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8331\Downloads\"/>
    </mc:Choice>
  </mc:AlternateContent>
  <xr:revisionPtr revIDLastSave="0" documentId="13_ncr:1_{6AB1C346-321F-4417-87D9-CF78B222C908}" xr6:coauthVersionLast="41" xr6:coauthVersionMax="41" xr10:uidLastSave="{00000000-0000-0000-0000-000000000000}"/>
  <bookViews>
    <workbookView xWindow="-98" yWindow="-98" windowWidth="20715" windowHeight="13276" activeTab="5" xr2:uid="{00000000-000D-0000-FFFF-FFFF00000000}"/>
  </bookViews>
  <sheets>
    <sheet name="銀行" sheetId="3" r:id="rId1"/>
    <sheet name="信用卡" sheetId="7" r:id="rId2"/>
    <sheet name="匯率" sheetId="5" r:id="rId3"/>
    <sheet name="台積電" sheetId="6" r:id="rId4"/>
    <sheet name="台灣" sheetId="4" r:id="rId5"/>
    <sheet name="日本" sheetId="1" r:id="rId6"/>
  </sheets>
  <definedNames>
    <definedName name="_xlnm._FilterDatabase" localSheetId="4" hidden="1">台灣!$A$2:$O$37964</definedName>
    <definedName name="_xlnm._FilterDatabase" localSheetId="0" hidden="1">銀行!$A$2:$O$2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2" i="5" l="1"/>
  <c r="Q102" i="5" s="1"/>
  <c r="P102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41" i="1"/>
  <c r="O98" i="1"/>
  <c r="O63" i="1"/>
  <c r="O53" i="1"/>
  <c r="O74" i="1"/>
  <c r="O34" i="1"/>
  <c r="O99" i="1"/>
  <c r="O24" i="1"/>
  <c r="O33" i="1"/>
  <c r="O30" i="1"/>
  <c r="O82" i="1"/>
  <c r="O64" i="1"/>
  <c r="O94" i="1"/>
  <c r="O96" i="1"/>
  <c r="O59" i="1"/>
  <c r="O29" i="1"/>
  <c r="O12" i="1"/>
  <c r="O73" i="1"/>
  <c r="O97" i="1"/>
  <c r="O23" i="1"/>
  <c r="O13" i="1"/>
  <c r="O4" i="1"/>
  <c r="O75" i="1"/>
  <c r="O49" i="1"/>
  <c r="O57" i="1"/>
  <c r="O5" i="1"/>
  <c r="O89" i="1"/>
  <c r="O88" i="1"/>
  <c r="O42" i="1"/>
  <c r="O38" i="1"/>
  <c r="O35" i="1"/>
  <c r="O71" i="1"/>
  <c r="O100" i="1"/>
  <c r="O8" i="1"/>
  <c r="O54" i="1"/>
  <c r="O76" i="1"/>
  <c r="O43" i="1"/>
  <c r="O77" i="1"/>
  <c r="O16" i="1"/>
  <c r="O90" i="1"/>
  <c r="O101" i="1"/>
  <c r="O60" i="1"/>
  <c r="O3" i="1"/>
  <c r="O91" i="1"/>
  <c r="O55" i="1"/>
  <c r="O50" i="1"/>
  <c r="O83" i="1"/>
  <c r="O84" i="1"/>
  <c r="O80" i="1"/>
  <c r="O78" i="1"/>
  <c r="O102" i="1"/>
  <c r="O11" i="1"/>
  <c r="O92" i="1"/>
  <c r="O18" i="1"/>
  <c r="O44" i="1"/>
  <c r="O21" i="1"/>
  <c r="O7" i="1"/>
  <c r="O51" i="1"/>
  <c r="O31" i="1"/>
  <c r="O15" i="1"/>
  <c r="O67" i="1"/>
  <c r="O22" i="1"/>
  <c r="O52" i="1"/>
  <c r="O93" i="1"/>
  <c r="O61" i="1"/>
  <c r="O45" i="1"/>
  <c r="O6" i="1"/>
  <c r="O19" i="1"/>
  <c r="O28" i="1"/>
  <c r="O81" i="1"/>
  <c r="O25" i="1"/>
  <c r="O17" i="1"/>
  <c r="O27" i="1"/>
  <c r="O62" i="1"/>
  <c r="O66" i="1"/>
  <c r="O68" i="1"/>
  <c r="O95" i="1"/>
  <c r="O69" i="1"/>
  <c r="O46" i="1"/>
  <c r="O72" i="1"/>
  <c r="O32" i="1"/>
  <c r="O48" i="1"/>
  <c r="O85" i="1"/>
  <c r="O40" i="1"/>
  <c r="O26" i="1"/>
  <c r="O20" i="1"/>
  <c r="O65" i="1"/>
  <c r="O47" i="1"/>
  <c r="O87" i="1"/>
  <c r="O58" i="1"/>
  <c r="O10" i="1"/>
  <c r="O9" i="1"/>
  <c r="O86" i="1"/>
  <c r="O56" i="1"/>
  <c r="O39" i="1"/>
  <c r="O70" i="1"/>
  <c r="O14" i="1"/>
  <c r="O79" i="1"/>
  <c r="O36" i="1"/>
  <c r="O37" i="1"/>
</calcChain>
</file>

<file path=xl/sharedStrings.xml><?xml version="1.0" encoding="utf-8"?>
<sst xmlns="http://schemas.openxmlformats.org/spreadsheetml/2006/main" count="708" uniqueCount="576">
  <si>
    <t>docs</t>
  </si>
  <si>
    <t>編號</t>
  </si>
  <si>
    <t>詞</t>
  </si>
  <si>
    <t>TF</t>
  </si>
  <si>
    <t>DF</t>
  </si>
  <si>
    <t>TF-IDF</t>
  </si>
  <si>
    <t>全部TF</t>
  </si>
  <si>
    <t>全部DF</t>
  </si>
  <si>
    <t>全部TF-IDF</t>
  </si>
  <si>
    <t>TF期望值</t>
  </si>
  <si>
    <t>DF期望值</t>
  </si>
  <si>
    <t>TF卡方值(保留正負號)</t>
  </si>
  <si>
    <t>DF卡方值(保留正負號)</t>
  </si>
  <si>
    <t>MI(用DF)</t>
  </si>
  <si>
    <t>Lift(用DF)</t>
  </si>
  <si>
    <t>三菱</t>
  </si>
  <si>
    <t>三菱汽車</t>
  </si>
  <si>
    <t>中信</t>
  </si>
  <si>
    <t>中信金</t>
  </si>
  <si>
    <t>中央氣象局</t>
  </si>
  <si>
    <t>中日</t>
  </si>
  <si>
    <t>中華</t>
  </si>
  <si>
    <t>中華民國</t>
  </si>
  <si>
    <t>九州</t>
  </si>
  <si>
    <t>亞協</t>
  </si>
  <si>
    <t>亞幣</t>
  </si>
  <si>
    <t>亞洲</t>
  </si>
  <si>
    <t>亞洲股</t>
  </si>
  <si>
    <t>亞股</t>
  </si>
  <si>
    <t>交流</t>
  </si>
  <si>
    <t>京都</t>
  </si>
  <si>
    <t>京都知事</t>
  </si>
  <si>
    <t>人才</t>
  </si>
  <si>
    <t>人民幣</t>
  </si>
  <si>
    <t>代表</t>
  </si>
  <si>
    <t>傳鴻</t>
  </si>
  <si>
    <t>億日圓</t>
  </si>
  <si>
    <t>優惠</t>
  </si>
  <si>
    <t>全台</t>
  </si>
  <si>
    <t>全球</t>
  </si>
  <si>
    <t>兩岸</t>
  </si>
  <si>
    <t>出席</t>
  </si>
  <si>
    <t>分行</t>
  </si>
  <si>
    <t>利率</t>
  </si>
  <si>
    <t>北市</t>
  </si>
  <si>
    <t>北海道</t>
  </si>
  <si>
    <t>北韓</t>
  </si>
  <si>
    <t>匯市</t>
  </si>
  <si>
    <t>匯率</t>
  </si>
  <si>
    <t>升值</t>
  </si>
  <si>
    <t>升息</t>
  </si>
  <si>
    <t>半導體</t>
  </si>
  <si>
    <t>協助</t>
  </si>
  <si>
    <t>協會</t>
  </si>
  <si>
    <t>參加</t>
  </si>
  <si>
    <t>友達</t>
  </si>
  <si>
    <t>台中</t>
  </si>
  <si>
    <t>台北</t>
  </si>
  <si>
    <t>台南</t>
  </si>
  <si>
    <t>台幣</t>
  </si>
  <si>
    <t>台指</t>
  </si>
  <si>
    <t>台新</t>
  </si>
  <si>
    <t>台日</t>
  </si>
  <si>
    <t>台灣</t>
  </si>
  <si>
    <t>台灣人</t>
  </si>
  <si>
    <t>台灣虎航</t>
  </si>
  <si>
    <t>台積電</t>
  </si>
  <si>
    <t>台股</t>
  </si>
  <si>
    <t>合作</t>
  </si>
  <si>
    <t>國泰</t>
  </si>
  <si>
    <t>國際</t>
  </si>
  <si>
    <t>夏戀</t>
  </si>
  <si>
    <t>夏普</t>
  </si>
  <si>
    <t>夏普股</t>
  </si>
  <si>
    <t>外資</t>
  </si>
  <si>
    <t>大漲</t>
  </si>
  <si>
    <t>大立光</t>
  </si>
  <si>
    <t>大阪</t>
  </si>
  <si>
    <t>央行</t>
  </si>
  <si>
    <t>威航</t>
  </si>
  <si>
    <t>安倍</t>
  </si>
  <si>
    <t>小池</t>
  </si>
  <si>
    <t>市場</t>
  </si>
  <si>
    <t>市府</t>
  </si>
  <si>
    <t>廢鋼</t>
  </si>
  <si>
    <t>廣島</t>
  </si>
  <si>
    <t>強升</t>
  </si>
  <si>
    <t>強震</t>
  </si>
  <si>
    <t>慰安婦</t>
  </si>
  <si>
    <t>成交</t>
  </si>
  <si>
    <t>戴正吳</t>
  </si>
  <si>
    <t>指數</t>
  </si>
  <si>
    <t>捷運</t>
  </si>
  <si>
    <t>推動</t>
  </si>
  <si>
    <t>支付</t>
  </si>
  <si>
    <t>政府</t>
  </si>
  <si>
    <t>文化</t>
  </si>
  <si>
    <t>新台幣</t>
  </si>
  <si>
    <t>新政府</t>
  </si>
  <si>
    <t>新竹</t>
  </si>
  <si>
    <t>旅客</t>
  </si>
  <si>
    <t>日參</t>
  </si>
  <si>
    <t>日圓</t>
  </si>
  <si>
    <t>日外</t>
  </si>
  <si>
    <t>日外相</t>
  </si>
  <si>
    <t>日央</t>
  </si>
  <si>
    <t>日央行</t>
  </si>
  <si>
    <t>日媒</t>
  </si>
  <si>
    <t>日安</t>
  </si>
  <si>
    <t>日官</t>
  </si>
  <si>
    <t>日方</t>
  </si>
  <si>
    <t>日本</t>
  </si>
  <si>
    <t>日本政府</t>
  </si>
  <si>
    <t>日本食品</t>
  </si>
  <si>
    <t>日核</t>
  </si>
  <si>
    <t>日核災</t>
  </si>
  <si>
    <t>日海</t>
  </si>
  <si>
    <t>日皇</t>
  </si>
  <si>
    <t>日相</t>
  </si>
  <si>
    <t>日美</t>
  </si>
  <si>
    <t>日股</t>
  </si>
  <si>
    <t>日股收黑</t>
  </si>
  <si>
    <t>日銀</t>
  </si>
  <si>
    <t>日關</t>
  </si>
  <si>
    <t>日韓</t>
  </si>
  <si>
    <t>時間</t>
  </si>
  <si>
    <t>服務</t>
  </si>
  <si>
    <t>東京</t>
  </si>
  <si>
    <t>東京都</t>
  </si>
  <si>
    <t>東京都知事</t>
  </si>
  <si>
    <t>東南</t>
  </si>
  <si>
    <t>柯文哲</t>
  </si>
  <si>
    <t>核災</t>
  </si>
  <si>
    <t>核災區</t>
  </si>
  <si>
    <t>核災食品</t>
  </si>
  <si>
    <t>桃園</t>
  </si>
  <si>
    <t>概股</t>
  </si>
  <si>
    <t>權證</t>
  </si>
  <si>
    <t>民國</t>
  </si>
  <si>
    <t>民眾</t>
  </si>
  <si>
    <t>氣象</t>
  </si>
  <si>
    <t>氣象局</t>
  </si>
  <si>
    <t>沖繩</t>
  </si>
  <si>
    <t>油耗</t>
  </si>
  <si>
    <t>法人</t>
  </si>
  <si>
    <t>活動</t>
  </si>
  <si>
    <t>海道</t>
  </si>
  <si>
    <t>消費</t>
  </si>
  <si>
    <t>消費稅</t>
  </si>
  <si>
    <t>漲逾</t>
  </si>
  <si>
    <t>熊本</t>
  </si>
  <si>
    <t>熊本強震</t>
  </si>
  <si>
    <t>現金</t>
  </si>
  <si>
    <t>產業</t>
  </si>
  <si>
    <t>發展</t>
  </si>
  <si>
    <t>知事</t>
  </si>
  <si>
    <t>社會</t>
  </si>
  <si>
    <t>社長</t>
  </si>
  <si>
    <t>福島</t>
  </si>
  <si>
    <t>縣市</t>
  </si>
  <si>
    <t>美元</t>
  </si>
  <si>
    <t>美日</t>
  </si>
  <si>
    <t>美股</t>
  </si>
  <si>
    <t>股價</t>
  </si>
  <si>
    <t>股漲</t>
  </si>
  <si>
    <t>花蓮</t>
  </si>
  <si>
    <t>英文</t>
  </si>
  <si>
    <t>英鎊</t>
  </si>
  <si>
    <t>蓮舫</t>
  </si>
  <si>
    <t>蔡英文</t>
  </si>
  <si>
    <t>藝術</t>
  </si>
  <si>
    <t>蘋果</t>
  </si>
  <si>
    <t>蘋概股</t>
  </si>
  <si>
    <t>虎航</t>
  </si>
  <si>
    <t>行事</t>
  </si>
  <si>
    <t>行事曆</t>
  </si>
  <si>
    <t>衛隊</t>
  </si>
  <si>
    <t>觀光</t>
  </si>
  <si>
    <t>解禁</t>
  </si>
  <si>
    <t>訪日</t>
  </si>
  <si>
    <t>謝長廷</t>
  </si>
  <si>
    <t>護漁</t>
  </si>
  <si>
    <t>豐興</t>
  </si>
  <si>
    <t>豐興鋼筋</t>
  </si>
  <si>
    <t>負利</t>
  </si>
  <si>
    <t>負利率</t>
  </si>
  <si>
    <t>貨幣</t>
  </si>
  <si>
    <t>貨幣政策</t>
  </si>
  <si>
    <t>貶值</t>
  </si>
  <si>
    <t>購物</t>
  </si>
  <si>
    <t>赴日</t>
  </si>
  <si>
    <t>跌幅</t>
  </si>
  <si>
    <t>軟銀</t>
  </si>
  <si>
    <t>輸台</t>
  </si>
  <si>
    <t>郭台銘</t>
  </si>
  <si>
    <t>郭董</t>
  </si>
  <si>
    <t>都市</t>
  </si>
  <si>
    <t>都市天氣預報</t>
  </si>
  <si>
    <t>都知事</t>
  </si>
  <si>
    <t>重貶</t>
  </si>
  <si>
    <t>金管會</t>
  </si>
  <si>
    <t>金融</t>
  </si>
  <si>
    <t>金融市場</t>
  </si>
  <si>
    <t>釣魚</t>
  </si>
  <si>
    <t>釣魚台</t>
  </si>
  <si>
    <t>銀行</t>
  </si>
  <si>
    <t>鋼筋</t>
  </si>
  <si>
    <t>開盤</t>
  </si>
  <si>
    <t>降息</t>
  </si>
  <si>
    <t>震盪</t>
  </si>
  <si>
    <t>韓元</t>
  </si>
  <si>
    <t>食品</t>
  </si>
  <si>
    <t>食品解禁</t>
  </si>
  <si>
    <t>食品輸台</t>
  </si>
  <si>
    <t>駐日</t>
  </si>
  <si>
    <t>臺銀</t>
  </si>
  <si>
    <t>星展銀</t>
  </si>
  <si>
    <t>家銀行</t>
    <phoneticPr fontId="0" type="noConversion"/>
  </si>
  <si>
    <t>合庫</t>
  </si>
  <si>
    <t>台企銀</t>
  </si>
  <si>
    <t>財管</t>
  </si>
  <si>
    <t>商銀</t>
  </si>
  <si>
    <t>周小川</t>
  </si>
  <si>
    <t>曾銘宗</t>
  </si>
  <si>
    <t>提款</t>
  </si>
  <si>
    <t>數位</t>
  </si>
  <si>
    <t>開業</t>
  </si>
  <si>
    <t>山銀</t>
  </si>
  <si>
    <t>企銀</t>
  </si>
  <si>
    <t>銀行股</t>
  </si>
  <si>
    <t>盜領案</t>
  </si>
  <si>
    <t>外幣</t>
  </si>
  <si>
    <t>北富銀</t>
  </si>
  <si>
    <t>外匯</t>
  </si>
  <si>
    <t>富邦</t>
  </si>
  <si>
    <t>金檢</t>
  </si>
  <si>
    <t>徐光曦</t>
  </si>
  <si>
    <t>華南</t>
  </si>
  <si>
    <t>李瑞倉</t>
  </si>
  <si>
    <t>外匯存底</t>
  </si>
  <si>
    <t>國泰世華</t>
  </si>
  <si>
    <t>詐貸</t>
  </si>
  <si>
    <t>金融科技</t>
  </si>
  <si>
    <t>公股</t>
  </si>
  <si>
    <t>存款</t>
  </si>
  <si>
    <t>聯名卡</t>
  </si>
  <si>
    <t>房養老</t>
  </si>
  <si>
    <t>鼎興</t>
    <phoneticPr fontId="0" type="noConversion"/>
  </si>
  <si>
    <t>行股</t>
  </si>
  <si>
    <t>外匯存</t>
  </si>
  <si>
    <t>蔡友才</t>
  </si>
  <si>
    <t>信託</t>
  </si>
  <si>
    <t>台銀</t>
  </si>
  <si>
    <t>亞投行</t>
  </si>
  <si>
    <t>聯貸案</t>
  </si>
  <si>
    <t>涉洗錢</t>
  </si>
  <si>
    <t>大銀</t>
    <phoneticPr fontId="0" type="noConversion"/>
  </si>
  <si>
    <t>北富</t>
  </si>
  <si>
    <t>元聯貸</t>
  </si>
  <si>
    <t>債權</t>
  </si>
  <si>
    <t>帳戶</t>
  </si>
  <si>
    <t>行庫</t>
  </si>
  <si>
    <t>華銀</t>
  </si>
  <si>
    <t>花旗</t>
  </si>
  <si>
    <t>信用</t>
  </si>
  <si>
    <t>中信銀</t>
  </si>
  <si>
    <t>銀行業</t>
  </si>
  <si>
    <t>放款</t>
  </si>
  <si>
    <t>定存</t>
  </si>
  <si>
    <t>玉山</t>
  </si>
  <si>
    <t>金控</t>
  </si>
  <si>
    <t>盜領</t>
  </si>
  <si>
    <t>信用卡</t>
  </si>
  <si>
    <t>永豐</t>
  </si>
  <si>
    <t>彰銀</t>
  </si>
  <si>
    <t>貸款</t>
  </si>
  <si>
    <t>玉山銀</t>
  </si>
  <si>
    <t>永豐銀</t>
  </si>
  <si>
    <t>兆豐金</t>
    <phoneticPr fontId="0" type="noConversion"/>
  </si>
  <si>
    <t>星展</t>
  </si>
  <si>
    <t>刷卡</t>
  </si>
  <si>
    <t>土銀</t>
  </si>
  <si>
    <t>世銀</t>
    <phoneticPr fontId="0" type="noConversion"/>
  </si>
  <si>
    <t>洗錢</t>
  </si>
  <si>
    <t>彭淮南</t>
  </si>
  <si>
    <t>金融業</t>
  </si>
  <si>
    <t>房貸</t>
  </si>
  <si>
    <t>聯貸</t>
  </si>
  <si>
    <t>兆豐案</t>
  </si>
  <si>
    <t>國銀</t>
    <phoneticPr fontId="0" type="noConversion"/>
  </si>
  <si>
    <t>兆豐</t>
  </si>
  <si>
    <t>屏東縣</t>
  </si>
  <si>
    <t>臺南</t>
  </si>
  <si>
    <t>台灣市場</t>
  </si>
  <si>
    <t>短暫</t>
  </si>
  <si>
    <t>台北外匯</t>
  </si>
  <si>
    <t>基隆市</t>
  </si>
  <si>
    <t>馬祖</t>
  </si>
  <si>
    <t>南投縣</t>
  </si>
  <si>
    <t>台北市政府</t>
  </si>
  <si>
    <t>台灣市</t>
  </si>
  <si>
    <t>宜蘭縣</t>
  </si>
  <si>
    <t>新竹縣</t>
  </si>
  <si>
    <t>規劃</t>
  </si>
  <si>
    <t>嘉義縣</t>
  </si>
  <si>
    <t>台灣民眾</t>
  </si>
  <si>
    <t>回台</t>
  </si>
  <si>
    <t>臺北市</t>
  </si>
  <si>
    <t>南台灣</t>
  </si>
  <si>
    <t>臺東</t>
  </si>
  <si>
    <t>台北股市</t>
  </si>
  <si>
    <t>致詞</t>
  </si>
  <si>
    <t>降雨</t>
  </si>
  <si>
    <t>苗栗</t>
  </si>
  <si>
    <t>台灣人民</t>
  </si>
  <si>
    <t>南投</t>
  </si>
  <si>
    <t>北市政府</t>
  </si>
  <si>
    <t>雲林</t>
  </si>
  <si>
    <t>桃園機場</t>
  </si>
  <si>
    <t>臺北</t>
  </si>
  <si>
    <t>市長柯文哲</t>
  </si>
  <si>
    <t>彰化</t>
  </si>
  <si>
    <t>屏東</t>
  </si>
  <si>
    <t>邀請</t>
  </si>
  <si>
    <t>台北市長</t>
  </si>
  <si>
    <t>兩岸關係</t>
  </si>
  <si>
    <t>基隆</t>
  </si>
  <si>
    <t>嘉義</t>
  </si>
  <si>
    <t>宜蘭</t>
  </si>
  <si>
    <t>澎湖</t>
  </si>
  <si>
    <t>金門</t>
  </si>
  <si>
    <t>臺灣</t>
  </si>
  <si>
    <t>台中市</t>
  </si>
  <si>
    <t>舉辦</t>
  </si>
  <si>
    <t>台南市</t>
  </si>
  <si>
    <t>市長</t>
  </si>
  <si>
    <t>市政府</t>
  </si>
  <si>
    <t>桃園市</t>
  </si>
  <si>
    <t>市政</t>
  </si>
  <si>
    <t>高雄市</t>
  </si>
  <si>
    <t>新北市</t>
  </si>
  <si>
    <t>新北</t>
  </si>
  <si>
    <t>台北市</t>
  </si>
  <si>
    <t>高雄</t>
  </si>
  <si>
    <t>Rank</t>
    <phoneticPr fontId="3" type="noConversion"/>
  </si>
  <si>
    <t>盤後</t>
  </si>
  <si>
    <t>美元指數</t>
  </si>
  <si>
    <t>台幣升值</t>
  </si>
  <si>
    <t>超級柴油</t>
  </si>
  <si>
    <t>柴油</t>
  </si>
  <si>
    <t>幅貶值</t>
  </si>
  <si>
    <t>交易員</t>
  </si>
  <si>
    <t>公升</t>
  </si>
  <si>
    <t>午盤暫收</t>
  </si>
  <si>
    <t>汽油</t>
  </si>
  <si>
    <t>日圓匯率</t>
  </si>
  <si>
    <t>幅升值</t>
  </si>
  <si>
    <t>人民幣貶值</t>
  </si>
  <si>
    <t>中國人民銀行</t>
  </si>
  <si>
    <t>基點</t>
  </si>
  <si>
    <t>值幅度</t>
  </si>
  <si>
    <t>匯銀主管</t>
  </si>
  <si>
    <t>人民銀行</t>
  </si>
  <si>
    <t>匯價</t>
  </si>
  <si>
    <t>籃子</t>
  </si>
  <si>
    <t>開盤升</t>
    <phoneticPr fontId="3" type="noConversion"/>
  </si>
  <si>
    <t>小貶</t>
  </si>
  <si>
    <t>貶值壓力</t>
  </si>
  <si>
    <t>籃子貨幣</t>
  </si>
  <si>
    <t>幣升</t>
  </si>
  <si>
    <t>小升</t>
  </si>
  <si>
    <t>子貨幣</t>
  </si>
  <si>
    <t>狹幅</t>
  </si>
  <si>
    <t>人民幣貶</t>
  </si>
  <si>
    <t>新台幣早盤</t>
  </si>
  <si>
    <t>國內油價</t>
  </si>
  <si>
    <t>中國外匯交易</t>
  </si>
  <si>
    <t>交易中心</t>
  </si>
  <si>
    <t>公司成交量</t>
  </si>
  <si>
    <t>外匯交易</t>
  </si>
  <si>
    <t>歐元</t>
  </si>
  <si>
    <t>走貶</t>
  </si>
  <si>
    <t>調價</t>
  </si>
  <si>
    <t>匯率走勢</t>
  </si>
  <si>
    <t>匯率升值</t>
  </si>
  <si>
    <t>無鉛汽油</t>
  </si>
  <si>
    <t>外匯交易中心</t>
  </si>
  <si>
    <t>台北外匯市場</t>
  </si>
  <si>
    <t>無鉛</t>
  </si>
  <si>
    <t>台幣早盤</t>
  </si>
  <si>
    <t>美元開盤交易</t>
  </si>
  <si>
    <t>中國外匯</t>
  </si>
  <si>
    <t>開盤交易區間</t>
  </si>
  <si>
    <t>新台幣開盤</t>
  </si>
  <si>
    <t>貶破</t>
  </si>
  <si>
    <t>匯銀</t>
  </si>
  <si>
    <t>週均價</t>
  </si>
  <si>
    <t>調價指標</t>
  </si>
  <si>
    <t>幣貶</t>
  </si>
  <si>
    <t>開盤交易</t>
  </si>
  <si>
    <t>波動</t>
  </si>
  <si>
    <t>高低</t>
  </si>
  <si>
    <t>公司成交</t>
  </si>
  <si>
    <t>美元開盤</t>
  </si>
  <si>
    <t>台幣開盤</t>
  </si>
  <si>
    <t>匯率高低</t>
  </si>
  <si>
    <t>盤升</t>
  </si>
  <si>
    <t>匯率貶值</t>
  </si>
  <si>
    <t>美元匯率今早</t>
  </si>
  <si>
    <t>交易區間</t>
  </si>
  <si>
    <t>升破</t>
  </si>
  <si>
    <t>日圓兌美元</t>
  </si>
  <si>
    <t>匯率高</t>
  </si>
  <si>
    <t>匯率貶</t>
  </si>
  <si>
    <t>外匯市場</t>
  </si>
  <si>
    <t>匯率升</t>
  </si>
  <si>
    <t>韓元高低</t>
  </si>
  <si>
    <t>匯率波動</t>
  </si>
  <si>
    <t>台幣匯率</t>
  </si>
  <si>
    <t>新台幣匯率</t>
  </si>
  <si>
    <t>新台幣兌美元</t>
  </si>
  <si>
    <t>台幣兌美元</t>
  </si>
  <si>
    <t>人民幣兌美元</t>
  </si>
  <si>
    <t>人民幣匯率</t>
  </si>
  <si>
    <t>美元匯率</t>
  </si>
  <si>
    <t>FINAL RANK</t>
    <phoneticPr fontId="3" type="noConversion"/>
  </si>
  <si>
    <t>TF+DF卡方RANK</t>
    <phoneticPr fontId="3" type="noConversion"/>
  </si>
  <si>
    <t>DF卡方RANK</t>
    <phoneticPr fontId="3" type="noConversion"/>
  </si>
  <si>
    <t>TF卡方RANK</t>
    <phoneticPr fontId="3" type="noConversion"/>
  </si>
  <si>
    <t>成交金</t>
  </si>
  <si>
    <t>美國存託</t>
  </si>
  <si>
    <t>大型權值股</t>
  </si>
  <si>
    <t>進製</t>
  </si>
  <si>
    <t>股指數</t>
  </si>
  <si>
    <t>台指期</t>
  </si>
  <si>
    <t>終場加權</t>
  </si>
  <si>
    <t>代工</t>
  </si>
  <si>
    <t>股表現</t>
  </si>
  <si>
    <t>走勢</t>
  </si>
  <si>
    <t>百點</t>
  </si>
  <si>
    <t>台股今日</t>
  </si>
  <si>
    <t>賣超</t>
  </si>
  <si>
    <t>股指</t>
  </si>
  <si>
    <t>平盤</t>
  </si>
  <si>
    <t>台積電股價</t>
  </si>
  <si>
    <t>股加權指</t>
  </si>
  <si>
    <t>晶圓代工廠</t>
  </si>
  <si>
    <t>台股加權指數</t>
  </si>
  <si>
    <t>股王</t>
  </si>
  <si>
    <t>電子權值股</t>
  </si>
  <si>
    <t>點開出</t>
  </si>
  <si>
    <t>買超</t>
  </si>
  <si>
    <t>龍頭台</t>
  </si>
  <si>
    <t>收盤報</t>
  </si>
  <si>
    <t>股加</t>
  </si>
  <si>
    <t>漲跌</t>
  </si>
  <si>
    <t>點大</t>
  </si>
  <si>
    <t>先進製程</t>
  </si>
  <si>
    <t>點大關</t>
  </si>
  <si>
    <t>晶圓代工廠台</t>
  </si>
  <si>
    <t>製程</t>
  </si>
  <si>
    <t>終場</t>
  </si>
  <si>
    <t>傳產</t>
  </si>
  <si>
    <t>米製</t>
  </si>
  <si>
    <t>台股加權</t>
  </si>
  <si>
    <t>股今日</t>
  </si>
  <si>
    <t>大盤</t>
  </si>
  <si>
    <t>廠台</t>
  </si>
  <si>
    <t>成交值</t>
  </si>
  <si>
    <t>電董事長張忠</t>
  </si>
  <si>
    <t>積電董事長張</t>
  </si>
  <si>
    <t>股王大立光</t>
  </si>
  <si>
    <t>台積電董事長</t>
  </si>
  <si>
    <t>工廠台積電</t>
  </si>
  <si>
    <t>代工廠台積電</t>
  </si>
  <si>
    <t>盤面</t>
  </si>
  <si>
    <t>奈米製程</t>
  </si>
  <si>
    <t>台股今</t>
  </si>
  <si>
    <t>權指</t>
  </si>
  <si>
    <t>晶圓代工</t>
  </si>
  <si>
    <t>權值股台積電</t>
  </si>
  <si>
    <t>類股</t>
  </si>
  <si>
    <t>盤中</t>
  </si>
  <si>
    <t>電子股</t>
  </si>
  <si>
    <t>子股</t>
  </si>
  <si>
    <t>聯發</t>
  </si>
  <si>
    <t>天收盤報價</t>
  </si>
  <si>
    <t>奈米</t>
  </si>
  <si>
    <t>發科</t>
  </si>
  <si>
    <t>權指數</t>
  </si>
  <si>
    <t>加權指數</t>
  </si>
  <si>
    <t>聯發科</t>
  </si>
  <si>
    <t>加權</t>
  </si>
  <si>
    <t>積電董事</t>
  </si>
  <si>
    <t>台積電董事</t>
  </si>
  <si>
    <t>台積電股</t>
  </si>
  <si>
    <t>金融股</t>
  </si>
  <si>
    <t>聯電</t>
  </si>
  <si>
    <t>股今</t>
  </si>
  <si>
    <t>龍頭台積電</t>
  </si>
  <si>
    <t>晶圓</t>
  </si>
  <si>
    <t>包括台積電</t>
  </si>
  <si>
    <t>收盤報價</t>
  </si>
  <si>
    <t>董事長張忠謀</t>
  </si>
  <si>
    <t>廠台積電</t>
  </si>
  <si>
    <t>股台積電</t>
  </si>
  <si>
    <t>張忠謀</t>
  </si>
  <si>
    <t>權值股</t>
  </si>
  <si>
    <t>帳單</t>
  </si>
  <si>
    <t>商家</t>
  </si>
  <si>
    <t>中國信託銀行</t>
  </si>
  <si>
    <t>繳款</t>
  </si>
  <si>
    <t>兌換</t>
  </si>
  <si>
    <t>遊卡</t>
  </si>
  <si>
    <t>結帳</t>
  </si>
  <si>
    <t>信銀</t>
  </si>
  <si>
    <t>感應</t>
  </si>
  <si>
    <t>悠遊卡</t>
  </si>
  <si>
    <t>卡通</t>
  </si>
  <si>
    <t>商店</t>
  </si>
  <si>
    <t>花旗銀</t>
  </si>
  <si>
    <t>旗銀</t>
  </si>
  <si>
    <t>簽帳金額</t>
  </si>
  <si>
    <t>世華銀行</t>
  </si>
  <si>
    <t>消費金</t>
  </si>
  <si>
    <t>中國信託</t>
  </si>
  <si>
    <t>折抵</t>
  </si>
  <si>
    <t>帳金</t>
  </si>
  <si>
    <t>銀行信用卡</t>
  </si>
  <si>
    <t>綁定</t>
  </si>
  <si>
    <t>票證</t>
  </si>
  <si>
    <t>家銀</t>
  </si>
  <si>
    <t>繳費</t>
  </si>
  <si>
    <t>悠遊</t>
  </si>
  <si>
    <t>銀行信用</t>
  </si>
  <si>
    <t>卡機</t>
  </si>
  <si>
    <t>手續</t>
  </si>
  <si>
    <t>便利</t>
  </si>
  <si>
    <t>簽帳金</t>
  </si>
  <si>
    <t>電子票證</t>
  </si>
  <si>
    <t>國泰世華銀</t>
  </si>
  <si>
    <t>轉帳</t>
  </si>
  <si>
    <t>代碼</t>
  </si>
  <si>
    <t>簽帳</t>
  </si>
  <si>
    <t>支付服務</t>
  </si>
  <si>
    <t>行信用卡</t>
  </si>
  <si>
    <t>數位金融</t>
  </si>
  <si>
    <t>申辦</t>
  </si>
  <si>
    <t>電子票</t>
  </si>
  <si>
    <t>卡片</t>
  </si>
  <si>
    <t>台新銀行</t>
  </si>
  <si>
    <t>支付工具</t>
  </si>
  <si>
    <t>手續費</t>
  </si>
  <si>
    <t>錢包</t>
  </si>
  <si>
    <t>持卡人</t>
  </si>
  <si>
    <t>刷卡金</t>
  </si>
  <si>
    <t>玉山銀行</t>
  </si>
  <si>
    <t>台新銀</t>
  </si>
  <si>
    <t>點數</t>
  </si>
  <si>
    <t>手機信用卡</t>
  </si>
  <si>
    <t>新銀</t>
  </si>
  <si>
    <t>聯名</t>
  </si>
  <si>
    <t>回饋</t>
  </si>
  <si>
    <t>卡金</t>
  </si>
  <si>
    <t>電子支付</t>
  </si>
  <si>
    <t>付款</t>
  </si>
  <si>
    <t>持卡</t>
  </si>
  <si>
    <t>現金回饋</t>
  </si>
  <si>
    <t>卡友</t>
  </si>
  <si>
    <t>金融卡</t>
    <phoneticPr fontId="3" type="noConversion"/>
  </si>
  <si>
    <t>發卡</t>
  </si>
  <si>
    <t>(1+LOG(TF))*DF卡方值</t>
    <phoneticPr fontId="21" type="noConversion"/>
  </si>
  <si>
    <t>(1+LOG(TF))*DF卡方值</t>
    <phoneticPr fontId="3" type="noConversion"/>
  </si>
  <si>
    <t>(1+LOG(TF))*DF卡方值</t>
    <phoneticPr fontId="0" type="noConversion"/>
  </si>
  <si>
    <t>儲值</t>
  </si>
  <si>
    <t>將IDF以DF卡方值當作權重代替，DF卡方值還包含了和這相關類別的資訊在裡面，故比IDF好用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</si>
</sst>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65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>
      <alignment vertical="center"/>
    </xf>
    <xf numFmtId="0" fontId="20" fillId="0" borderId="0"/>
  </cellStyleXfs>
  <cellXfs count="20">
    <xf numFmtId="0" fontId="0" fillId="0" borderId="0" xfId="0"/>
    <xf numFmtId="0" fontId="20" fillId="0" borderId="0" xfId="42">
      <alignment vertical="center"/>
    </xf>
    <xf numFmtId="0" fontId="20" fillId="0" borderId="0" xfId="43"/>
    <xf numFmtId="0" fontId="20" fillId="33" borderId="0" xfId="43" applyFill="1"/>
    <xf numFmtId="0" fontId="20" fillId="34" borderId="0" xfId="43" applyFill="1"/>
    <xf numFmtId="0" fontId="20" fillId="35" borderId="0" xfId="43" applyFill="1"/>
    <xf numFmtId="0" fontId="20" fillId="36" borderId="0" xfId="43" applyFill="1"/>
    <xf numFmtId="0" fontId="20" fillId="37" borderId="0" xfId="42" applyFill="1">
      <alignment vertical="center"/>
    </xf>
    <xf numFmtId="0" fontId="20" fillId="38" borderId="0" xfId="42" applyFill="1">
      <alignment vertical="center"/>
    </xf>
    <xf numFmtId="0" fontId="20" fillId="39" borderId="0" xfId="42" applyFill="1">
      <alignment vertical="center"/>
    </xf>
    <xf numFmtId="0" fontId="20" fillId="40" borderId="0" xfId="42" applyFill="1">
      <alignment vertical="center"/>
    </xf>
    <xf numFmtId="0" fontId="2" fillId="33" borderId="0" xfId="42" applyFont="1" applyFill="1">
      <alignment vertical="center"/>
    </xf>
    <xf numFmtId="0" fontId="20" fillId="33" borderId="0" xfId="42" applyFill="1">
      <alignment vertical="center"/>
    </xf>
    <xf numFmtId="0" fontId="20" fillId="36" borderId="0" xfId="42" applyFill="1">
      <alignment vertical="center"/>
    </xf>
    <xf numFmtId="0" fontId="20" fillId="35" borderId="0" xfId="42" applyFill="1">
      <alignment vertical="center"/>
    </xf>
    <xf numFmtId="0" fontId="20" fillId="34" borderId="0" xfId="42" applyFill="1">
      <alignment vertical="center"/>
    </xf>
    <xf numFmtId="0" fontId="2" fillId="0" borderId="0" xfId="0" applyFont="1"/>
    <xf numFmtId="0" fontId="2" fillId="33" borderId="0" xfId="0" applyFont="1" applyFill="1"/>
    <xf numFmtId="0" fontId="20" fillId="41" borderId="0" xfId="42" applyFill="1">
      <alignment vertical="center"/>
    </xf>
    <xf numFmtId="0" fontId="1" fillId="0" borderId="0" xfId="42" applyFont="1">
      <alignment vertical="center"/>
    </xf>
  </cellXfs>
  <cellStyles count="44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Normal 2" xfId="42" xr:uid="{00000000-0005-0000-0000-000012000000}"/>
    <cellStyle name="Normal 3" xfId="43" xr:uid="{00000000-0005-0000-0000-000013000000}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"/>
  <sheetViews>
    <sheetView workbookViewId="0">
      <selection activeCell="O1" sqref="O1"/>
    </sheetView>
  </sheetViews>
  <sheetFormatPr defaultColWidth="9" defaultRowHeight="16.149999999999999" x14ac:dyDescent="0.45"/>
  <cols>
    <col min="1" max="14" width="9" style="1"/>
    <col min="15" max="15" width="17.78515625" style="1" bestFit="1" customWidth="1"/>
    <col min="16" max="16384" width="9" style="1"/>
  </cols>
  <sheetData>
    <row r="1" spans="1:15" x14ac:dyDescent="0.45">
      <c r="A1" s="1">
        <v>6674</v>
      </c>
      <c r="B1" s="1" t="s">
        <v>0</v>
      </c>
      <c r="O1" s="19" t="s">
        <v>575</v>
      </c>
    </row>
    <row r="2" spans="1:15" x14ac:dyDescent="0.4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1" t="s">
        <v>573</v>
      </c>
    </row>
    <row r="3" spans="1:15" x14ac:dyDescent="0.45">
      <c r="A3" s="1">
        <v>1</v>
      </c>
      <c r="B3" s="1" t="s">
        <v>205</v>
      </c>
      <c r="C3" s="1">
        <v>556</v>
      </c>
      <c r="D3" s="1">
        <v>548</v>
      </c>
      <c r="E3" s="1">
        <v>4.0656739999999996</v>
      </c>
      <c r="F3" s="1">
        <v>556</v>
      </c>
      <c r="G3" s="1">
        <v>548</v>
      </c>
      <c r="H3" s="1">
        <v>8.3062079999999998</v>
      </c>
      <c r="I3" s="1">
        <v>40</v>
      </c>
      <c r="J3" s="1">
        <v>40</v>
      </c>
      <c r="K3" s="1">
        <v>6656</v>
      </c>
      <c r="L3" s="1">
        <v>6452</v>
      </c>
      <c r="M3" s="1">
        <v>-3.8243860000000001</v>
      </c>
      <c r="N3" s="1">
        <v>13.561133</v>
      </c>
      <c r="O3" s="12">
        <f t="shared" ref="O3:O34" si="0">(1+LOG10(C3))*L3</f>
        <v>24163.222555287433</v>
      </c>
    </row>
    <row r="4" spans="1:15" x14ac:dyDescent="0.45">
      <c r="A4" s="1">
        <v>2</v>
      </c>
      <c r="B4" s="1" t="s">
        <v>290</v>
      </c>
      <c r="C4" s="1">
        <v>329</v>
      </c>
      <c r="D4" s="1">
        <v>311</v>
      </c>
      <c r="E4" s="1">
        <v>4.6835889999999996</v>
      </c>
      <c r="F4" s="1">
        <v>419</v>
      </c>
      <c r="G4" s="1">
        <v>398</v>
      </c>
      <c r="H4" s="1">
        <v>8.5368309999999994</v>
      </c>
      <c r="I4" s="1">
        <v>30</v>
      </c>
      <c r="J4" s="1">
        <v>29</v>
      </c>
      <c r="K4" s="1">
        <v>2980</v>
      </c>
      <c r="L4" s="1">
        <v>2742</v>
      </c>
      <c r="M4" s="1">
        <v>-3.9315090000000001</v>
      </c>
      <c r="N4" s="1">
        <v>10.596765</v>
      </c>
      <c r="O4" s="12">
        <f t="shared" si="0"/>
        <v>9644.1511521788307</v>
      </c>
    </row>
    <row r="5" spans="1:15" x14ac:dyDescent="0.45">
      <c r="A5" s="1">
        <v>3</v>
      </c>
      <c r="B5" s="1" t="s">
        <v>78</v>
      </c>
      <c r="C5" s="1">
        <v>252</v>
      </c>
      <c r="D5" s="1">
        <v>250</v>
      </c>
      <c r="E5" s="1">
        <v>4.851915</v>
      </c>
      <c r="F5" s="1">
        <v>386</v>
      </c>
      <c r="G5" s="1">
        <v>381</v>
      </c>
      <c r="H5" s="1">
        <v>8.520861</v>
      </c>
      <c r="I5" s="1">
        <v>28</v>
      </c>
      <c r="J5" s="1">
        <v>28</v>
      </c>
      <c r="K5" s="1">
        <v>1792</v>
      </c>
      <c r="L5" s="1">
        <v>1760</v>
      </c>
      <c r="M5" s="1">
        <v>-4.007371</v>
      </c>
      <c r="N5" s="1">
        <v>8.8983810000000005</v>
      </c>
      <c r="O5" s="12">
        <f t="shared" si="0"/>
        <v>5986.4649517755179</v>
      </c>
    </row>
    <row r="6" spans="1:15" x14ac:dyDescent="0.45">
      <c r="A6" s="1">
        <v>4</v>
      </c>
      <c r="B6" s="1" t="s">
        <v>201</v>
      </c>
      <c r="C6" s="1">
        <v>336</v>
      </c>
      <c r="D6" s="1">
        <v>331</v>
      </c>
      <c r="E6" s="1">
        <v>4.6003150000000002</v>
      </c>
      <c r="F6" s="1">
        <v>681</v>
      </c>
      <c r="G6" s="1">
        <v>674</v>
      </c>
      <c r="H6" s="1">
        <v>8.1570219999999996</v>
      </c>
      <c r="I6" s="1">
        <v>50</v>
      </c>
      <c r="J6" s="1">
        <v>49</v>
      </c>
      <c r="K6" s="1">
        <v>1636</v>
      </c>
      <c r="L6" s="1">
        <v>1623</v>
      </c>
      <c r="M6" s="1">
        <v>-4.1332180000000003</v>
      </c>
      <c r="N6" s="1">
        <v>6.6598439999999997</v>
      </c>
      <c r="O6" s="12">
        <f t="shared" si="0"/>
        <v>5723.2486472037172</v>
      </c>
    </row>
    <row r="7" spans="1:15" x14ac:dyDescent="0.45">
      <c r="A7" s="1">
        <v>5</v>
      </c>
      <c r="B7" s="1" t="s">
        <v>200</v>
      </c>
      <c r="C7" s="1">
        <v>269</v>
      </c>
      <c r="D7" s="1">
        <v>269</v>
      </c>
      <c r="E7" s="1">
        <v>4.7832489999999996</v>
      </c>
      <c r="F7" s="1">
        <v>479</v>
      </c>
      <c r="G7" s="1">
        <v>478</v>
      </c>
      <c r="H7" s="1">
        <v>8.3810599999999997</v>
      </c>
      <c r="I7" s="1">
        <v>35</v>
      </c>
      <c r="J7" s="1">
        <v>35</v>
      </c>
      <c r="K7" s="1">
        <v>1564</v>
      </c>
      <c r="L7" s="1">
        <v>1564</v>
      </c>
      <c r="M7" s="1">
        <v>-4.0740619999999996</v>
      </c>
      <c r="N7" s="1">
        <v>7.6316829999999998</v>
      </c>
      <c r="O7" s="12">
        <f t="shared" si="0"/>
        <v>5364.1325659237664</v>
      </c>
    </row>
    <row r="8" spans="1:15" x14ac:dyDescent="0.45">
      <c r="A8" s="1">
        <v>6</v>
      </c>
      <c r="B8" s="1" t="s">
        <v>289</v>
      </c>
      <c r="C8" s="1">
        <v>93</v>
      </c>
      <c r="D8" s="1">
        <v>93</v>
      </c>
      <c r="E8" s="1">
        <v>5.5092169999999996</v>
      </c>
      <c r="F8" s="1">
        <v>94</v>
      </c>
      <c r="G8" s="1">
        <v>94</v>
      </c>
      <c r="H8" s="1">
        <v>8.8704889999999992</v>
      </c>
      <c r="I8" s="1">
        <v>6</v>
      </c>
      <c r="J8" s="1">
        <v>6</v>
      </c>
      <c r="K8" s="1">
        <v>1262</v>
      </c>
      <c r="L8" s="1">
        <v>1262</v>
      </c>
      <c r="M8" s="1">
        <v>-3.8290310000000001</v>
      </c>
      <c r="N8" s="1">
        <v>13.416865</v>
      </c>
      <c r="O8" s="12">
        <f t="shared" si="0"/>
        <v>3746.2254810750655</v>
      </c>
    </row>
    <row r="9" spans="1:15" x14ac:dyDescent="0.45">
      <c r="A9" s="1">
        <v>7</v>
      </c>
      <c r="B9" s="1" t="s">
        <v>42</v>
      </c>
      <c r="C9" s="1">
        <v>106</v>
      </c>
      <c r="D9" s="1">
        <v>105</v>
      </c>
      <c r="E9" s="1">
        <v>5.455222</v>
      </c>
      <c r="F9" s="1">
        <v>116</v>
      </c>
      <c r="G9" s="1">
        <v>115</v>
      </c>
      <c r="H9" s="1">
        <v>8.8746229999999997</v>
      </c>
      <c r="I9" s="1">
        <v>8</v>
      </c>
      <c r="J9" s="1">
        <v>8</v>
      </c>
      <c r="K9" s="1">
        <v>1200</v>
      </c>
      <c r="L9" s="1">
        <v>1176</v>
      </c>
      <c r="M9" s="1">
        <v>-3.8638949999999999</v>
      </c>
      <c r="N9" s="1">
        <v>12.381904</v>
      </c>
      <c r="O9" s="12">
        <f t="shared" si="0"/>
        <v>3557.7596975513702</v>
      </c>
    </row>
    <row r="10" spans="1:15" x14ac:dyDescent="0.45">
      <c r="A10" s="1">
        <v>8</v>
      </c>
      <c r="B10" s="1" t="s">
        <v>33</v>
      </c>
      <c r="C10" s="1">
        <v>222</v>
      </c>
      <c r="D10" s="1">
        <v>220</v>
      </c>
      <c r="E10" s="1">
        <v>4.9591729999999998</v>
      </c>
      <c r="F10" s="1">
        <v>454</v>
      </c>
      <c r="G10" s="1">
        <v>451</v>
      </c>
      <c r="H10" s="1">
        <v>8.4203919999999997</v>
      </c>
      <c r="I10" s="1">
        <v>33</v>
      </c>
      <c r="J10" s="1">
        <v>33</v>
      </c>
      <c r="K10" s="1">
        <v>1082</v>
      </c>
      <c r="L10" s="1">
        <v>1060</v>
      </c>
      <c r="M10" s="1">
        <v>-4.1361400000000001</v>
      </c>
      <c r="N10" s="1">
        <v>6.6151869999999997</v>
      </c>
      <c r="O10" s="12">
        <f t="shared" si="0"/>
        <v>3547.1341529176771</v>
      </c>
    </row>
    <row r="11" spans="1:15" x14ac:dyDescent="0.45">
      <c r="A11" s="1">
        <v>9</v>
      </c>
      <c r="B11" s="1" t="s">
        <v>17</v>
      </c>
      <c r="C11" s="1">
        <v>152</v>
      </c>
      <c r="D11" s="1">
        <v>151</v>
      </c>
      <c r="E11" s="1">
        <v>5.2354349999999998</v>
      </c>
      <c r="F11" s="1">
        <v>262</v>
      </c>
      <c r="G11" s="1">
        <v>259</v>
      </c>
      <c r="H11" s="1">
        <v>8.6940469999999994</v>
      </c>
      <c r="I11" s="1">
        <v>19</v>
      </c>
      <c r="J11" s="1">
        <v>19</v>
      </c>
      <c r="K11" s="1">
        <v>931</v>
      </c>
      <c r="L11" s="1">
        <v>917</v>
      </c>
      <c r="M11" s="1">
        <v>-4.0587090000000003</v>
      </c>
      <c r="N11" s="1">
        <v>7.9062970000000004</v>
      </c>
      <c r="O11" s="12">
        <f t="shared" si="0"/>
        <v>2917.7505701453565</v>
      </c>
    </row>
    <row r="12" spans="1:15" x14ac:dyDescent="0.45">
      <c r="A12" s="1">
        <v>10</v>
      </c>
      <c r="B12" s="1" t="s">
        <v>288</v>
      </c>
      <c r="C12" s="1">
        <v>95</v>
      </c>
      <c r="D12" s="1">
        <v>95</v>
      </c>
      <c r="E12" s="1">
        <v>5.4988510000000002</v>
      </c>
      <c r="F12" s="1">
        <v>131</v>
      </c>
      <c r="G12" s="1">
        <v>131</v>
      </c>
      <c r="H12" s="1">
        <v>8.8512140000000006</v>
      </c>
      <c r="I12" s="1">
        <v>9</v>
      </c>
      <c r="J12" s="1">
        <v>9</v>
      </c>
      <c r="K12" s="1">
        <v>822</v>
      </c>
      <c r="L12" s="1">
        <v>822</v>
      </c>
      <c r="M12" s="1">
        <v>-3.9639340000000001</v>
      </c>
      <c r="N12" s="1">
        <v>9.8344090000000008</v>
      </c>
      <c r="O12" s="12">
        <f t="shared" si="0"/>
        <v>2447.6888035474326</v>
      </c>
    </row>
    <row r="13" spans="1:15" x14ac:dyDescent="0.45">
      <c r="A13" s="1">
        <v>11</v>
      </c>
      <c r="B13" s="1" t="s">
        <v>43</v>
      </c>
      <c r="C13" s="1">
        <v>162</v>
      </c>
      <c r="D13" s="1">
        <v>156</v>
      </c>
      <c r="E13" s="1">
        <v>5.2355590000000003</v>
      </c>
      <c r="F13" s="1">
        <v>373</v>
      </c>
      <c r="G13" s="1">
        <v>366</v>
      </c>
      <c r="H13" s="1">
        <v>8.5478179999999995</v>
      </c>
      <c r="I13" s="1">
        <v>27</v>
      </c>
      <c r="J13" s="1">
        <v>26</v>
      </c>
      <c r="K13" s="1">
        <v>675</v>
      </c>
      <c r="L13" s="1">
        <v>650</v>
      </c>
      <c r="M13" s="1">
        <v>-4.1947429999999999</v>
      </c>
      <c r="N13" s="1">
        <v>5.7801549999999997</v>
      </c>
      <c r="O13" s="12">
        <f t="shared" si="0"/>
        <v>2086.1847594527098</v>
      </c>
    </row>
    <row r="14" spans="1:15" x14ac:dyDescent="0.45">
      <c r="A14" s="1">
        <v>12</v>
      </c>
      <c r="B14" s="1" t="s">
        <v>287</v>
      </c>
      <c r="C14" s="1">
        <v>59</v>
      </c>
      <c r="D14" s="1">
        <v>58</v>
      </c>
      <c r="E14" s="1">
        <v>5.71061</v>
      </c>
      <c r="F14" s="1">
        <v>60</v>
      </c>
      <c r="G14" s="1">
        <v>59</v>
      </c>
      <c r="H14" s="1">
        <v>8.8507180000000005</v>
      </c>
      <c r="I14" s="1">
        <v>4</v>
      </c>
      <c r="J14" s="1">
        <v>4</v>
      </c>
      <c r="K14" s="1">
        <v>756</v>
      </c>
      <c r="L14" s="1">
        <v>729</v>
      </c>
      <c r="M14" s="1">
        <v>-3.8318099999999999</v>
      </c>
      <c r="N14" s="1">
        <v>13.331283000000001</v>
      </c>
      <c r="O14" s="12">
        <f t="shared" si="0"/>
        <v>2019.951116487123</v>
      </c>
    </row>
    <row r="15" spans="1:15" x14ac:dyDescent="0.45">
      <c r="A15" s="1">
        <v>13</v>
      </c>
      <c r="B15" s="1" t="s">
        <v>61</v>
      </c>
      <c r="C15" s="1">
        <v>83</v>
      </c>
      <c r="D15" s="1">
        <v>83</v>
      </c>
      <c r="E15" s="1">
        <v>5.5617429999999999</v>
      </c>
      <c r="F15" s="1">
        <v>132</v>
      </c>
      <c r="G15" s="1">
        <v>131</v>
      </c>
      <c r="H15" s="1">
        <v>8.8605909999999994</v>
      </c>
      <c r="I15" s="1">
        <v>9</v>
      </c>
      <c r="J15" s="1">
        <v>9</v>
      </c>
      <c r="K15" s="1">
        <v>608</v>
      </c>
      <c r="L15" s="1">
        <v>608</v>
      </c>
      <c r="M15" s="1">
        <v>-4.0225790000000003</v>
      </c>
      <c r="N15" s="1">
        <v>8.5921679999999991</v>
      </c>
      <c r="O15" s="12">
        <f t="shared" si="0"/>
        <v>1774.7994801646528</v>
      </c>
    </row>
    <row r="16" spans="1:15" x14ac:dyDescent="0.45">
      <c r="A16" s="1">
        <v>14</v>
      </c>
      <c r="B16" s="1" t="s">
        <v>122</v>
      </c>
      <c r="C16" s="1">
        <v>47</v>
      </c>
      <c r="D16" s="1">
        <v>47</v>
      </c>
      <c r="E16" s="1">
        <v>5.751125</v>
      </c>
      <c r="F16" s="1">
        <v>54</v>
      </c>
      <c r="G16" s="1">
        <v>54</v>
      </c>
      <c r="H16" s="1">
        <v>8.8100260000000006</v>
      </c>
      <c r="I16" s="1">
        <v>3</v>
      </c>
      <c r="J16" s="1">
        <v>3</v>
      </c>
      <c r="K16" s="1">
        <v>645</v>
      </c>
      <c r="L16" s="1">
        <v>645</v>
      </c>
      <c r="M16" s="1">
        <v>-3.8846820000000002</v>
      </c>
      <c r="N16" s="1">
        <v>11.803208</v>
      </c>
      <c r="O16" s="12">
        <f t="shared" si="0"/>
        <v>1723.5031183685378</v>
      </c>
    </row>
    <row r="17" spans="1:15" x14ac:dyDescent="0.45">
      <c r="A17" s="1">
        <v>15</v>
      </c>
      <c r="B17" s="1" t="s">
        <v>286</v>
      </c>
      <c r="C17" s="1">
        <v>54</v>
      </c>
      <c r="D17" s="1">
        <v>53</v>
      </c>
      <c r="E17" s="1">
        <v>5.7383280000000001</v>
      </c>
      <c r="F17" s="1">
        <v>68</v>
      </c>
      <c r="G17" s="1">
        <v>67</v>
      </c>
      <c r="H17" s="1">
        <v>8.8674730000000004</v>
      </c>
      <c r="I17" s="1">
        <v>5</v>
      </c>
      <c r="J17" s="1">
        <v>4</v>
      </c>
      <c r="K17" s="1">
        <v>480</v>
      </c>
      <c r="L17" s="1">
        <v>600</v>
      </c>
      <c r="M17" s="1">
        <v>-3.9261849999999998</v>
      </c>
      <c r="N17" s="1">
        <v>10.727463</v>
      </c>
      <c r="O17" s="12">
        <f t="shared" si="0"/>
        <v>1639.4362558937812</v>
      </c>
    </row>
    <row r="18" spans="1:15" x14ac:dyDescent="0.45">
      <c r="A18" s="1">
        <v>16</v>
      </c>
      <c r="B18" s="1" t="s">
        <v>285</v>
      </c>
      <c r="C18" s="1">
        <v>65</v>
      </c>
      <c r="D18" s="1">
        <v>65</v>
      </c>
      <c r="E18" s="1">
        <v>5.658099</v>
      </c>
      <c r="F18" s="1">
        <v>86</v>
      </c>
      <c r="G18" s="1">
        <v>86</v>
      </c>
      <c r="H18" s="1">
        <v>8.8685930000000006</v>
      </c>
      <c r="I18" s="1">
        <v>6</v>
      </c>
      <c r="J18" s="1">
        <v>6</v>
      </c>
      <c r="K18" s="1">
        <v>580</v>
      </c>
      <c r="L18" s="1">
        <v>580</v>
      </c>
      <c r="M18" s="1">
        <v>-3.9459710000000001</v>
      </c>
      <c r="N18" s="1">
        <v>10.249693000000001</v>
      </c>
      <c r="O18" s="12">
        <f t="shared" si="0"/>
        <v>1631.4897468528563</v>
      </c>
    </row>
    <row r="19" spans="1:15" x14ac:dyDescent="0.45">
      <c r="A19" s="1">
        <v>17</v>
      </c>
      <c r="B19" s="1" t="s">
        <v>94</v>
      </c>
      <c r="C19" s="1">
        <v>103</v>
      </c>
      <c r="D19" s="1">
        <v>100</v>
      </c>
      <c r="E19" s="1">
        <v>5.4965789999999997</v>
      </c>
      <c r="F19" s="1">
        <v>198</v>
      </c>
      <c r="G19" s="1">
        <v>191</v>
      </c>
      <c r="H19" s="1">
        <v>8.8207179999999994</v>
      </c>
      <c r="I19" s="1">
        <v>14</v>
      </c>
      <c r="J19" s="1">
        <v>14</v>
      </c>
      <c r="K19" s="1">
        <v>566</v>
      </c>
      <c r="L19" s="1">
        <v>528</v>
      </c>
      <c r="M19" s="1">
        <v>-4.1054199999999996</v>
      </c>
      <c r="N19" s="1">
        <v>7.1000699999999997</v>
      </c>
      <c r="O19" s="12">
        <f t="shared" si="0"/>
        <v>1590.7780546443307</v>
      </c>
    </row>
    <row r="20" spans="1:15" x14ac:dyDescent="0.45">
      <c r="A20" s="1">
        <v>18</v>
      </c>
      <c r="B20" s="1" t="s">
        <v>284</v>
      </c>
      <c r="C20" s="1">
        <v>52</v>
      </c>
      <c r="D20" s="1">
        <v>52</v>
      </c>
      <c r="E20" s="1">
        <v>5.726375</v>
      </c>
      <c r="F20" s="1">
        <v>65</v>
      </c>
      <c r="G20" s="1">
        <v>65</v>
      </c>
      <c r="H20" s="1">
        <v>8.8431490000000004</v>
      </c>
      <c r="I20" s="1">
        <v>4</v>
      </c>
      <c r="J20" s="1">
        <v>4</v>
      </c>
      <c r="K20" s="1">
        <v>576</v>
      </c>
      <c r="L20" s="1">
        <v>576</v>
      </c>
      <c r="M20" s="1">
        <v>-3.9212959999999999</v>
      </c>
      <c r="N20" s="1">
        <v>10.848905999999999</v>
      </c>
      <c r="O20" s="12">
        <f t="shared" si="0"/>
        <v>1564.4179259336445</v>
      </c>
    </row>
    <row r="21" spans="1:15" x14ac:dyDescent="0.45">
      <c r="A21" s="1">
        <v>19</v>
      </c>
      <c r="B21" s="1" t="s">
        <v>283</v>
      </c>
      <c r="C21" s="1">
        <v>65</v>
      </c>
      <c r="D21" s="1">
        <v>63</v>
      </c>
      <c r="E21" s="1">
        <v>5.6962780000000004</v>
      </c>
      <c r="F21" s="1">
        <v>89</v>
      </c>
      <c r="G21" s="1">
        <v>87</v>
      </c>
      <c r="H21" s="1">
        <v>8.89879</v>
      </c>
      <c r="I21" s="1">
        <v>6</v>
      </c>
      <c r="J21" s="1">
        <v>6</v>
      </c>
      <c r="K21" s="1">
        <v>580</v>
      </c>
      <c r="L21" s="1">
        <v>542</v>
      </c>
      <c r="M21" s="1">
        <v>-3.9645649999999999</v>
      </c>
      <c r="N21" s="1">
        <v>9.8201309999999999</v>
      </c>
      <c r="O21" s="12">
        <f t="shared" si="0"/>
        <v>1524.5990393004279</v>
      </c>
    </row>
    <row r="22" spans="1:15" x14ac:dyDescent="0.45">
      <c r="A22" s="1">
        <v>20</v>
      </c>
      <c r="B22" s="1" t="s">
        <v>282</v>
      </c>
      <c r="C22" s="1">
        <v>26</v>
      </c>
      <c r="D22" s="1">
        <v>26</v>
      </c>
      <c r="E22" s="1">
        <v>5.8186679999999997</v>
      </c>
      <c r="F22" s="1">
        <v>26</v>
      </c>
      <c r="G22" s="1">
        <v>26</v>
      </c>
      <c r="H22" s="1">
        <v>8.5531319999999997</v>
      </c>
      <c r="I22" s="1">
        <v>1</v>
      </c>
      <c r="J22" s="1">
        <v>1</v>
      </c>
      <c r="K22" s="1">
        <v>625</v>
      </c>
      <c r="L22" s="1">
        <v>625</v>
      </c>
      <c r="M22" s="1">
        <v>-3.8243860000000001</v>
      </c>
      <c r="N22" s="1">
        <v>13.561133</v>
      </c>
      <c r="O22" s="12">
        <f t="shared" si="0"/>
        <v>1509.3583424817614</v>
      </c>
    </row>
    <row r="23" spans="1:15" x14ac:dyDescent="0.45">
      <c r="A23" s="1">
        <v>21</v>
      </c>
      <c r="B23" s="1" t="s">
        <v>281</v>
      </c>
      <c r="C23" s="1">
        <v>26</v>
      </c>
      <c r="D23" s="1">
        <v>26</v>
      </c>
      <c r="E23" s="1">
        <v>5.8186679999999997</v>
      </c>
      <c r="F23" s="1">
        <v>26</v>
      </c>
      <c r="G23" s="1">
        <v>26</v>
      </c>
      <c r="H23" s="1">
        <v>8.5531319999999997</v>
      </c>
      <c r="I23" s="1">
        <v>1</v>
      </c>
      <c r="J23" s="1">
        <v>1</v>
      </c>
      <c r="K23" s="1">
        <v>625</v>
      </c>
      <c r="L23" s="1">
        <v>625</v>
      </c>
      <c r="M23" s="1">
        <v>-3.8243860000000001</v>
      </c>
      <c r="N23" s="1">
        <v>13.561133</v>
      </c>
      <c r="O23" s="12">
        <f t="shared" si="0"/>
        <v>1509.3583424817614</v>
      </c>
    </row>
    <row r="24" spans="1:15" x14ac:dyDescent="0.45">
      <c r="A24" s="1">
        <v>22</v>
      </c>
      <c r="B24" s="1" t="s">
        <v>280</v>
      </c>
      <c r="C24" s="1">
        <v>37</v>
      </c>
      <c r="D24" s="1">
        <v>36</v>
      </c>
      <c r="E24" s="1">
        <v>5.824897</v>
      </c>
      <c r="F24" s="1">
        <v>40</v>
      </c>
      <c r="G24" s="1">
        <v>39</v>
      </c>
      <c r="H24" s="1">
        <v>8.7575389999999995</v>
      </c>
      <c r="I24" s="1">
        <v>2</v>
      </c>
      <c r="J24" s="1">
        <v>2</v>
      </c>
      <c r="K24" s="1">
        <v>612</v>
      </c>
      <c r="L24" s="1">
        <v>578</v>
      </c>
      <c r="M24" s="1">
        <v>-3.8591479999999998</v>
      </c>
      <c r="N24" s="1">
        <v>12.517969000000001</v>
      </c>
      <c r="O24" s="12">
        <f t="shared" si="0"/>
        <v>1484.420596510723</v>
      </c>
    </row>
    <row r="25" spans="1:15" x14ac:dyDescent="0.45">
      <c r="A25" s="1">
        <v>23</v>
      </c>
      <c r="B25" s="1" t="s">
        <v>279</v>
      </c>
      <c r="C25" s="1">
        <v>36</v>
      </c>
      <c r="D25" s="1">
        <v>36</v>
      </c>
      <c r="E25" s="1">
        <v>5.7979079999999996</v>
      </c>
      <c r="F25" s="1">
        <v>39</v>
      </c>
      <c r="G25" s="1">
        <v>39</v>
      </c>
      <c r="H25" s="1">
        <v>8.7205320000000004</v>
      </c>
      <c r="I25" s="1">
        <v>2</v>
      </c>
      <c r="J25" s="1">
        <v>2</v>
      </c>
      <c r="K25" s="1">
        <v>578</v>
      </c>
      <c r="L25" s="1">
        <v>578</v>
      </c>
      <c r="M25" s="1">
        <v>-3.8591479999999998</v>
      </c>
      <c r="N25" s="1">
        <v>12.517969000000001</v>
      </c>
      <c r="O25" s="12">
        <f t="shared" si="0"/>
        <v>1477.5428454434921</v>
      </c>
    </row>
    <row r="26" spans="1:15" x14ac:dyDescent="0.45">
      <c r="A26" s="1">
        <v>24</v>
      </c>
      <c r="B26" s="1" t="s">
        <v>278</v>
      </c>
      <c r="C26" s="1">
        <v>63</v>
      </c>
      <c r="D26" s="1">
        <v>62</v>
      </c>
      <c r="E26" s="1">
        <v>5.6882450000000002</v>
      </c>
      <c r="F26" s="1">
        <v>84</v>
      </c>
      <c r="G26" s="1">
        <v>83</v>
      </c>
      <c r="H26" s="1">
        <v>8.8828029999999991</v>
      </c>
      <c r="I26" s="1">
        <v>6</v>
      </c>
      <c r="J26" s="1">
        <v>6</v>
      </c>
      <c r="K26" s="1">
        <v>542</v>
      </c>
      <c r="L26" s="1">
        <v>523</v>
      </c>
      <c r="M26" s="1">
        <v>-3.9510730000000001</v>
      </c>
      <c r="N26" s="1">
        <v>10.130003</v>
      </c>
      <c r="O26" s="12">
        <f t="shared" si="0"/>
        <v>1464.0551073642232</v>
      </c>
    </row>
    <row r="27" spans="1:15" x14ac:dyDescent="0.45">
      <c r="A27" s="1">
        <v>25</v>
      </c>
      <c r="B27" s="1" t="s">
        <v>277</v>
      </c>
      <c r="C27" s="1">
        <v>25</v>
      </c>
      <c r="D27" s="1">
        <v>25</v>
      </c>
      <c r="E27" s="1">
        <v>5.8184719999999999</v>
      </c>
      <c r="F27" s="1">
        <v>26</v>
      </c>
      <c r="G27" s="1">
        <v>26</v>
      </c>
      <c r="H27" s="1">
        <v>8.5531319999999997</v>
      </c>
      <c r="I27" s="1">
        <v>1</v>
      </c>
      <c r="J27" s="1">
        <v>1</v>
      </c>
      <c r="K27" s="1">
        <v>576</v>
      </c>
      <c r="L27" s="1">
        <v>576</v>
      </c>
      <c r="M27" s="1">
        <v>-3.8414199999999998</v>
      </c>
      <c r="N27" s="1">
        <v>13.039550999999999</v>
      </c>
      <c r="O27" s="12">
        <f t="shared" si="0"/>
        <v>1381.2134449950936</v>
      </c>
    </row>
    <row r="28" spans="1:15" x14ac:dyDescent="0.45">
      <c r="A28" s="1">
        <v>26</v>
      </c>
      <c r="B28" s="1" t="s">
        <v>276</v>
      </c>
      <c r="C28" s="1">
        <v>25</v>
      </c>
      <c r="D28" s="1">
        <v>25</v>
      </c>
      <c r="E28" s="1">
        <v>5.8184719999999999</v>
      </c>
      <c r="F28" s="1">
        <v>26</v>
      </c>
      <c r="G28" s="1">
        <v>26</v>
      </c>
      <c r="H28" s="1">
        <v>8.5531319999999997</v>
      </c>
      <c r="I28" s="1">
        <v>1</v>
      </c>
      <c r="J28" s="1">
        <v>1</v>
      </c>
      <c r="K28" s="1">
        <v>576</v>
      </c>
      <c r="L28" s="1">
        <v>576</v>
      </c>
      <c r="M28" s="1">
        <v>-3.8414199999999998</v>
      </c>
      <c r="N28" s="1">
        <v>13.039550999999999</v>
      </c>
      <c r="O28" s="12">
        <f t="shared" si="0"/>
        <v>1381.2134449950936</v>
      </c>
    </row>
    <row r="29" spans="1:15" x14ac:dyDescent="0.45">
      <c r="A29" s="1">
        <v>27</v>
      </c>
      <c r="B29" s="1" t="s">
        <v>275</v>
      </c>
      <c r="C29" s="1">
        <v>55</v>
      </c>
      <c r="D29" s="1">
        <v>55</v>
      </c>
      <c r="E29" s="1">
        <v>5.7109800000000002</v>
      </c>
      <c r="F29" s="1">
        <v>72</v>
      </c>
      <c r="G29" s="1">
        <v>72</v>
      </c>
      <c r="H29" s="1">
        <v>8.8558730000000008</v>
      </c>
      <c r="I29" s="1">
        <v>5</v>
      </c>
      <c r="J29" s="1">
        <v>5</v>
      </c>
      <c r="K29" s="1">
        <v>500</v>
      </c>
      <c r="L29" s="1">
        <v>500</v>
      </c>
      <c r="M29" s="1">
        <v>-3.9413559999999999</v>
      </c>
      <c r="N29" s="1">
        <v>10.359199</v>
      </c>
      <c r="O29" s="12">
        <f t="shared" si="0"/>
        <v>1370.181344747122</v>
      </c>
    </row>
    <row r="30" spans="1:15" x14ac:dyDescent="0.45">
      <c r="A30" s="1">
        <v>28</v>
      </c>
      <c r="B30" s="1" t="s">
        <v>184</v>
      </c>
      <c r="C30" s="1">
        <v>50</v>
      </c>
      <c r="D30" s="1">
        <v>49</v>
      </c>
      <c r="E30" s="1">
        <v>5.7601149999999999</v>
      </c>
      <c r="F30" s="1">
        <v>63</v>
      </c>
      <c r="G30" s="1">
        <v>62</v>
      </c>
      <c r="H30" s="1">
        <v>8.8579270000000001</v>
      </c>
      <c r="I30" s="1">
        <v>4</v>
      </c>
      <c r="J30" s="1">
        <v>4</v>
      </c>
      <c r="K30" s="1">
        <v>529</v>
      </c>
      <c r="L30" s="1">
        <v>506</v>
      </c>
      <c r="M30" s="1">
        <v>-3.9265819999999998</v>
      </c>
      <c r="N30" s="1">
        <v>10.717669000000001</v>
      </c>
      <c r="O30" s="12">
        <f t="shared" si="0"/>
        <v>1365.6788221940255</v>
      </c>
    </row>
    <row r="31" spans="1:15" x14ac:dyDescent="0.45">
      <c r="A31" s="1">
        <v>29</v>
      </c>
      <c r="B31" s="1" t="s">
        <v>208</v>
      </c>
      <c r="C31" s="1">
        <v>75</v>
      </c>
      <c r="D31" s="1">
        <v>74</v>
      </c>
      <c r="E31" s="1">
        <v>5.6211890000000002</v>
      </c>
      <c r="F31" s="1">
        <v>127</v>
      </c>
      <c r="G31" s="1">
        <v>124</v>
      </c>
      <c r="H31" s="1">
        <v>8.8869989999999994</v>
      </c>
      <c r="I31" s="1">
        <v>9</v>
      </c>
      <c r="J31" s="1">
        <v>9</v>
      </c>
      <c r="K31" s="1">
        <v>484</v>
      </c>
      <c r="L31" s="1">
        <v>469</v>
      </c>
      <c r="M31" s="1">
        <v>-4.0485759999999997</v>
      </c>
      <c r="N31" s="1">
        <v>8.0929339999999996</v>
      </c>
      <c r="O31" s="12">
        <f t="shared" si="0"/>
        <v>1348.4037325307074</v>
      </c>
    </row>
    <row r="32" spans="1:15" x14ac:dyDescent="0.45">
      <c r="A32" s="1">
        <v>30</v>
      </c>
      <c r="B32" s="1" t="s">
        <v>274</v>
      </c>
      <c r="C32" s="1">
        <v>54</v>
      </c>
      <c r="D32" s="1">
        <v>54</v>
      </c>
      <c r="E32" s="1">
        <v>5.7161470000000003</v>
      </c>
      <c r="F32" s="1">
        <v>81</v>
      </c>
      <c r="G32" s="1">
        <v>81</v>
      </c>
      <c r="H32" s="1">
        <v>8.8656360000000003</v>
      </c>
      <c r="I32" s="1">
        <v>5</v>
      </c>
      <c r="J32" s="1">
        <v>5</v>
      </c>
      <c r="K32" s="1">
        <v>480</v>
      </c>
      <c r="L32" s="1">
        <v>480</v>
      </c>
      <c r="M32" s="1">
        <v>-4.0004770000000001</v>
      </c>
      <c r="N32" s="1">
        <v>9.0407550000000008</v>
      </c>
      <c r="O32" s="12">
        <f t="shared" si="0"/>
        <v>1311.5490047150249</v>
      </c>
    </row>
    <row r="33" spans="1:15" x14ac:dyDescent="0.45">
      <c r="A33" s="1">
        <v>31</v>
      </c>
      <c r="B33" s="1" t="s">
        <v>185</v>
      </c>
      <c r="C33" s="1">
        <v>49</v>
      </c>
      <c r="D33" s="1">
        <v>48</v>
      </c>
      <c r="E33" s="1">
        <v>5.7654800000000002</v>
      </c>
      <c r="F33" s="1">
        <v>62</v>
      </c>
      <c r="G33" s="1">
        <v>61</v>
      </c>
      <c r="H33" s="1">
        <v>8.855658</v>
      </c>
      <c r="I33" s="1">
        <v>4</v>
      </c>
      <c r="J33" s="1">
        <v>4</v>
      </c>
      <c r="K33" s="1">
        <v>506</v>
      </c>
      <c r="L33" s="1">
        <v>484</v>
      </c>
      <c r="M33" s="1">
        <v>-3.9284750000000002</v>
      </c>
      <c r="N33" s="1">
        <v>10.671055000000001</v>
      </c>
      <c r="O33" s="12">
        <f t="shared" si="0"/>
        <v>1302.0549027338006</v>
      </c>
    </row>
    <row r="34" spans="1:15" x14ac:dyDescent="0.45">
      <c r="A34" s="1">
        <v>32</v>
      </c>
      <c r="B34" s="1" t="s">
        <v>273</v>
      </c>
      <c r="C34" s="1">
        <v>48</v>
      </c>
      <c r="D34" s="1">
        <v>48</v>
      </c>
      <c r="E34" s="1">
        <v>5.7462879999999998</v>
      </c>
      <c r="F34" s="1">
        <v>65</v>
      </c>
      <c r="G34" s="1">
        <v>65</v>
      </c>
      <c r="H34" s="1">
        <v>8.8431490000000004</v>
      </c>
      <c r="I34" s="1">
        <v>4</v>
      </c>
      <c r="J34" s="1">
        <v>4</v>
      </c>
      <c r="K34" s="1">
        <v>484</v>
      </c>
      <c r="L34" s="1">
        <v>484</v>
      </c>
      <c r="M34" s="1">
        <v>-3.9560580000000001</v>
      </c>
      <c r="N34" s="1">
        <v>10.014374999999999</v>
      </c>
      <c r="O34" s="12">
        <f t="shared" si="0"/>
        <v>1297.7207588897843</v>
      </c>
    </row>
    <row r="35" spans="1:15" x14ac:dyDescent="0.45">
      <c r="A35" s="1">
        <v>33</v>
      </c>
      <c r="B35" s="1" t="s">
        <v>272</v>
      </c>
      <c r="C35" s="1">
        <v>41</v>
      </c>
      <c r="D35" s="1">
        <v>41</v>
      </c>
      <c r="E35" s="1">
        <v>5.7784389999999997</v>
      </c>
      <c r="F35" s="1">
        <v>52</v>
      </c>
      <c r="G35" s="1">
        <v>52</v>
      </c>
      <c r="H35" s="1">
        <v>8.8016939999999995</v>
      </c>
      <c r="I35" s="1">
        <v>3</v>
      </c>
      <c r="J35" s="1">
        <v>3</v>
      </c>
      <c r="K35" s="1">
        <v>481</v>
      </c>
      <c r="L35" s="1">
        <v>481</v>
      </c>
      <c r="M35" s="1">
        <v>-3.9276059999999999</v>
      </c>
      <c r="N35" s="1">
        <v>10.692432</v>
      </c>
      <c r="O35" s="12">
        <f t="shared" ref="O35:O66" si="1">(1+LOG10(C35))*L35</f>
        <v>1256.7490350821927</v>
      </c>
    </row>
    <row r="36" spans="1:15" x14ac:dyDescent="0.45">
      <c r="A36" s="1">
        <v>34</v>
      </c>
      <c r="B36" s="1" t="s">
        <v>271</v>
      </c>
      <c r="C36" s="1">
        <v>41</v>
      </c>
      <c r="D36" s="1">
        <v>41</v>
      </c>
      <c r="E36" s="1">
        <v>5.7784389999999997</v>
      </c>
      <c r="F36" s="1">
        <v>54</v>
      </c>
      <c r="G36" s="1">
        <v>54</v>
      </c>
      <c r="H36" s="1">
        <v>8.8100260000000006</v>
      </c>
      <c r="I36" s="1">
        <v>3</v>
      </c>
      <c r="J36" s="1">
        <v>3</v>
      </c>
      <c r="K36" s="1">
        <v>481</v>
      </c>
      <c r="L36" s="1">
        <v>481</v>
      </c>
      <c r="M36" s="1">
        <v>-3.9439959999999998</v>
      </c>
      <c r="N36" s="1">
        <v>10.296416000000001</v>
      </c>
      <c r="O36" s="12">
        <f t="shared" si="1"/>
        <v>1256.7490350821927</v>
      </c>
    </row>
    <row r="37" spans="1:15" x14ac:dyDescent="0.45">
      <c r="A37" s="1">
        <v>35</v>
      </c>
      <c r="B37" s="1" t="s">
        <v>160</v>
      </c>
      <c r="C37" s="1">
        <v>201</v>
      </c>
      <c r="D37" s="1">
        <v>198</v>
      </c>
      <c r="E37" s="1">
        <v>5.0463620000000002</v>
      </c>
      <c r="F37" s="1">
        <v>773</v>
      </c>
      <c r="G37" s="1">
        <v>764</v>
      </c>
      <c r="H37" s="1">
        <v>8.0624859999999998</v>
      </c>
      <c r="I37" s="1">
        <v>57</v>
      </c>
      <c r="J37" s="1">
        <v>56</v>
      </c>
      <c r="K37" s="1">
        <v>364</v>
      </c>
      <c r="L37" s="1">
        <v>360</v>
      </c>
      <c r="M37" s="1">
        <v>-4.4108140000000002</v>
      </c>
      <c r="N37" s="1">
        <v>3.5145339999999998</v>
      </c>
      <c r="O37" s="12">
        <f t="shared" si="1"/>
        <v>1189.150580671376</v>
      </c>
    </row>
    <row r="38" spans="1:15" x14ac:dyDescent="0.45">
      <c r="A38" s="1">
        <v>36</v>
      </c>
      <c r="B38" s="1" t="s">
        <v>270</v>
      </c>
      <c r="C38" s="1">
        <v>66</v>
      </c>
      <c r="D38" s="1">
        <v>66</v>
      </c>
      <c r="E38" s="1">
        <v>5.6527409999999998</v>
      </c>
      <c r="F38" s="1">
        <v>116</v>
      </c>
      <c r="G38" s="1">
        <v>116</v>
      </c>
      <c r="H38" s="1">
        <v>8.8630990000000001</v>
      </c>
      <c r="I38" s="1">
        <v>8</v>
      </c>
      <c r="J38" s="1">
        <v>8</v>
      </c>
      <c r="K38" s="1">
        <v>420</v>
      </c>
      <c r="L38" s="1">
        <v>420</v>
      </c>
      <c r="M38" s="1">
        <v>-4.0693000000000001</v>
      </c>
      <c r="N38" s="1">
        <v>7.7158170000000004</v>
      </c>
      <c r="O38" s="12">
        <f t="shared" si="1"/>
        <v>1184.2084529275849</v>
      </c>
    </row>
    <row r="39" spans="1:15" x14ac:dyDescent="0.45">
      <c r="A39" s="1">
        <v>37</v>
      </c>
      <c r="B39" s="1" t="s">
        <v>269</v>
      </c>
      <c r="C39" s="1">
        <v>74</v>
      </c>
      <c r="D39" s="1">
        <v>74</v>
      </c>
      <c r="E39" s="1">
        <v>5.6097910000000004</v>
      </c>
      <c r="F39" s="1">
        <v>143</v>
      </c>
      <c r="G39" s="1">
        <v>143</v>
      </c>
      <c r="H39" s="1">
        <v>8.839188</v>
      </c>
      <c r="I39" s="1">
        <v>10</v>
      </c>
      <c r="J39" s="1">
        <v>10</v>
      </c>
      <c r="K39" s="1">
        <v>410</v>
      </c>
      <c r="L39" s="1">
        <v>410</v>
      </c>
      <c r="M39" s="1">
        <v>-4.1104909999999997</v>
      </c>
      <c r="N39" s="1">
        <v>7.0176489999999996</v>
      </c>
      <c r="O39" s="12">
        <f t="shared" si="1"/>
        <v>1176.3850050897004</v>
      </c>
    </row>
    <row r="40" spans="1:15" x14ac:dyDescent="0.45">
      <c r="A40" s="1">
        <v>38</v>
      </c>
      <c r="B40" s="1" t="s">
        <v>268</v>
      </c>
      <c r="C40" s="1">
        <v>25</v>
      </c>
      <c r="D40" s="1">
        <v>23</v>
      </c>
      <c r="E40" s="1">
        <v>5.9053069999999996</v>
      </c>
      <c r="F40" s="1">
        <v>29</v>
      </c>
      <c r="G40" s="1">
        <v>27</v>
      </c>
      <c r="H40" s="1">
        <v>8.6807370000000006</v>
      </c>
      <c r="I40" s="1">
        <v>2</v>
      </c>
      <c r="J40" s="1">
        <v>1</v>
      </c>
      <c r="K40" s="1">
        <v>264</v>
      </c>
      <c r="L40" s="1">
        <v>484</v>
      </c>
      <c r="M40" s="1">
        <v>-3.8940220000000001</v>
      </c>
      <c r="N40" s="1">
        <v>11.552076</v>
      </c>
      <c r="O40" s="12">
        <f t="shared" si="1"/>
        <v>1160.6029641972661</v>
      </c>
    </row>
    <row r="41" spans="1:15" x14ac:dyDescent="0.45">
      <c r="A41" s="1">
        <v>39</v>
      </c>
      <c r="B41" s="1" t="s">
        <v>267</v>
      </c>
      <c r="C41" s="1">
        <v>23</v>
      </c>
      <c r="D41" s="1">
        <v>23</v>
      </c>
      <c r="E41" s="1">
        <v>5.8161290000000001</v>
      </c>
      <c r="F41" s="1">
        <v>23</v>
      </c>
      <c r="G41" s="1">
        <v>23</v>
      </c>
      <c r="H41" s="1">
        <v>8.4903040000000001</v>
      </c>
      <c r="I41" s="1">
        <v>1</v>
      </c>
      <c r="J41" s="1">
        <v>1</v>
      </c>
      <c r="K41" s="1">
        <v>484</v>
      </c>
      <c r="L41" s="1">
        <v>484</v>
      </c>
      <c r="M41" s="1">
        <v>-3.8243860000000001</v>
      </c>
      <c r="N41" s="1">
        <v>13.561133</v>
      </c>
      <c r="O41" s="12">
        <f t="shared" si="1"/>
        <v>1143.0762726325152</v>
      </c>
    </row>
    <row r="42" spans="1:15" x14ac:dyDescent="0.45">
      <c r="A42" s="1">
        <v>40</v>
      </c>
      <c r="B42" s="1" t="s">
        <v>266</v>
      </c>
      <c r="C42" s="1">
        <v>23</v>
      </c>
      <c r="D42" s="1">
        <v>23</v>
      </c>
      <c r="E42" s="1">
        <v>5.8161290000000001</v>
      </c>
      <c r="F42" s="1">
        <v>23</v>
      </c>
      <c r="G42" s="1">
        <v>23</v>
      </c>
      <c r="H42" s="1">
        <v>8.4903040000000001</v>
      </c>
      <c r="I42" s="1">
        <v>1</v>
      </c>
      <c r="J42" s="1">
        <v>1</v>
      </c>
      <c r="K42" s="1">
        <v>484</v>
      </c>
      <c r="L42" s="1">
        <v>484</v>
      </c>
      <c r="M42" s="1">
        <v>-3.8243860000000001</v>
      </c>
      <c r="N42" s="1">
        <v>13.561133</v>
      </c>
      <c r="O42" s="12">
        <f t="shared" si="1"/>
        <v>1143.0762726325152</v>
      </c>
    </row>
    <row r="43" spans="1:15" x14ac:dyDescent="0.45">
      <c r="A43" s="1">
        <v>41</v>
      </c>
      <c r="B43" s="1" t="s">
        <v>265</v>
      </c>
      <c r="C43" s="1">
        <v>39</v>
      </c>
      <c r="D43" s="1">
        <v>39</v>
      </c>
      <c r="E43" s="1">
        <v>5.7866809999999997</v>
      </c>
      <c r="F43" s="1">
        <v>47</v>
      </c>
      <c r="G43" s="1">
        <v>47</v>
      </c>
      <c r="H43" s="1">
        <v>8.7767309999999998</v>
      </c>
      <c r="I43" s="1">
        <v>3</v>
      </c>
      <c r="J43" s="1">
        <v>3</v>
      </c>
      <c r="K43" s="1">
        <v>432</v>
      </c>
      <c r="L43" s="1">
        <v>432</v>
      </c>
      <c r="M43" s="1">
        <v>-3.9054190000000002</v>
      </c>
      <c r="N43" s="1">
        <v>11.252855</v>
      </c>
      <c r="O43" s="12">
        <f t="shared" si="1"/>
        <v>1119.3399102354476</v>
      </c>
    </row>
    <row r="44" spans="1:15" x14ac:dyDescent="0.45">
      <c r="A44" s="1">
        <v>42</v>
      </c>
      <c r="B44" s="1" t="s">
        <v>264</v>
      </c>
      <c r="C44" s="1">
        <v>50</v>
      </c>
      <c r="D44" s="1">
        <v>50</v>
      </c>
      <c r="E44" s="1">
        <v>5.7364350000000002</v>
      </c>
      <c r="F44" s="1">
        <v>71</v>
      </c>
      <c r="G44" s="1">
        <v>71</v>
      </c>
      <c r="H44" s="1">
        <v>8.8543660000000006</v>
      </c>
      <c r="I44" s="1">
        <v>5</v>
      </c>
      <c r="J44" s="1">
        <v>5</v>
      </c>
      <c r="K44" s="1">
        <v>405</v>
      </c>
      <c r="L44" s="1">
        <v>405</v>
      </c>
      <c r="M44" s="1">
        <v>-3.9766750000000002</v>
      </c>
      <c r="N44" s="1">
        <v>9.5500930000000004</v>
      </c>
      <c r="O44" s="12">
        <f t="shared" si="1"/>
        <v>1093.0828517560876</v>
      </c>
    </row>
    <row r="45" spans="1:15" x14ac:dyDescent="0.45">
      <c r="A45" s="1">
        <v>43</v>
      </c>
      <c r="B45" s="1" t="s">
        <v>263</v>
      </c>
      <c r="C45" s="1">
        <v>38</v>
      </c>
      <c r="D45" s="1">
        <v>38</v>
      </c>
      <c r="E45" s="1">
        <v>5.7905889999999998</v>
      </c>
      <c r="F45" s="1">
        <v>46</v>
      </c>
      <c r="G45" s="1">
        <v>46</v>
      </c>
      <c r="H45" s="1">
        <v>8.7709229999999998</v>
      </c>
      <c r="I45" s="1">
        <v>3</v>
      </c>
      <c r="J45" s="1">
        <v>3</v>
      </c>
      <c r="K45" s="1">
        <v>408</v>
      </c>
      <c r="L45" s="1">
        <v>408</v>
      </c>
      <c r="M45" s="1">
        <v>-3.9073600000000002</v>
      </c>
      <c r="N45" s="1">
        <v>11.202674999999999</v>
      </c>
      <c r="O45" s="12">
        <f t="shared" si="1"/>
        <v>1052.5517074196584</v>
      </c>
    </row>
    <row r="46" spans="1:15" x14ac:dyDescent="0.45">
      <c r="A46" s="1">
        <v>44</v>
      </c>
      <c r="B46" s="1" t="s">
        <v>262</v>
      </c>
      <c r="C46" s="1">
        <v>32</v>
      </c>
      <c r="D46" s="1">
        <v>31</v>
      </c>
      <c r="E46" s="1">
        <v>5.844576</v>
      </c>
      <c r="F46" s="1">
        <v>33</v>
      </c>
      <c r="G46" s="1">
        <v>32</v>
      </c>
      <c r="H46" s="1">
        <v>8.6927319999999995</v>
      </c>
      <c r="I46" s="1">
        <v>2</v>
      </c>
      <c r="J46" s="1">
        <v>2</v>
      </c>
      <c r="K46" s="1">
        <v>450</v>
      </c>
      <c r="L46" s="1">
        <v>420</v>
      </c>
      <c r="M46" s="1">
        <v>-3.838174</v>
      </c>
      <c r="N46" s="1">
        <v>13.137347</v>
      </c>
      <c r="O46" s="12">
        <f t="shared" si="1"/>
        <v>1052.1629908943605</v>
      </c>
    </row>
    <row r="47" spans="1:15" x14ac:dyDescent="0.45">
      <c r="A47" s="1">
        <v>45</v>
      </c>
      <c r="B47" s="1" t="s">
        <v>261</v>
      </c>
      <c r="C47" s="1">
        <v>31</v>
      </c>
      <c r="D47" s="1">
        <v>31</v>
      </c>
      <c r="E47" s="1">
        <v>5.8124079999999996</v>
      </c>
      <c r="F47" s="1">
        <v>35</v>
      </c>
      <c r="G47" s="1">
        <v>35</v>
      </c>
      <c r="H47" s="1">
        <v>8.6819220000000001</v>
      </c>
      <c r="I47" s="1">
        <v>2</v>
      </c>
      <c r="J47" s="1">
        <v>2</v>
      </c>
      <c r="K47" s="1">
        <v>420</v>
      </c>
      <c r="L47" s="1">
        <v>420</v>
      </c>
      <c r="M47" s="1">
        <v>-3.8770929999999999</v>
      </c>
      <c r="N47" s="1">
        <v>12.011289</v>
      </c>
      <c r="O47" s="12">
        <f t="shared" si="1"/>
        <v>1046.3719114103944</v>
      </c>
    </row>
    <row r="48" spans="1:15" x14ac:dyDescent="0.45">
      <c r="A48" s="1">
        <v>46</v>
      </c>
      <c r="B48" s="1" t="s">
        <v>18</v>
      </c>
      <c r="C48" s="1">
        <v>66</v>
      </c>
      <c r="D48" s="1">
        <v>66</v>
      </c>
      <c r="E48" s="1">
        <v>5.6527409999999998</v>
      </c>
      <c r="F48" s="1">
        <v>133</v>
      </c>
      <c r="G48" s="1">
        <v>132</v>
      </c>
      <c r="H48" s="1">
        <v>8.8595810000000004</v>
      </c>
      <c r="I48" s="1">
        <v>9</v>
      </c>
      <c r="J48" s="1">
        <v>9</v>
      </c>
      <c r="K48" s="1">
        <v>361</v>
      </c>
      <c r="L48" s="1">
        <v>361</v>
      </c>
      <c r="M48" s="1">
        <v>-4.1254160000000004</v>
      </c>
      <c r="N48" s="1">
        <v>6.7805660000000003</v>
      </c>
      <c r="O48" s="12">
        <f t="shared" si="1"/>
        <v>1017.8553607306146</v>
      </c>
    </row>
    <row r="49" spans="1:15" x14ac:dyDescent="0.45">
      <c r="A49" s="1">
        <v>47</v>
      </c>
      <c r="B49" s="1" t="s">
        <v>186</v>
      </c>
      <c r="C49" s="1">
        <v>53</v>
      </c>
      <c r="D49" s="1">
        <v>53</v>
      </c>
      <c r="E49" s="1">
        <v>5.7212800000000001</v>
      </c>
      <c r="F49" s="1">
        <v>92</v>
      </c>
      <c r="G49" s="1">
        <v>92</v>
      </c>
      <c r="H49" s="1">
        <v>8.8703040000000009</v>
      </c>
      <c r="I49" s="1">
        <v>6</v>
      </c>
      <c r="J49" s="1">
        <v>6</v>
      </c>
      <c r="K49" s="1">
        <v>368</v>
      </c>
      <c r="L49" s="1">
        <v>368</v>
      </c>
      <c r="M49" s="1">
        <v>-4.063898</v>
      </c>
      <c r="N49" s="1">
        <v>7.812392</v>
      </c>
      <c r="O49" s="12">
        <f t="shared" si="1"/>
        <v>1002.5335200130904</v>
      </c>
    </row>
    <row r="50" spans="1:15" x14ac:dyDescent="0.45">
      <c r="A50" s="1">
        <v>48</v>
      </c>
      <c r="B50" s="1" t="s">
        <v>260</v>
      </c>
      <c r="C50" s="1">
        <v>42</v>
      </c>
      <c r="D50" s="1">
        <v>42</v>
      </c>
      <c r="E50" s="1">
        <v>5.7741309999999997</v>
      </c>
      <c r="F50" s="1">
        <v>59</v>
      </c>
      <c r="G50" s="1">
        <v>59</v>
      </c>
      <c r="H50" s="1">
        <v>8.8274640000000009</v>
      </c>
      <c r="I50" s="1">
        <v>4</v>
      </c>
      <c r="J50" s="1">
        <v>4</v>
      </c>
      <c r="K50" s="1">
        <v>361</v>
      </c>
      <c r="L50" s="1">
        <v>361</v>
      </c>
      <c r="M50" s="1">
        <v>-3.9719890000000002</v>
      </c>
      <c r="N50" s="1">
        <v>9.6536880000000007</v>
      </c>
      <c r="O50" s="12">
        <f t="shared" si="1"/>
        <v>946.99299383364223</v>
      </c>
    </row>
    <row r="51" spans="1:15" x14ac:dyDescent="0.45">
      <c r="A51" s="1">
        <v>49</v>
      </c>
      <c r="B51" s="1" t="s">
        <v>259</v>
      </c>
      <c r="C51" s="1">
        <v>21</v>
      </c>
      <c r="D51" s="1">
        <v>21</v>
      </c>
      <c r="E51" s="1">
        <v>5.8105799999999999</v>
      </c>
      <c r="F51" s="1">
        <v>27</v>
      </c>
      <c r="G51" s="1">
        <v>27</v>
      </c>
      <c r="H51" s="1">
        <v>8.5713310000000007</v>
      </c>
      <c r="I51" s="1">
        <v>1</v>
      </c>
      <c r="J51" s="1">
        <v>1</v>
      </c>
      <c r="K51" s="1">
        <v>400</v>
      </c>
      <c r="L51" s="1">
        <v>400</v>
      </c>
      <c r="M51" s="1">
        <v>-3.9335309999999999</v>
      </c>
      <c r="N51" s="1">
        <v>10.547548000000001</v>
      </c>
      <c r="O51" s="12">
        <f t="shared" si="1"/>
        <v>928.88771789356781</v>
      </c>
    </row>
    <row r="52" spans="1:15" x14ac:dyDescent="0.45">
      <c r="A52" s="1">
        <v>50</v>
      </c>
      <c r="B52" s="1" t="s">
        <v>258</v>
      </c>
      <c r="C52" s="1">
        <v>21</v>
      </c>
      <c r="D52" s="1">
        <v>21</v>
      </c>
      <c r="E52" s="1">
        <v>5.8105799999999999</v>
      </c>
      <c r="F52" s="1">
        <v>21</v>
      </c>
      <c r="G52" s="1">
        <v>21</v>
      </c>
      <c r="H52" s="1">
        <v>8.4400200000000005</v>
      </c>
      <c r="I52" s="1">
        <v>1</v>
      </c>
      <c r="J52" s="1">
        <v>1</v>
      </c>
      <c r="K52" s="1">
        <v>400</v>
      </c>
      <c r="L52" s="1">
        <v>400</v>
      </c>
      <c r="M52" s="1">
        <v>-3.8243860000000001</v>
      </c>
      <c r="N52" s="1">
        <v>13.561133</v>
      </c>
      <c r="O52" s="12">
        <f t="shared" si="1"/>
        <v>928.88771789356781</v>
      </c>
    </row>
    <row r="53" spans="1:15" x14ac:dyDescent="0.45">
      <c r="A53" s="1">
        <v>51</v>
      </c>
      <c r="B53" s="1" t="s">
        <v>257</v>
      </c>
      <c r="C53" s="1">
        <v>21</v>
      </c>
      <c r="D53" s="1">
        <v>21</v>
      </c>
      <c r="E53" s="1">
        <v>5.8105799999999999</v>
      </c>
      <c r="F53" s="1">
        <v>21</v>
      </c>
      <c r="G53" s="1">
        <v>21</v>
      </c>
      <c r="H53" s="1">
        <v>8.4400200000000005</v>
      </c>
      <c r="I53" s="1">
        <v>1</v>
      </c>
      <c r="J53" s="1">
        <v>1</v>
      </c>
      <c r="K53" s="1">
        <v>400</v>
      </c>
      <c r="L53" s="1">
        <v>400</v>
      </c>
      <c r="M53" s="1">
        <v>-3.8243860000000001</v>
      </c>
      <c r="N53" s="1">
        <v>13.561133</v>
      </c>
      <c r="O53" s="12">
        <f t="shared" si="1"/>
        <v>928.88771789356781</v>
      </c>
    </row>
    <row r="54" spans="1:15" x14ac:dyDescent="0.45">
      <c r="A54" s="1">
        <v>52</v>
      </c>
      <c r="B54" s="1" t="s">
        <v>256</v>
      </c>
      <c r="C54" s="1">
        <v>21</v>
      </c>
      <c r="D54" s="1">
        <v>21</v>
      </c>
      <c r="E54" s="1">
        <v>5.8105799999999999</v>
      </c>
      <c r="F54" s="1">
        <v>21</v>
      </c>
      <c r="G54" s="1">
        <v>21</v>
      </c>
      <c r="H54" s="1">
        <v>8.4400200000000005</v>
      </c>
      <c r="I54" s="1">
        <v>1</v>
      </c>
      <c r="J54" s="1">
        <v>1</v>
      </c>
      <c r="K54" s="1">
        <v>400</v>
      </c>
      <c r="L54" s="1">
        <v>400</v>
      </c>
      <c r="M54" s="1">
        <v>-3.8243860000000001</v>
      </c>
      <c r="N54" s="1">
        <v>13.561133</v>
      </c>
      <c r="O54" s="12">
        <f t="shared" si="1"/>
        <v>928.88771789356781</v>
      </c>
    </row>
    <row r="55" spans="1:15" x14ac:dyDescent="0.45">
      <c r="A55" s="1">
        <v>53</v>
      </c>
      <c r="B55" s="1" t="s">
        <v>255</v>
      </c>
      <c r="C55" s="1">
        <v>21</v>
      </c>
      <c r="D55" s="1">
        <v>21</v>
      </c>
      <c r="E55" s="1">
        <v>5.8105799999999999</v>
      </c>
      <c r="F55" s="1">
        <v>26</v>
      </c>
      <c r="G55" s="1">
        <v>26</v>
      </c>
      <c r="H55" s="1">
        <v>8.5531319999999997</v>
      </c>
      <c r="I55" s="1">
        <v>1</v>
      </c>
      <c r="J55" s="1">
        <v>1</v>
      </c>
      <c r="K55" s="1">
        <v>400</v>
      </c>
      <c r="L55" s="1">
        <v>400</v>
      </c>
      <c r="M55" s="1">
        <v>-3.9171399999999998</v>
      </c>
      <c r="N55" s="1">
        <v>10.953222999999999</v>
      </c>
      <c r="O55" s="12">
        <f t="shared" si="1"/>
        <v>928.88771789356781</v>
      </c>
    </row>
    <row r="56" spans="1:15" x14ac:dyDescent="0.45">
      <c r="A56" s="1">
        <v>54</v>
      </c>
      <c r="B56" s="1" t="s">
        <v>254</v>
      </c>
      <c r="C56" s="1">
        <v>21</v>
      </c>
      <c r="D56" s="1">
        <v>21</v>
      </c>
      <c r="E56" s="1">
        <v>5.8105799999999999</v>
      </c>
      <c r="F56" s="1">
        <v>21</v>
      </c>
      <c r="G56" s="1">
        <v>21</v>
      </c>
      <c r="H56" s="1">
        <v>8.4400200000000005</v>
      </c>
      <c r="I56" s="1">
        <v>1</v>
      </c>
      <c r="J56" s="1">
        <v>1</v>
      </c>
      <c r="K56" s="1">
        <v>400</v>
      </c>
      <c r="L56" s="1">
        <v>400</v>
      </c>
      <c r="M56" s="1">
        <v>-3.8243860000000001</v>
      </c>
      <c r="N56" s="1">
        <v>13.561133</v>
      </c>
      <c r="O56" s="12">
        <f t="shared" si="1"/>
        <v>928.88771789356781</v>
      </c>
    </row>
    <row r="57" spans="1:15" x14ac:dyDescent="0.45">
      <c r="A57" s="1">
        <v>55</v>
      </c>
      <c r="B57" s="1" t="s">
        <v>69</v>
      </c>
      <c r="C57" s="1">
        <v>80</v>
      </c>
      <c r="D57" s="1">
        <v>80</v>
      </c>
      <c r="E57" s="1">
        <v>5.5776960000000004</v>
      </c>
      <c r="F57" s="1">
        <v>198</v>
      </c>
      <c r="G57" s="1">
        <v>197</v>
      </c>
      <c r="H57" s="1">
        <v>8.7764349999999993</v>
      </c>
      <c r="I57" s="1">
        <v>14</v>
      </c>
      <c r="J57" s="1">
        <v>14</v>
      </c>
      <c r="K57" s="1">
        <v>311</v>
      </c>
      <c r="L57" s="1">
        <v>311</v>
      </c>
      <c r="M57" s="1">
        <v>-4.2157619999999998</v>
      </c>
      <c r="N57" s="1">
        <v>5.5070589999999999</v>
      </c>
      <c r="O57" s="12">
        <f t="shared" si="1"/>
        <v>902.86098595449448</v>
      </c>
    </row>
    <row r="58" spans="1:15" x14ac:dyDescent="0.45">
      <c r="A58" s="1">
        <v>56</v>
      </c>
      <c r="B58" s="1" t="s">
        <v>253</v>
      </c>
      <c r="C58" s="1">
        <v>29</v>
      </c>
      <c r="D58" s="1">
        <v>29</v>
      </c>
      <c r="E58" s="1">
        <v>5.8161550000000002</v>
      </c>
      <c r="F58" s="1">
        <v>35</v>
      </c>
      <c r="G58" s="1">
        <v>35</v>
      </c>
      <c r="H58" s="1">
        <v>8.6819220000000001</v>
      </c>
      <c r="I58" s="1">
        <v>2</v>
      </c>
      <c r="J58" s="1">
        <v>2</v>
      </c>
      <c r="K58" s="1">
        <v>364</v>
      </c>
      <c r="L58" s="1">
        <v>364</v>
      </c>
      <c r="M58" s="1">
        <v>-3.906056</v>
      </c>
      <c r="N58" s="1">
        <v>11.236367</v>
      </c>
      <c r="O58" s="12">
        <f t="shared" si="1"/>
        <v>896.31287123521997</v>
      </c>
    </row>
    <row r="59" spans="1:15" x14ac:dyDescent="0.45">
      <c r="A59" s="1">
        <v>57</v>
      </c>
      <c r="B59" s="1" t="s">
        <v>252</v>
      </c>
      <c r="C59" s="1">
        <v>29</v>
      </c>
      <c r="D59" s="1">
        <v>29</v>
      </c>
      <c r="E59" s="1">
        <v>5.8161550000000002</v>
      </c>
      <c r="F59" s="1">
        <v>38</v>
      </c>
      <c r="G59" s="1">
        <v>38</v>
      </c>
      <c r="H59" s="1">
        <v>8.7116670000000003</v>
      </c>
      <c r="I59" s="1">
        <v>2</v>
      </c>
      <c r="J59" s="1">
        <v>2</v>
      </c>
      <c r="K59" s="1">
        <v>364</v>
      </c>
      <c r="L59" s="1">
        <v>364</v>
      </c>
      <c r="M59" s="1">
        <v>-3.9417719999999998</v>
      </c>
      <c r="N59" s="1">
        <v>10.349285999999999</v>
      </c>
      <c r="O59" s="12">
        <f t="shared" si="1"/>
        <v>896.31287123521997</v>
      </c>
    </row>
    <row r="60" spans="1:15" x14ac:dyDescent="0.45">
      <c r="A60" s="1">
        <v>58</v>
      </c>
      <c r="B60" s="1" t="s">
        <v>251</v>
      </c>
      <c r="C60" s="1">
        <v>36</v>
      </c>
      <c r="D60" s="1">
        <v>35</v>
      </c>
      <c r="E60" s="1">
        <v>5.8291829999999996</v>
      </c>
      <c r="F60" s="1">
        <v>54</v>
      </c>
      <c r="G60" s="1">
        <v>52</v>
      </c>
      <c r="H60" s="1">
        <v>8.8548100000000005</v>
      </c>
      <c r="I60" s="1">
        <v>3</v>
      </c>
      <c r="J60" s="1">
        <v>3</v>
      </c>
      <c r="K60" s="1">
        <v>363</v>
      </c>
      <c r="L60" s="1">
        <v>341</v>
      </c>
      <c r="M60" s="1">
        <v>-3.9963220000000002</v>
      </c>
      <c r="N60" s="1">
        <v>9.1276860000000006</v>
      </c>
      <c r="O60" s="12">
        <f t="shared" si="1"/>
        <v>871.699152761645</v>
      </c>
    </row>
    <row r="61" spans="1:15" x14ac:dyDescent="0.45">
      <c r="A61" s="1">
        <v>59</v>
      </c>
      <c r="B61" s="1" t="s">
        <v>250</v>
      </c>
      <c r="C61" s="1">
        <v>45</v>
      </c>
      <c r="D61" s="1">
        <v>45</v>
      </c>
      <c r="E61" s="1">
        <v>5.7605849999999998</v>
      </c>
      <c r="F61" s="1">
        <v>69</v>
      </c>
      <c r="G61" s="1">
        <v>69</v>
      </c>
      <c r="H61" s="1">
        <v>8.8510580000000001</v>
      </c>
      <c r="I61" s="1">
        <v>5</v>
      </c>
      <c r="J61" s="1">
        <v>5</v>
      </c>
      <c r="K61" s="1">
        <v>320</v>
      </c>
      <c r="L61" s="1">
        <v>320</v>
      </c>
      <c r="M61" s="1">
        <v>-4.0100230000000003</v>
      </c>
      <c r="N61" s="1">
        <v>8.8442170000000004</v>
      </c>
      <c r="O61" s="12">
        <f t="shared" si="1"/>
        <v>849.02800440811006</v>
      </c>
    </row>
    <row r="62" spans="1:15" x14ac:dyDescent="0.45">
      <c r="A62" s="1">
        <v>60</v>
      </c>
      <c r="B62" s="1" t="s">
        <v>249</v>
      </c>
      <c r="C62" s="1">
        <v>20</v>
      </c>
      <c r="D62" s="1">
        <v>20</v>
      </c>
      <c r="E62" s="1">
        <v>5.8063180000000001</v>
      </c>
      <c r="F62" s="1">
        <v>27</v>
      </c>
      <c r="G62" s="1">
        <v>27</v>
      </c>
      <c r="H62" s="1">
        <v>8.5713310000000007</v>
      </c>
      <c r="I62" s="1">
        <v>1</v>
      </c>
      <c r="J62" s="1">
        <v>1</v>
      </c>
      <c r="K62" s="1">
        <v>361</v>
      </c>
      <c r="L62" s="1">
        <v>361</v>
      </c>
      <c r="M62" s="1">
        <v>-3.95472</v>
      </c>
      <c r="N62" s="1">
        <v>10.045284000000001</v>
      </c>
      <c r="O62" s="12">
        <f t="shared" si="1"/>
        <v>830.6718284346972</v>
      </c>
    </row>
    <row r="63" spans="1:15" x14ac:dyDescent="0.45">
      <c r="A63" s="1">
        <v>61</v>
      </c>
      <c r="B63" s="1" t="s">
        <v>248</v>
      </c>
      <c r="C63" s="1">
        <v>20</v>
      </c>
      <c r="D63" s="1">
        <v>20</v>
      </c>
      <c r="E63" s="1">
        <v>5.8063180000000001</v>
      </c>
      <c r="F63" s="1">
        <v>21</v>
      </c>
      <c r="G63" s="1">
        <v>21</v>
      </c>
      <c r="H63" s="1">
        <v>8.4400200000000005</v>
      </c>
      <c r="I63" s="1">
        <v>1</v>
      </c>
      <c r="J63" s="1">
        <v>1</v>
      </c>
      <c r="K63" s="1">
        <v>361</v>
      </c>
      <c r="L63" s="1">
        <v>361</v>
      </c>
      <c r="M63" s="1">
        <v>-3.8455759999999999</v>
      </c>
      <c r="N63" s="1">
        <v>12.915365</v>
      </c>
      <c r="O63" s="12">
        <f t="shared" si="1"/>
        <v>830.6718284346972</v>
      </c>
    </row>
    <row r="64" spans="1:15" x14ac:dyDescent="0.45">
      <c r="A64" s="1">
        <v>62</v>
      </c>
      <c r="B64" s="1" t="s">
        <v>247</v>
      </c>
      <c r="C64" s="1">
        <v>20</v>
      </c>
      <c r="D64" s="1">
        <v>20</v>
      </c>
      <c r="E64" s="1">
        <v>5.8063180000000001</v>
      </c>
      <c r="F64" s="1">
        <v>20</v>
      </c>
      <c r="G64" s="1">
        <v>20</v>
      </c>
      <c r="H64" s="1">
        <v>8.4117660000000001</v>
      </c>
      <c r="I64" s="1">
        <v>1</v>
      </c>
      <c r="J64" s="1">
        <v>1</v>
      </c>
      <c r="K64" s="1">
        <v>361</v>
      </c>
      <c r="L64" s="1">
        <v>361</v>
      </c>
      <c r="M64" s="1">
        <v>-3.8243860000000001</v>
      </c>
      <c r="N64" s="1">
        <v>13.561133</v>
      </c>
      <c r="O64" s="12">
        <f t="shared" si="1"/>
        <v>830.6718284346972</v>
      </c>
    </row>
    <row r="65" spans="1:15" x14ac:dyDescent="0.45">
      <c r="A65" s="1">
        <v>63</v>
      </c>
      <c r="B65" s="1" t="s">
        <v>246</v>
      </c>
      <c r="C65" s="1">
        <v>28</v>
      </c>
      <c r="D65" s="1">
        <v>28</v>
      </c>
      <c r="E65" s="1">
        <v>5.8174530000000004</v>
      </c>
      <c r="F65" s="1">
        <v>30</v>
      </c>
      <c r="G65" s="1">
        <v>30</v>
      </c>
      <c r="H65" s="1">
        <v>8.619294</v>
      </c>
      <c r="I65" s="1">
        <v>2</v>
      </c>
      <c r="J65" s="1">
        <v>2</v>
      </c>
      <c r="K65" s="1">
        <v>338</v>
      </c>
      <c r="L65" s="1">
        <v>338</v>
      </c>
      <c r="M65" s="1">
        <v>-3.854349</v>
      </c>
      <c r="N65" s="1">
        <v>12.657057</v>
      </c>
      <c r="O65" s="12">
        <f t="shared" si="1"/>
        <v>827.13941459367015</v>
      </c>
    </row>
    <row r="66" spans="1:15" x14ac:dyDescent="0.45">
      <c r="A66" s="1">
        <v>64</v>
      </c>
      <c r="B66" s="1" t="s">
        <v>245</v>
      </c>
      <c r="C66" s="1">
        <v>28</v>
      </c>
      <c r="D66" s="1">
        <v>28</v>
      </c>
      <c r="E66" s="1">
        <v>5.8174530000000004</v>
      </c>
      <c r="F66" s="1">
        <v>33</v>
      </c>
      <c r="G66" s="1">
        <v>33</v>
      </c>
      <c r="H66" s="1">
        <v>8.6590749999999996</v>
      </c>
      <c r="I66" s="1">
        <v>2</v>
      </c>
      <c r="J66" s="1">
        <v>2</v>
      </c>
      <c r="K66" s="1">
        <v>338</v>
      </c>
      <c r="L66" s="1">
        <v>338</v>
      </c>
      <c r="M66" s="1">
        <v>-3.8957419999999998</v>
      </c>
      <c r="N66" s="1">
        <v>11.506416</v>
      </c>
      <c r="O66" s="12">
        <f t="shared" si="1"/>
        <v>827.13941459367015</v>
      </c>
    </row>
    <row r="67" spans="1:15" x14ac:dyDescent="0.45">
      <c r="A67" s="1">
        <v>65</v>
      </c>
      <c r="B67" s="1" t="s">
        <v>244</v>
      </c>
      <c r="C67" s="1">
        <v>35</v>
      </c>
      <c r="D67" s="1">
        <v>34</v>
      </c>
      <c r="E67" s="1">
        <v>5.8333120000000003</v>
      </c>
      <c r="F67" s="1">
        <v>45</v>
      </c>
      <c r="G67" s="1">
        <v>44</v>
      </c>
      <c r="H67" s="1">
        <v>8.7907019999999996</v>
      </c>
      <c r="I67" s="1">
        <v>3</v>
      </c>
      <c r="J67" s="1">
        <v>3</v>
      </c>
      <c r="K67" s="1">
        <v>341</v>
      </c>
      <c r="L67" s="1">
        <v>320</v>
      </c>
      <c r="M67" s="1">
        <v>-3.9363600000000001</v>
      </c>
      <c r="N67" s="1">
        <v>10.479056999999999</v>
      </c>
      <c r="O67" s="12">
        <f t="shared" ref="O67:O102" si="2">(1+LOG10(C67))*L67</f>
        <v>814.10177419208821</v>
      </c>
    </row>
    <row r="68" spans="1:15" x14ac:dyDescent="0.45">
      <c r="A68" s="1">
        <v>66</v>
      </c>
      <c r="B68" s="1" t="s">
        <v>243</v>
      </c>
      <c r="C68" s="1">
        <v>34</v>
      </c>
      <c r="D68" s="1">
        <v>34</v>
      </c>
      <c r="E68" s="1">
        <v>5.8044460000000004</v>
      </c>
      <c r="F68" s="1">
        <v>47</v>
      </c>
      <c r="G68" s="1">
        <v>47</v>
      </c>
      <c r="H68" s="1">
        <v>8.7767309999999998</v>
      </c>
      <c r="I68" s="1">
        <v>3</v>
      </c>
      <c r="J68" s="1">
        <v>3</v>
      </c>
      <c r="K68" s="1">
        <v>320</v>
      </c>
      <c r="L68" s="1">
        <v>320</v>
      </c>
      <c r="M68" s="1">
        <v>-3.9650050000000001</v>
      </c>
      <c r="N68" s="1">
        <v>9.810181</v>
      </c>
      <c r="O68" s="12">
        <f t="shared" si="2"/>
        <v>810.07325345352172</v>
      </c>
    </row>
    <row r="69" spans="1:15" x14ac:dyDescent="0.45">
      <c r="A69" s="1">
        <v>67</v>
      </c>
      <c r="B69" s="1" t="s">
        <v>242</v>
      </c>
      <c r="C69" s="1">
        <v>39</v>
      </c>
      <c r="D69" s="1">
        <v>39</v>
      </c>
      <c r="E69" s="1">
        <v>5.7866809999999997</v>
      </c>
      <c r="F69" s="1">
        <v>64</v>
      </c>
      <c r="G69" s="1">
        <v>64</v>
      </c>
      <c r="H69" s="1">
        <v>8.8408759999999997</v>
      </c>
      <c r="I69" s="1">
        <v>4</v>
      </c>
      <c r="J69" s="1">
        <v>4</v>
      </c>
      <c r="K69" s="1">
        <v>306</v>
      </c>
      <c r="L69" s="1">
        <v>306</v>
      </c>
      <c r="M69" s="1">
        <v>-4.0395019999999997</v>
      </c>
      <c r="N69" s="1">
        <v>8.2638149999999992</v>
      </c>
      <c r="O69" s="12">
        <f t="shared" si="2"/>
        <v>792.86576975010871</v>
      </c>
    </row>
    <row r="70" spans="1:15" x14ac:dyDescent="0.45">
      <c r="A70" s="1">
        <v>68</v>
      </c>
      <c r="B70" s="1" t="s">
        <v>241</v>
      </c>
      <c r="C70" s="1">
        <v>20</v>
      </c>
      <c r="D70" s="1">
        <v>19</v>
      </c>
      <c r="E70" s="1">
        <v>5.857577</v>
      </c>
      <c r="F70" s="1">
        <v>20</v>
      </c>
      <c r="G70" s="1">
        <v>19</v>
      </c>
      <c r="H70" s="1">
        <v>8.4630240000000008</v>
      </c>
      <c r="I70" s="1">
        <v>1</v>
      </c>
      <c r="J70" s="1">
        <v>1</v>
      </c>
      <c r="K70" s="1">
        <v>361</v>
      </c>
      <c r="L70" s="1">
        <v>324</v>
      </c>
      <c r="M70" s="1">
        <v>-3.8243860000000001</v>
      </c>
      <c r="N70" s="1">
        <v>13.561133</v>
      </c>
      <c r="O70" s="12">
        <f t="shared" si="2"/>
        <v>745.53371859512993</v>
      </c>
    </row>
    <row r="71" spans="1:15" x14ac:dyDescent="0.45">
      <c r="A71" s="1">
        <v>69</v>
      </c>
      <c r="B71" s="1" t="s">
        <v>240</v>
      </c>
      <c r="C71" s="1">
        <v>19</v>
      </c>
      <c r="D71" s="1">
        <v>19</v>
      </c>
      <c r="E71" s="1">
        <v>5.8008689999999996</v>
      </c>
      <c r="F71" s="1">
        <v>19</v>
      </c>
      <c r="G71" s="1">
        <v>19</v>
      </c>
      <c r="H71" s="1">
        <v>8.3810929999999999</v>
      </c>
      <c r="I71" s="1">
        <v>1</v>
      </c>
      <c r="J71" s="1">
        <v>1</v>
      </c>
      <c r="K71" s="1">
        <v>324</v>
      </c>
      <c r="L71" s="1">
        <v>324</v>
      </c>
      <c r="M71" s="1">
        <v>-3.8243860000000001</v>
      </c>
      <c r="N71" s="1">
        <v>13.561133</v>
      </c>
      <c r="O71" s="12">
        <f t="shared" si="2"/>
        <v>738.31616670871654</v>
      </c>
    </row>
    <row r="72" spans="1:15" x14ac:dyDescent="0.45">
      <c r="A72" s="1">
        <v>70</v>
      </c>
      <c r="B72" s="1" t="s">
        <v>239</v>
      </c>
      <c r="C72" s="1">
        <v>19</v>
      </c>
      <c r="D72" s="1">
        <v>19</v>
      </c>
      <c r="E72" s="1">
        <v>5.8008689999999996</v>
      </c>
      <c r="F72" s="1">
        <v>26</v>
      </c>
      <c r="G72" s="1">
        <v>26</v>
      </c>
      <c r="H72" s="1">
        <v>8.5531319999999997</v>
      </c>
      <c r="I72" s="1">
        <v>1</v>
      </c>
      <c r="J72" s="1">
        <v>1</v>
      </c>
      <c r="K72" s="1">
        <v>324</v>
      </c>
      <c r="L72" s="1">
        <v>324</v>
      </c>
      <c r="M72" s="1">
        <v>-3.9606059999999998</v>
      </c>
      <c r="N72" s="1">
        <v>9.9100590000000004</v>
      </c>
      <c r="O72" s="12">
        <f t="shared" si="2"/>
        <v>738.31616670871654</v>
      </c>
    </row>
    <row r="73" spans="1:15" x14ac:dyDescent="0.45">
      <c r="A73" s="1">
        <v>71</v>
      </c>
      <c r="B73" s="1" t="s">
        <v>175</v>
      </c>
      <c r="C73" s="1">
        <v>50</v>
      </c>
      <c r="D73" s="1">
        <v>50</v>
      </c>
      <c r="E73" s="1">
        <v>5.7364350000000002</v>
      </c>
      <c r="F73" s="1">
        <v>101</v>
      </c>
      <c r="G73" s="1">
        <v>101</v>
      </c>
      <c r="H73" s="1">
        <v>8.8698409999999992</v>
      </c>
      <c r="I73" s="1">
        <v>7</v>
      </c>
      <c r="J73" s="1">
        <v>7</v>
      </c>
      <c r="K73" s="1">
        <v>264</v>
      </c>
      <c r="L73" s="1">
        <v>264</v>
      </c>
      <c r="M73" s="1">
        <v>-4.1297379999999997</v>
      </c>
      <c r="N73" s="1">
        <v>6.7134320000000001</v>
      </c>
      <c r="O73" s="12">
        <f t="shared" si="2"/>
        <v>712.52808114470895</v>
      </c>
    </row>
    <row r="74" spans="1:15" x14ac:dyDescent="0.45">
      <c r="A74" s="1">
        <v>72</v>
      </c>
      <c r="B74" s="1" t="s">
        <v>238</v>
      </c>
      <c r="C74" s="1">
        <v>32</v>
      </c>
      <c r="D74" s="1">
        <v>32</v>
      </c>
      <c r="E74" s="1">
        <v>5.8100350000000001</v>
      </c>
      <c r="F74" s="1">
        <v>54</v>
      </c>
      <c r="G74" s="1">
        <v>54</v>
      </c>
      <c r="H74" s="1">
        <v>8.8100260000000006</v>
      </c>
      <c r="I74" s="1">
        <v>3</v>
      </c>
      <c r="J74" s="1">
        <v>3</v>
      </c>
      <c r="K74" s="1">
        <v>280</v>
      </c>
      <c r="L74" s="1">
        <v>280</v>
      </c>
      <c r="M74" s="1">
        <v>-4.0516300000000003</v>
      </c>
      <c r="N74" s="1">
        <v>8.0362270000000002</v>
      </c>
      <c r="O74" s="12">
        <f t="shared" si="2"/>
        <v>701.44199392957375</v>
      </c>
    </row>
    <row r="75" spans="1:15" x14ac:dyDescent="0.45">
      <c r="A75" s="1">
        <v>73</v>
      </c>
      <c r="B75" s="1" t="s">
        <v>237</v>
      </c>
      <c r="C75" s="1">
        <v>32</v>
      </c>
      <c r="D75" s="1">
        <v>32</v>
      </c>
      <c r="E75" s="1">
        <v>5.8100350000000001</v>
      </c>
      <c r="F75" s="1">
        <v>47</v>
      </c>
      <c r="G75" s="1">
        <v>47</v>
      </c>
      <c r="H75" s="1">
        <v>8.7767309999999998</v>
      </c>
      <c r="I75" s="1">
        <v>3</v>
      </c>
      <c r="J75" s="1">
        <v>3</v>
      </c>
      <c r="K75" s="1">
        <v>280</v>
      </c>
      <c r="L75" s="1">
        <v>280</v>
      </c>
      <c r="M75" s="1">
        <v>-3.9913340000000002</v>
      </c>
      <c r="N75" s="1">
        <v>9.2331120000000002</v>
      </c>
      <c r="O75" s="12">
        <f t="shared" si="2"/>
        <v>701.44199392957375</v>
      </c>
    </row>
    <row r="76" spans="1:15" x14ac:dyDescent="0.45">
      <c r="A76" s="1">
        <v>74</v>
      </c>
      <c r="B76" s="1" t="s">
        <v>236</v>
      </c>
      <c r="C76" s="1">
        <v>26</v>
      </c>
      <c r="D76" s="1">
        <v>26</v>
      </c>
      <c r="E76" s="1">
        <v>5.8186679999999997</v>
      </c>
      <c r="F76" s="1">
        <v>33</v>
      </c>
      <c r="G76" s="1">
        <v>33</v>
      </c>
      <c r="H76" s="1">
        <v>8.6590749999999996</v>
      </c>
      <c r="I76" s="1">
        <v>2</v>
      </c>
      <c r="J76" s="1">
        <v>2</v>
      </c>
      <c r="K76" s="1">
        <v>288</v>
      </c>
      <c r="L76" s="1">
        <v>288</v>
      </c>
      <c r="M76" s="1">
        <v>-3.9279269999999999</v>
      </c>
      <c r="N76" s="1">
        <v>10.684528999999999</v>
      </c>
      <c r="O76" s="12">
        <f t="shared" si="2"/>
        <v>695.51232421559564</v>
      </c>
    </row>
    <row r="77" spans="1:15" x14ac:dyDescent="0.45">
      <c r="A77" s="1">
        <v>75</v>
      </c>
      <c r="B77" s="1" t="s">
        <v>102</v>
      </c>
      <c r="C77" s="1">
        <v>90</v>
      </c>
      <c r="D77" s="1">
        <v>87</v>
      </c>
      <c r="E77" s="1">
        <v>5.5683540000000002</v>
      </c>
      <c r="F77" s="1">
        <v>291</v>
      </c>
      <c r="G77" s="1">
        <v>281</v>
      </c>
      <c r="H77" s="1">
        <v>8.68736</v>
      </c>
      <c r="I77" s="1">
        <v>21</v>
      </c>
      <c r="J77" s="1">
        <v>20</v>
      </c>
      <c r="K77" s="1">
        <v>227</v>
      </c>
      <c r="L77" s="1">
        <v>224</v>
      </c>
      <c r="M77" s="1">
        <v>-4.3335730000000003</v>
      </c>
      <c r="N77" s="1">
        <v>4.1986429999999997</v>
      </c>
      <c r="O77" s="12">
        <f t="shared" si="2"/>
        <v>661.75032211440885</v>
      </c>
    </row>
    <row r="78" spans="1:15" x14ac:dyDescent="0.45">
      <c r="A78" s="1">
        <v>76</v>
      </c>
      <c r="B78" s="1" t="s">
        <v>235</v>
      </c>
      <c r="C78" s="1">
        <v>19</v>
      </c>
      <c r="D78" s="1">
        <v>18</v>
      </c>
      <c r="E78" s="1">
        <v>5.8543770000000004</v>
      </c>
      <c r="F78" s="1">
        <v>20</v>
      </c>
      <c r="G78" s="1">
        <v>19</v>
      </c>
      <c r="H78" s="1">
        <v>8.4630240000000008</v>
      </c>
      <c r="I78" s="1">
        <v>1</v>
      </c>
      <c r="J78" s="1">
        <v>1</v>
      </c>
      <c r="K78" s="1">
        <v>324</v>
      </c>
      <c r="L78" s="1">
        <v>289</v>
      </c>
      <c r="M78" s="1">
        <v>-3.8478669999999999</v>
      </c>
      <c r="N78" s="1">
        <v>12.847389</v>
      </c>
      <c r="O78" s="12">
        <f t="shared" si="2"/>
        <v>658.55979067536759</v>
      </c>
    </row>
    <row r="79" spans="1:15" x14ac:dyDescent="0.45">
      <c r="A79" s="1">
        <v>77</v>
      </c>
      <c r="B79" s="1" t="s">
        <v>234</v>
      </c>
      <c r="C79" s="1">
        <v>81</v>
      </c>
      <c r="D79" s="1">
        <v>79</v>
      </c>
      <c r="E79" s="1">
        <v>5.6039500000000002</v>
      </c>
      <c r="F79" s="1">
        <v>241</v>
      </c>
      <c r="G79" s="1">
        <v>238</v>
      </c>
      <c r="H79" s="1">
        <v>8.7259600000000006</v>
      </c>
      <c r="I79" s="1">
        <v>17</v>
      </c>
      <c r="J79" s="1">
        <v>17</v>
      </c>
      <c r="K79" s="1">
        <v>241</v>
      </c>
      <c r="L79" s="1">
        <v>226</v>
      </c>
      <c r="M79" s="1">
        <v>-4.3033359999999998</v>
      </c>
      <c r="N79" s="1">
        <v>4.5013839999999998</v>
      </c>
      <c r="O79" s="12">
        <f t="shared" si="2"/>
        <v>657.31761426657476</v>
      </c>
    </row>
    <row r="80" spans="1:15" x14ac:dyDescent="0.45">
      <c r="A80" s="1">
        <v>78</v>
      </c>
      <c r="B80" s="1" t="s">
        <v>233</v>
      </c>
      <c r="C80" s="1">
        <v>36</v>
      </c>
      <c r="D80" s="1">
        <v>36</v>
      </c>
      <c r="E80" s="1">
        <v>5.7979079999999996</v>
      </c>
      <c r="F80" s="1">
        <v>55</v>
      </c>
      <c r="G80" s="1">
        <v>55</v>
      </c>
      <c r="H80" s="1">
        <v>8.8138819999999996</v>
      </c>
      <c r="I80" s="1">
        <v>4</v>
      </c>
      <c r="J80" s="1">
        <v>4</v>
      </c>
      <c r="K80" s="1">
        <v>256</v>
      </c>
      <c r="L80" s="1">
        <v>256</v>
      </c>
      <c r="M80" s="1">
        <v>-4.0084460000000002</v>
      </c>
      <c r="N80" s="1">
        <v>8.8763780000000008</v>
      </c>
      <c r="O80" s="12">
        <f t="shared" si="2"/>
        <v>654.41344019642554</v>
      </c>
    </row>
    <row r="81" spans="1:15" x14ac:dyDescent="0.45">
      <c r="A81" s="1">
        <v>79</v>
      </c>
      <c r="B81" s="1" t="s">
        <v>232</v>
      </c>
      <c r="C81" s="1">
        <v>18</v>
      </c>
      <c r="D81" s="1">
        <v>18</v>
      </c>
      <c r="E81" s="1">
        <v>5.7940519999999998</v>
      </c>
      <c r="F81" s="1">
        <v>18</v>
      </c>
      <c r="G81" s="1">
        <v>18</v>
      </c>
      <c r="H81" s="1">
        <v>8.3476870000000005</v>
      </c>
      <c r="I81" s="1">
        <v>1</v>
      </c>
      <c r="J81" s="1">
        <v>1</v>
      </c>
      <c r="K81" s="1">
        <v>289</v>
      </c>
      <c r="L81" s="1">
        <v>289</v>
      </c>
      <c r="M81" s="1">
        <v>-3.8243860000000001</v>
      </c>
      <c r="N81" s="1">
        <v>13.561133</v>
      </c>
      <c r="O81" s="12">
        <f t="shared" si="2"/>
        <v>651.77375397485548</v>
      </c>
    </row>
    <row r="82" spans="1:15" x14ac:dyDescent="0.45">
      <c r="A82" s="1">
        <v>80</v>
      </c>
      <c r="B82" s="1" t="s">
        <v>231</v>
      </c>
      <c r="C82" s="1">
        <v>18</v>
      </c>
      <c r="D82" s="1">
        <v>18</v>
      </c>
      <c r="E82" s="1">
        <v>5.7940519999999998</v>
      </c>
      <c r="F82" s="1">
        <v>22</v>
      </c>
      <c r="G82" s="1">
        <v>22</v>
      </c>
      <c r="H82" s="1">
        <v>8.4661229999999996</v>
      </c>
      <c r="I82" s="1">
        <v>1</v>
      </c>
      <c r="J82" s="1">
        <v>1</v>
      </c>
      <c r="K82" s="1">
        <v>289</v>
      </c>
      <c r="L82" s="1">
        <v>289</v>
      </c>
      <c r="M82" s="1">
        <v>-3.9115359999999999</v>
      </c>
      <c r="N82" s="1">
        <v>11.095471999999999</v>
      </c>
      <c r="O82" s="12">
        <f t="shared" si="2"/>
        <v>651.77375397485548</v>
      </c>
    </row>
    <row r="83" spans="1:15" x14ac:dyDescent="0.45">
      <c r="A83" s="1">
        <v>81</v>
      </c>
      <c r="B83" s="1" t="s">
        <v>230</v>
      </c>
      <c r="C83" s="1">
        <v>18</v>
      </c>
      <c r="D83" s="1">
        <v>18</v>
      </c>
      <c r="E83" s="1">
        <v>5.7940519999999998</v>
      </c>
      <c r="F83" s="1">
        <v>25</v>
      </c>
      <c r="G83" s="1">
        <v>25</v>
      </c>
      <c r="H83" s="1">
        <v>8.5336499999999997</v>
      </c>
      <c r="I83" s="1">
        <v>1</v>
      </c>
      <c r="J83" s="1">
        <v>1</v>
      </c>
      <c r="K83" s="1">
        <v>289</v>
      </c>
      <c r="L83" s="1">
        <v>289</v>
      </c>
      <c r="M83" s="1">
        <v>-3.9670540000000001</v>
      </c>
      <c r="N83" s="1">
        <v>9.7640159999999998</v>
      </c>
      <c r="O83" s="12">
        <f t="shared" si="2"/>
        <v>651.77375397485548</v>
      </c>
    </row>
    <row r="84" spans="1:15" x14ac:dyDescent="0.45">
      <c r="A84" s="1">
        <v>82</v>
      </c>
      <c r="B84" s="1" t="s">
        <v>229</v>
      </c>
      <c r="C84" s="1">
        <v>18</v>
      </c>
      <c r="D84" s="1">
        <v>18</v>
      </c>
      <c r="E84" s="1">
        <v>5.7940519999999998</v>
      </c>
      <c r="F84" s="1">
        <v>18</v>
      </c>
      <c r="G84" s="1">
        <v>18</v>
      </c>
      <c r="H84" s="1">
        <v>8.3476870000000005</v>
      </c>
      <c r="I84" s="1">
        <v>1</v>
      </c>
      <c r="J84" s="1">
        <v>1</v>
      </c>
      <c r="K84" s="1">
        <v>289</v>
      </c>
      <c r="L84" s="1">
        <v>289</v>
      </c>
      <c r="M84" s="1">
        <v>-3.8243860000000001</v>
      </c>
      <c r="N84" s="1">
        <v>13.561133</v>
      </c>
      <c r="O84" s="12">
        <f t="shared" si="2"/>
        <v>651.77375397485548</v>
      </c>
    </row>
    <row r="85" spans="1:15" x14ac:dyDescent="0.45">
      <c r="A85" s="1">
        <v>83</v>
      </c>
      <c r="B85" s="1" t="s">
        <v>228</v>
      </c>
      <c r="C85" s="1">
        <v>25</v>
      </c>
      <c r="D85" s="1">
        <v>25</v>
      </c>
      <c r="E85" s="1">
        <v>5.8184719999999999</v>
      </c>
      <c r="F85" s="1">
        <v>40</v>
      </c>
      <c r="G85" s="1">
        <v>40</v>
      </c>
      <c r="H85" s="1">
        <v>8.7289279999999998</v>
      </c>
      <c r="I85" s="1">
        <v>2</v>
      </c>
      <c r="J85" s="1">
        <v>2</v>
      </c>
      <c r="K85" s="1">
        <v>264</v>
      </c>
      <c r="L85" s="1">
        <v>264</v>
      </c>
      <c r="M85" s="1">
        <v>-4.0285060000000001</v>
      </c>
      <c r="N85" s="1">
        <v>8.4757079999999991</v>
      </c>
      <c r="O85" s="12">
        <f t="shared" si="2"/>
        <v>633.0561622894179</v>
      </c>
    </row>
    <row r="86" spans="1:15" x14ac:dyDescent="0.45">
      <c r="A86" s="1">
        <v>84</v>
      </c>
      <c r="B86" s="1" t="s">
        <v>227</v>
      </c>
      <c r="C86" s="1">
        <v>25</v>
      </c>
      <c r="D86" s="1">
        <v>25</v>
      </c>
      <c r="E86" s="1">
        <v>5.8184719999999999</v>
      </c>
      <c r="F86" s="1">
        <v>29</v>
      </c>
      <c r="G86" s="1">
        <v>29</v>
      </c>
      <c r="H86" s="1">
        <v>8.6043179999999992</v>
      </c>
      <c r="I86" s="1">
        <v>2</v>
      </c>
      <c r="J86" s="1">
        <v>2</v>
      </c>
      <c r="K86" s="1">
        <v>264</v>
      </c>
      <c r="L86" s="1">
        <v>264</v>
      </c>
      <c r="M86" s="1">
        <v>-3.8888440000000002</v>
      </c>
      <c r="N86" s="1">
        <v>11.690632000000001</v>
      </c>
      <c r="O86" s="12">
        <f t="shared" si="2"/>
        <v>633.0561622894179</v>
      </c>
    </row>
    <row r="87" spans="1:15" x14ac:dyDescent="0.45">
      <c r="A87" s="1">
        <v>85</v>
      </c>
      <c r="B87" s="1" t="s">
        <v>226</v>
      </c>
      <c r="C87" s="1">
        <v>25</v>
      </c>
      <c r="D87" s="1">
        <v>25</v>
      </c>
      <c r="E87" s="1">
        <v>5.8184719999999999</v>
      </c>
      <c r="F87" s="1">
        <v>36</v>
      </c>
      <c r="G87" s="1">
        <v>36</v>
      </c>
      <c r="H87" s="1">
        <v>8.692399</v>
      </c>
      <c r="I87" s="1">
        <v>2</v>
      </c>
      <c r="J87" s="1">
        <v>2</v>
      </c>
      <c r="K87" s="1">
        <v>264</v>
      </c>
      <c r="L87" s="1">
        <v>264</v>
      </c>
      <c r="M87" s="1">
        <v>-3.9827490000000001</v>
      </c>
      <c r="N87" s="1">
        <v>9.4174530000000001</v>
      </c>
      <c r="O87" s="12">
        <f t="shared" si="2"/>
        <v>633.0561622894179</v>
      </c>
    </row>
    <row r="88" spans="1:15" x14ac:dyDescent="0.45">
      <c r="A88" s="1">
        <v>86</v>
      </c>
      <c r="B88" s="1" t="s">
        <v>225</v>
      </c>
      <c r="C88" s="1">
        <v>62</v>
      </c>
      <c r="D88" s="1">
        <v>60</v>
      </c>
      <c r="E88" s="1">
        <v>5.713889</v>
      </c>
      <c r="F88" s="1">
        <v>153</v>
      </c>
      <c r="G88" s="1">
        <v>151</v>
      </c>
      <c r="H88" s="1">
        <v>8.8461339999999993</v>
      </c>
      <c r="I88" s="1">
        <v>11</v>
      </c>
      <c r="J88" s="1">
        <v>11</v>
      </c>
      <c r="K88" s="1">
        <v>236</v>
      </c>
      <c r="L88" s="1">
        <v>218</v>
      </c>
      <c r="M88" s="1">
        <v>-4.225212</v>
      </c>
      <c r="N88" s="1">
        <v>5.3885300000000003</v>
      </c>
      <c r="O88" s="12">
        <f t="shared" si="2"/>
        <v>608.7413883106193</v>
      </c>
    </row>
    <row r="89" spans="1:15" x14ac:dyDescent="0.45">
      <c r="A89" s="1">
        <v>87</v>
      </c>
      <c r="B89" s="1" t="s">
        <v>224</v>
      </c>
      <c r="C89" s="1">
        <v>30</v>
      </c>
      <c r="D89" s="1">
        <v>30</v>
      </c>
      <c r="E89" s="1">
        <v>5.8144600000000004</v>
      </c>
      <c r="F89" s="1">
        <v>46</v>
      </c>
      <c r="G89" s="1">
        <v>46</v>
      </c>
      <c r="H89" s="1">
        <v>8.7709229999999998</v>
      </c>
      <c r="I89" s="1">
        <v>3</v>
      </c>
      <c r="J89" s="1">
        <v>3</v>
      </c>
      <c r="K89" s="1">
        <v>243</v>
      </c>
      <c r="L89" s="1">
        <v>243</v>
      </c>
      <c r="M89" s="1">
        <v>-4.0100230000000003</v>
      </c>
      <c r="N89" s="1">
        <v>8.8442170000000004</v>
      </c>
      <c r="O89" s="12">
        <f t="shared" si="2"/>
        <v>601.94046489687798</v>
      </c>
    </row>
    <row r="90" spans="1:15" x14ac:dyDescent="0.45">
      <c r="A90" s="1">
        <v>88</v>
      </c>
      <c r="B90" s="1" t="s">
        <v>223</v>
      </c>
      <c r="C90" s="1">
        <v>50</v>
      </c>
      <c r="D90" s="1">
        <v>50</v>
      </c>
      <c r="E90" s="1">
        <v>5.7364350000000002</v>
      </c>
      <c r="F90" s="1">
        <v>113</v>
      </c>
      <c r="G90" s="1">
        <v>113</v>
      </c>
      <c r="H90" s="1">
        <v>8.8649299999999993</v>
      </c>
      <c r="I90" s="1">
        <v>8</v>
      </c>
      <c r="J90" s="1">
        <v>8</v>
      </c>
      <c r="K90" s="1">
        <v>220</v>
      </c>
      <c r="L90" s="1">
        <v>220</v>
      </c>
      <c r="M90" s="1">
        <v>-4.1784949999999998</v>
      </c>
      <c r="N90" s="1">
        <v>6.0005009999999999</v>
      </c>
      <c r="O90" s="12">
        <f t="shared" si="2"/>
        <v>593.77340095392412</v>
      </c>
    </row>
    <row r="91" spans="1:15" x14ac:dyDescent="0.45">
      <c r="A91" s="1">
        <v>89</v>
      </c>
      <c r="B91" s="1" t="s">
        <v>50</v>
      </c>
      <c r="C91" s="1">
        <v>83</v>
      </c>
      <c r="D91" s="1">
        <v>81</v>
      </c>
      <c r="E91" s="1">
        <v>5.5926650000000002</v>
      </c>
      <c r="F91" s="1">
        <v>265</v>
      </c>
      <c r="G91" s="1">
        <v>263</v>
      </c>
      <c r="H91" s="1">
        <v>8.6838379999999997</v>
      </c>
      <c r="I91" s="1">
        <v>19</v>
      </c>
      <c r="J91" s="1">
        <v>19</v>
      </c>
      <c r="K91" s="1">
        <v>216</v>
      </c>
      <c r="L91" s="1">
        <v>202</v>
      </c>
      <c r="M91" s="1">
        <v>-4.3358569999999999</v>
      </c>
      <c r="N91" s="1">
        <v>4.1766230000000002</v>
      </c>
      <c r="O91" s="12">
        <f t="shared" si="2"/>
        <v>589.65377465996687</v>
      </c>
    </row>
    <row r="92" spans="1:15" x14ac:dyDescent="0.45">
      <c r="A92" s="1">
        <v>90</v>
      </c>
      <c r="B92" s="1" t="s">
        <v>222</v>
      </c>
      <c r="C92" s="1">
        <v>17</v>
      </c>
      <c r="D92" s="1">
        <v>17</v>
      </c>
      <c r="E92" s="1">
        <v>5.7856449999999997</v>
      </c>
      <c r="F92" s="1">
        <v>17</v>
      </c>
      <c r="G92" s="1">
        <v>17</v>
      </c>
      <c r="H92" s="1">
        <v>8.3111730000000001</v>
      </c>
      <c r="I92" s="1">
        <v>1</v>
      </c>
      <c r="J92" s="1">
        <v>1</v>
      </c>
      <c r="K92" s="1">
        <v>256</v>
      </c>
      <c r="L92" s="1">
        <v>256</v>
      </c>
      <c r="M92" s="1">
        <v>-3.8243860000000001</v>
      </c>
      <c r="N92" s="1">
        <v>13.561133</v>
      </c>
      <c r="O92" s="12">
        <f t="shared" si="2"/>
        <v>570.99492387283817</v>
      </c>
    </row>
    <row r="93" spans="1:15" x14ac:dyDescent="0.45">
      <c r="A93" s="1">
        <v>91</v>
      </c>
      <c r="B93" s="1" t="s">
        <v>221</v>
      </c>
      <c r="C93" s="1">
        <v>17</v>
      </c>
      <c r="D93" s="1">
        <v>17</v>
      </c>
      <c r="E93" s="1">
        <v>5.7856449999999997</v>
      </c>
      <c r="F93" s="1">
        <v>19</v>
      </c>
      <c r="G93" s="1">
        <v>19</v>
      </c>
      <c r="H93" s="1">
        <v>8.3810929999999999</v>
      </c>
      <c r="I93" s="1">
        <v>1</v>
      </c>
      <c r="J93" s="1">
        <v>1</v>
      </c>
      <c r="K93" s="1">
        <v>256</v>
      </c>
      <c r="L93" s="1">
        <v>256</v>
      </c>
      <c r="M93" s="1">
        <v>-3.8726910000000001</v>
      </c>
      <c r="N93" s="1">
        <v>12.133645</v>
      </c>
      <c r="O93" s="12">
        <f t="shared" si="2"/>
        <v>570.99492387283817</v>
      </c>
    </row>
    <row r="94" spans="1:15" x14ac:dyDescent="0.45">
      <c r="A94" s="1">
        <v>92</v>
      </c>
      <c r="B94" s="1" t="s">
        <v>220</v>
      </c>
      <c r="C94" s="1">
        <v>17</v>
      </c>
      <c r="D94" s="1">
        <v>17</v>
      </c>
      <c r="E94" s="1">
        <v>5.7856449999999997</v>
      </c>
      <c r="F94" s="1">
        <v>19</v>
      </c>
      <c r="G94" s="1">
        <v>19</v>
      </c>
      <c r="H94" s="1">
        <v>8.3810929999999999</v>
      </c>
      <c r="I94" s="1">
        <v>1</v>
      </c>
      <c r="J94" s="1">
        <v>1</v>
      </c>
      <c r="K94" s="1">
        <v>256</v>
      </c>
      <c r="L94" s="1">
        <v>256</v>
      </c>
      <c r="M94" s="1">
        <v>-3.8726910000000001</v>
      </c>
      <c r="N94" s="1">
        <v>12.133645</v>
      </c>
      <c r="O94" s="12">
        <f t="shared" si="2"/>
        <v>570.99492387283817</v>
      </c>
    </row>
    <row r="95" spans="1:15" x14ac:dyDescent="0.45">
      <c r="A95" s="1">
        <v>93</v>
      </c>
      <c r="B95" s="1" t="s">
        <v>187</v>
      </c>
      <c r="C95" s="1">
        <v>17</v>
      </c>
      <c r="D95" s="1">
        <v>17</v>
      </c>
      <c r="E95" s="1">
        <v>5.7856449999999997</v>
      </c>
      <c r="F95" s="1">
        <v>26</v>
      </c>
      <c r="G95" s="1">
        <v>26</v>
      </c>
      <c r="H95" s="1">
        <v>8.5531319999999997</v>
      </c>
      <c r="I95" s="1">
        <v>1</v>
      </c>
      <c r="J95" s="1">
        <v>1</v>
      </c>
      <c r="K95" s="1">
        <v>256</v>
      </c>
      <c r="L95" s="1">
        <v>256</v>
      </c>
      <c r="M95" s="1">
        <v>-4.0089110000000003</v>
      </c>
      <c r="N95" s="1">
        <v>8.8668940000000003</v>
      </c>
      <c r="O95" s="12">
        <f t="shared" si="2"/>
        <v>570.99492387283817</v>
      </c>
    </row>
    <row r="96" spans="1:15" x14ac:dyDescent="0.45">
      <c r="A96" s="1">
        <v>94</v>
      </c>
      <c r="B96" s="1" t="s">
        <v>48</v>
      </c>
      <c r="C96" s="1">
        <v>45</v>
      </c>
      <c r="D96" s="1">
        <v>45</v>
      </c>
      <c r="E96" s="1">
        <v>5.7605849999999998</v>
      </c>
      <c r="F96" s="1">
        <v>109</v>
      </c>
      <c r="G96" s="1">
        <v>107</v>
      </c>
      <c r="H96" s="1">
        <v>8.8914530000000003</v>
      </c>
      <c r="I96" s="1">
        <v>8</v>
      </c>
      <c r="J96" s="1">
        <v>7</v>
      </c>
      <c r="K96" s="1">
        <v>171</v>
      </c>
      <c r="L96" s="1">
        <v>206</v>
      </c>
      <c r="M96" s="1">
        <v>-4.2005569999999999</v>
      </c>
      <c r="N96" s="1">
        <v>5.7032800000000003</v>
      </c>
      <c r="O96" s="12">
        <f t="shared" si="2"/>
        <v>546.56177783772091</v>
      </c>
    </row>
    <row r="97" spans="1:15" x14ac:dyDescent="0.45">
      <c r="A97" s="1">
        <v>95</v>
      </c>
      <c r="B97" s="1" t="s">
        <v>219</v>
      </c>
      <c r="C97" s="1">
        <v>23</v>
      </c>
      <c r="D97" s="1">
        <v>23</v>
      </c>
      <c r="E97" s="1">
        <v>5.8161290000000001</v>
      </c>
      <c r="F97" s="1">
        <v>37</v>
      </c>
      <c r="G97" s="1">
        <v>37</v>
      </c>
      <c r="H97" s="1">
        <v>8.7023010000000003</v>
      </c>
      <c r="I97" s="1">
        <v>2</v>
      </c>
      <c r="J97" s="1">
        <v>2</v>
      </c>
      <c r="K97" s="1">
        <v>220</v>
      </c>
      <c r="L97" s="1">
        <v>220</v>
      </c>
      <c r="M97" s="1">
        <v>-4.0308599999999997</v>
      </c>
      <c r="N97" s="1">
        <v>8.4298929999999999</v>
      </c>
      <c r="O97" s="12">
        <f t="shared" si="2"/>
        <v>519.58012392387047</v>
      </c>
    </row>
    <row r="98" spans="1:15" x14ac:dyDescent="0.45">
      <c r="A98" s="1">
        <v>96</v>
      </c>
      <c r="B98" s="1" t="s">
        <v>202</v>
      </c>
      <c r="C98" s="1">
        <v>23</v>
      </c>
      <c r="D98" s="1">
        <v>23</v>
      </c>
      <c r="E98" s="1">
        <v>5.8161290000000001</v>
      </c>
      <c r="F98" s="1">
        <v>39</v>
      </c>
      <c r="G98" s="1">
        <v>39</v>
      </c>
      <c r="H98" s="1">
        <v>8.7205320000000004</v>
      </c>
      <c r="I98" s="1">
        <v>2</v>
      </c>
      <c r="J98" s="1">
        <v>2</v>
      </c>
      <c r="K98" s="1">
        <v>220</v>
      </c>
      <c r="L98" s="1">
        <v>220</v>
      </c>
      <c r="M98" s="1">
        <v>-4.0537229999999997</v>
      </c>
      <c r="N98" s="1">
        <v>7.9975909999999999</v>
      </c>
      <c r="O98" s="12">
        <f t="shared" si="2"/>
        <v>519.58012392387047</v>
      </c>
    </row>
    <row r="99" spans="1:15" x14ac:dyDescent="0.45">
      <c r="A99" s="1">
        <v>97</v>
      </c>
      <c r="B99" s="1" t="s">
        <v>218</v>
      </c>
      <c r="C99" s="1">
        <v>17</v>
      </c>
      <c r="D99" s="1">
        <v>16</v>
      </c>
      <c r="E99" s="1">
        <v>5.8443699999999996</v>
      </c>
      <c r="F99" s="1">
        <v>27</v>
      </c>
      <c r="G99" s="1">
        <v>26</v>
      </c>
      <c r="H99" s="1">
        <v>8.6111819999999994</v>
      </c>
      <c r="I99" s="1">
        <v>1</v>
      </c>
      <c r="J99" s="1">
        <v>1</v>
      </c>
      <c r="K99" s="1">
        <v>256</v>
      </c>
      <c r="L99" s="1">
        <v>225</v>
      </c>
      <c r="M99" s="1">
        <v>-4.0352399999999999</v>
      </c>
      <c r="N99" s="1">
        <v>8.3453119999999998</v>
      </c>
      <c r="O99" s="12">
        <f t="shared" si="2"/>
        <v>501.8510073101117</v>
      </c>
    </row>
    <row r="100" spans="1:15" x14ac:dyDescent="0.45">
      <c r="A100" s="1">
        <v>98</v>
      </c>
      <c r="B100" s="1" t="s">
        <v>217</v>
      </c>
      <c r="C100" s="1">
        <v>16</v>
      </c>
      <c r="D100" s="1">
        <v>16</v>
      </c>
      <c r="E100" s="1">
        <v>5.7753810000000003</v>
      </c>
      <c r="F100" s="1">
        <v>16</v>
      </c>
      <c r="G100" s="1">
        <v>16</v>
      </c>
      <c r="H100" s="1">
        <v>8.2710980000000003</v>
      </c>
      <c r="I100" s="1">
        <v>1</v>
      </c>
      <c r="J100" s="1">
        <v>1</v>
      </c>
      <c r="K100" s="1">
        <v>225</v>
      </c>
      <c r="L100" s="1">
        <v>225</v>
      </c>
      <c r="M100" s="1">
        <v>-3.8243860000000001</v>
      </c>
      <c r="N100" s="1">
        <v>13.561133</v>
      </c>
      <c r="O100" s="12">
        <f t="shared" si="2"/>
        <v>495.92699609758313</v>
      </c>
    </row>
    <row r="101" spans="1:15" x14ac:dyDescent="0.45">
      <c r="A101" s="1">
        <v>99</v>
      </c>
      <c r="B101" s="1" t="s">
        <v>216</v>
      </c>
      <c r="C101" s="1">
        <v>16</v>
      </c>
      <c r="D101" s="1">
        <v>16</v>
      </c>
      <c r="E101" s="1">
        <v>5.7753810000000003</v>
      </c>
      <c r="F101" s="1">
        <v>16</v>
      </c>
      <c r="G101" s="1">
        <v>16</v>
      </c>
      <c r="H101" s="1">
        <v>8.2710980000000003</v>
      </c>
      <c r="I101" s="1">
        <v>1</v>
      </c>
      <c r="J101" s="1">
        <v>1</v>
      </c>
      <c r="K101" s="1">
        <v>225</v>
      </c>
      <c r="L101" s="1">
        <v>225</v>
      </c>
      <c r="M101" s="1">
        <v>-3.8243860000000001</v>
      </c>
      <c r="N101" s="1">
        <v>13.561133</v>
      </c>
      <c r="O101" s="12">
        <f t="shared" si="2"/>
        <v>495.92699609758313</v>
      </c>
    </row>
    <row r="102" spans="1:15" x14ac:dyDescent="0.45">
      <c r="A102" s="1">
        <v>100</v>
      </c>
      <c r="B102" s="1" t="s">
        <v>215</v>
      </c>
      <c r="C102" s="1">
        <v>16</v>
      </c>
      <c r="D102" s="1">
        <v>16</v>
      </c>
      <c r="E102" s="1">
        <v>5.7753810000000003</v>
      </c>
      <c r="F102" s="1">
        <v>18</v>
      </c>
      <c r="G102" s="1">
        <v>18</v>
      </c>
      <c r="H102" s="1">
        <v>8.3476870000000005</v>
      </c>
      <c r="I102" s="1">
        <v>1</v>
      </c>
      <c r="J102" s="1">
        <v>1</v>
      </c>
      <c r="K102" s="1">
        <v>225</v>
      </c>
      <c r="L102" s="1">
        <v>225</v>
      </c>
      <c r="M102" s="1">
        <v>-3.8755389999999998</v>
      </c>
      <c r="N102" s="1">
        <v>12.05434</v>
      </c>
      <c r="O102" s="12">
        <f t="shared" si="2"/>
        <v>495.92699609758313</v>
      </c>
    </row>
  </sheetData>
  <autoFilter ref="A2:O2" xr:uid="{00000000-0009-0000-0000-000000000000}">
    <sortState xmlns:xlrd2="http://schemas.microsoft.com/office/spreadsheetml/2017/richdata2" ref="A3:O102">
      <sortCondition descending="1" ref="O2"/>
    </sortState>
  </autoFilter>
  <phoneticPr fontId="2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10"/>
  <sheetViews>
    <sheetView topLeftCell="E1" workbookViewId="0">
      <selection activeCell="Q2" sqref="Q2"/>
    </sheetView>
  </sheetViews>
  <sheetFormatPr defaultColWidth="12.5703125" defaultRowHeight="16.149999999999999" x14ac:dyDescent="0.45"/>
  <cols>
    <col min="1" max="1" width="7.42578125" style="1" bestFit="1" customWidth="1"/>
    <col min="2" max="2" width="16.42578125" style="1" bestFit="1" customWidth="1"/>
    <col min="3" max="3" width="6.78515625" style="1" bestFit="1" customWidth="1"/>
    <col min="4" max="4" width="5.78515625" style="1" bestFit="1" customWidth="1"/>
    <col min="5" max="5" width="11.42578125" style="1" bestFit="1" customWidth="1"/>
    <col min="6" max="6" width="9.78515625" style="1" bestFit="1" customWidth="1"/>
    <col min="7" max="7" width="10.2109375" style="1" bestFit="1" customWidth="1"/>
    <col min="8" max="8" width="14.2109375" style="1" bestFit="1" customWidth="1"/>
    <col min="9" max="9" width="12.5703125" style="1"/>
    <col min="10" max="10" width="12.5703125" style="1" bestFit="1" customWidth="1"/>
    <col min="11" max="11" width="16.5703125" style="10" customWidth="1"/>
    <col min="12" max="12" width="14.2109375" style="9" customWidth="1"/>
    <col min="13" max="13" width="12.2109375" style="1" bestFit="1" customWidth="1"/>
    <col min="14" max="14" width="12.78515625" style="1" bestFit="1" customWidth="1"/>
    <col min="15" max="15" width="17.78515625" style="10" bestFit="1" customWidth="1"/>
    <col min="16" max="16" width="17.5703125" style="9" bestFit="1" customWidth="1"/>
    <col min="17" max="17" width="13.78515625" style="8" bestFit="1" customWidth="1"/>
    <col min="18" max="18" width="11.78515625" style="7" bestFit="1" customWidth="1"/>
    <col min="19" max="16384" width="12.5703125" style="1"/>
  </cols>
  <sheetData>
    <row r="1" spans="1:18" x14ac:dyDescent="0.45">
      <c r="A1" s="1">
        <v>653</v>
      </c>
      <c r="B1" s="1" t="s">
        <v>0</v>
      </c>
      <c r="K1" s="1"/>
      <c r="L1" s="1"/>
      <c r="O1" s="1"/>
      <c r="P1" s="1"/>
      <c r="Q1" s="1"/>
      <c r="R1" s="1"/>
    </row>
    <row r="2" spans="1:18" x14ac:dyDescent="0.4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3" t="s">
        <v>11</v>
      </c>
      <c r="L2" s="14" t="s">
        <v>12</v>
      </c>
      <c r="M2" s="1" t="s">
        <v>13</v>
      </c>
      <c r="N2" s="1" t="s">
        <v>14</v>
      </c>
      <c r="O2" s="6" t="s">
        <v>428</v>
      </c>
      <c r="P2" s="5" t="s">
        <v>427</v>
      </c>
      <c r="Q2" s="4" t="s">
        <v>426</v>
      </c>
      <c r="R2" s="3" t="s">
        <v>425</v>
      </c>
    </row>
    <row r="3" spans="1:18" x14ac:dyDescent="0.45">
      <c r="A3" s="1">
        <v>1</v>
      </c>
      <c r="B3" s="1" t="s">
        <v>272</v>
      </c>
      <c r="C3" s="1">
        <v>1603</v>
      </c>
      <c r="D3" s="1">
        <v>653</v>
      </c>
      <c r="E3" s="1">
        <v>0</v>
      </c>
      <c r="F3" s="1">
        <v>1603</v>
      </c>
      <c r="G3" s="1">
        <v>653</v>
      </c>
      <c r="H3" s="1">
        <v>9.0059959999999997</v>
      </c>
      <c r="I3" s="1">
        <v>11</v>
      </c>
      <c r="J3" s="1">
        <v>4</v>
      </c>
      <c r="K3" s="13">
        <v>230406</v>
      </c>
      <c r="L3" s="14">
        <v>105300</v>
      </c>
      <c r="M3" s="1">
        <v>-2.8149130000000002</v>
      </c>
      <c r="N3" s="1">
        <v>138.60183799999999</v>
      </c>
      <c r="O3" s="13">
        <v>1</v>
      </c>
      <c r="P3" s="14">
        <v>1</v>
      </c>
      <c r="Q3" s="15">
        <v>2</v>
      </c>
      <c r="R3" s="12">
        <v>1</v>
      </c>
    </row>
    <row r="4" spans="1:18" x14ac:dyDescent="0.45">
      <c r="A4" s="1">
        <v>2</v>
      </c>
      <c r="B4" s="1" t="s">
        <v>280</v>
      </c>
      <c r="C4" s="1">
        <v>436</v>
      </c>
      <c r="D4" s="1">
        <v>156</v>
      </c>
      <c r="E4" s="1">
        <v>2.262991</v>
      </c>
      <c r="F4" s="1">
        <v>640</v>
      </c>
      <c r="G4" s="1">
        <v>284</v>
      </c>
      <c r="H4" s="1">
        <v>9.5282529999999994</v>
      </c>
      <c r="I4" s="1">
        <v>4</v>
      </c>
      <c r="J4" s="1">
        <v>2</v>
      </c>
      <c r="K4" s="13">
        <v>46656</v>
      </c>
      <c r="L4" s="14">
        <v>11858</v>
      </c>
      <c r="M4" s="1">
        <v>-3.075107</v>
      </c>
      <c r="N4" s="1">
        <v>76.133403999999999</v>
      </c>
      <c r="O4" s="13">
        <v>3</v>
      </c>
      <c r="P4" s="14">
        <v>3</v>
      </c>
      <c r="Q4" s="15">
        <v>6</v>
      </c>
      <c r="R4" s="12">
        <v>2</v>
      </c>
    </row>
    <row r="5" spans="1:18" x14ac:dyDescent="0.45">
      <c r="A5" s="1">
        <v>3</v>
      </c>
      <c r="B5" s="1" t="s">
        <v>94</v>
      </c>
      <c r="C5" s="1">
        <v>1622</v>
      </c>
      <c r="D5" s="1">
        <v>288</v>
      </c>
      <c r="E5" s="1">
        <v>1.4967600000000001</v>
      </c>
      <c r="F5" s="1">
        <v>4828</v>
      </c>
      <c r="G5" s="1">
        <v>1740</v>
      </c>
      <c r="H5" s="1">
        <v>8.0379670000000001</v>
      </c>
      <c r="I5" s="1">
        <v>34</v>
      </c>
      <c r="J5" s="1">
        <v>12</v>
      </c>
      <c r="K5" s="13">
        <v>74169</v>
      </c>
      <c r="L5" s="14">
        <v>6348</v>
      </c>
      <c r="M5" s="1">
        <v>-3.5960700000000001</v>
      </c>
      <c r="N5" s="1">
        <v>22.940994</v>
      </c>
      <c r="O5" s="13">
        <v>2</v>
      </c>
      <c r="P5" s="14">
        <v>6</v>
      </c>
      <c r="Q5" s="15">
        <v>8</v>
      </c>
      <c r="R5" s="12">
        <v>3</v>
      </c>
    </row>
    <row r="6" spans="1:18" x14ac:dyDescent="0.45">
      <c r="A6" s="1">
        <v>4</v>
      </c>
      <c r="B6" s="1" t="s">
        <v>570</v>
      </c>
      <c r="C6" s="1">
        <v>230</v>
      </c>
      <c r="D6" s="1">
        <v>120</v>
      </c>
      <c r="E6" s="1">
        <v>2.4733309999999999</v>
      </c>
      <c r="F6" s="1">
        <v>295</v>
      </c>
      <c r="G6" s="1">
        <v>164</v>
      </c>
      <c r="H6" s="1">
        <v>9.5136909999999997</v>
      </c>
      <c r="I6" s="1">
        <v>2</v>
      </c>
      <c r="J6" s="1">
        <v>1</v>
      </c>
      <c r="K6" s="13">
        <v>25992</v>
      </c>
      <c r="L6" s="14">
        <v>14161</v>
      </c>
      <c r="M6" s="1">
        <v>-2.9505759999999999</v>
      </c>
      <c r="N6" s="1">
        <v>101.41597899999999</v>
      </c>
      <c r="O6" s="13">
        <v>8</v>
      </c>
      <c r="P6" s="14">
        <v>2</v>
      </c>
      <c r="Q6" s="15">
        <v>10</v>
      </c>
      <c r="R6" s="12">
        <v>4</v>
      </c>
    </row>
    <row r="7" spans="1:18" x14ac:dyDescent="0.45">
      <c r="A7" s="1">
        <v>5</v>
      </c>
      <c r="B7" s="1" t="s">
        <v>245</v>
      </c>
      <c r="C7" s="1">
        <v>311</v>
      </c>
      <c r="D7" s="1">
        <v>73</v>
      </c>
      <c r="E7" s="1">
        <v>3.323677</v>
      </c>
      <c r="F7" s="1">
        <v>518</v>
      </c>
      <c r="G7" s="1">
        <v>151</v>
      </c>
      <c r="H7" s="1">
        <v>10.317313</v>
      </c>
      <c r="I7" s="1">
        <v>3</v>
      </c>
      <c r="J7" s="1">
        <v>1</v>
      </c>
      <c r="K7" s="13">
        <v>31621</v>
      </c>
      <c r="L7" s="14">
        <v>5184</v>
      </c>
      <c r="M7" s="1">
        <v>-3.1305670000000001</v>
      </c>
      <c r="N7" s="1">
        <v>67.006186</v>
      </c>
      <c r="O7" s="13">
        <v>5</v>
      </c>
      <c r="P7" s="14">
        <v>8</v>
      </c>
      <c r="Q7" s="15">
        <v>13</v>
      </c>
      <c r="R7" s="12">
        <v>5</v>
      </c>
    </row>
    <row r="8" spans="1:18" x14ac:dyDescent="0.45">
      <c r="A8" s="1">
        <v>6</v>
      </c>
      <c r="B8" s="1" t="s">
        <v>569</v>
      </c>
      <c r="C8" s="1">
        <v>216</v>
      </c>
      <c r="D8" s="1">
        <v>84</v>
      </c>
      <c r="E8" s="1">
        <v>2.9697770000000001</v>
      </c>
      <c r="F8" s="1">
        <v>333</v>
      </c>
      <c r="G8" s="1">
        <v>127</v>
      </c>
      <c r="H8" s="1">
        <v>10.049105000000001</v>
      </c>
      <c r="I8" s="1">
        <v>2</v>
      </c>
      <c r="J8" s="1">
        <v>1</v>
      </c>
      <c r="K8" s="13">
        <v>22898</v>
      </c>
      <c r="L8" s="14">
        <v>6889</v>
      </c>
      <c r="M8" s="1">
        <v>-2.9944380000000002</v>
      </c>
      <c r="N8" s="1">
        <v>91.673655999999994</v>
      </c>
      <c r="O8" s="13">
        <v>9</v>
      </c>
      <c r="P8" s="14">
        <v>4</v>
      </c>
      <c r="Q8" s="15">
        <v>13</v>
      </c>
      <c r="R8" s="12">
        <v>5</v>
      </c>
    </row>
    <row r="9" spans="1:18" x14ac:dyDescent="0.45">
      <c r="A9" s="1">
        <v>7</v>
      </c>
      <c r="B9" s="1" t="s">
        <v>568</v>
      </c>
      <c r="C9" s="1">
        <v>205</v>
      </c>
      <c r="D9" s="1">
        <v>83</v>
      </c>
      <c r="E9" s="1">
        <v>2.9667849999999998</v>
      </c>
      <c r="F9" s="1">
        <v>339</v>
      </c>
      <c r="G9" s="1">
        <v>150</v>
      </c>
      <c r="H9" s="1">
        <v>9.8160419999999995</v>
      </c>
      <c r="I9" s="1">
        <v>2</v>
      </c>
      <c r="J9" s="1">
        <v>1</v>
      </c>
      <c r="K9" s="13">
        <v>20604</v>
      </c>
      <c r="L9" s="14">
        <v>6724</v>
      </c>
      <c r="M9" s="1">
        <v>-3.0719259999999999</v>
      </c>
      <c r="N9" s="1">
        <v>76.693016999999998</v>
      </c>
      <c r="O9" s="13">
        <v>10</v>
      </c>
      <c r="P9" s="14">
        <v>5</v>
      </c>
      <c r="Q9" s="15">
        <v>15</v>
      </c>
      <c r="R9" s="12">
        <v>7</v>
      </c>
    </row>
    <row r="10" spans="1:18" x14ac:dyDescent="0.45">
      <c r="A10" s="1">
        <v>8</v>
      </c>
      <c r="B10" s="1" t="s">
        <v>567</v>
      </c>
      <c r="C10" s="1">
        <v>212</v>
      </c>
      <c r="D10" s="1">
        <v>62</v>
      </c>
      <c r="E10" s="1">
        <v>3.4012500000000001</v>
      </c>
      <c r="F10" s="1">
        <v>235</v>
      </c>
      <c r="G10" s="1">
        <v>75</v>
      </c>
      <c r="H10" s="1">
        <v>10.388353</v>
      </c>
      <c r="I10" s="1">
        <v>1</v>
      </c>
      <c r="J10" s="1">
        <v>1</v>
      </c>
      <c r="K10" s="13">
        <v>44521</v>
      </c>
      <c r="L10" s="14">
        <v>3721</v>
      </c>
      <c r="M10" s="1">
        <v>-2.897583</v>
      </c>
      <c r="N10" s="1">
        <v>114.577519</v>
      </c>
      <c r="O10" s="13">
        <v>4</v>
      </c>
      <c r="P10" s="14">
        <v>14</v>
      </c>
      <c r="Q10" s="15">
        <v>18</v>
      </c>
      <c r="R10" s="12">
        <v>8</v>
      </c>
    </row>
    <row r="11" spans="1:18" x14ac:dyDescent="0.45">
      <c r="A11" s="1">
        <v>9</v>
      </c>
      <c r="B11" s="1" t="s">
        <v>205</v>
      </c>
      <c r="C11" s="1">
        <v>2238</v>
      </c>
      <c r="D11" s="1">
        <v>451</v>
      </c>
      <c r="E11" s="1">
        <v>0.69918199999999997</v>
      </c>
      <c r="F11" s="1">
        <v>21753</v>
      </c>
      <c r="G11" s="1">
        <v>6674</v>
      </c>
      <c r="H11" s="1">
        <v>6.0436509999999997</v>
      </c>
      <c r="I11" s="1">
        <v>156</v>
      </c>
      <c r="J11" s="1">
        <v>48</v>
      </c>
      <c r="K11" s="13">
        <v>27787</v>
      </c>
      <c r="L11" s="14">
        <v>3384</v>
      </c>
      <c r="M11" s="1">
        <v>-3.9851230000000002</v>
      </c>
      <c r="N11" s="1">
        <v>9.3661119999999993</v>
      </c>
      <c r="O11" s="13">
        <v>7</v>
      </c>
      <c r="P11" s="14">
        <v>16</v>
      </c>
      <c r="Q11" s="15">
        <v>23</v>
      </c>
      <c r="R11" s="12">
        <v>9</v>
      </c>
    </row>
    <row r="12" spans="1:18" x14ac:dyDescent="0.45">
      <c r="A12" s="1">
        <v>10</v>
      </c>
      <c r="B12" s="1" t="s">
        <v>566</v>
      </c>
      <c r="C12" s="1">
        <v>112</v>
      </c>
      <c r="D12" s="1">
        <v>73</v>
      </c>
      <c r="E12" s="1">
        <v>2.9016060000000001</v>
      </c>
      <c r="F12" s="1">
        <v>192</v>
      </c>
      <c r="G12" s="1">
        <v>117</v>
      </c>
      <c r="H12" s="1">
        <v>9.4838039999999992</v>
      </c>
      <c r="I12" s="1">
        <v>1</v>
      </c>
      <c r="J12" s="1">
        <v>1</v>
      </c>
      <c r="K12" s="13">
        <v>12321</v>
      </c>
      <c r="L12" s="14">
        <v>5184</v>
      </c>
      <c r="M12" s="1">
        <v>-3.0197759999999998</v>
      </c>
      <c r="N12" s="1">
        <v>86.478070000000002</v>
      </c>
      <c r="O12" s="13">
        <v>16</v>
      </c>
      <c r="P12" s="14">
        <v>8</v>
      </c>
      <c r="Q12" s="15">
        <v>24</v>
      </c>
      <c r="R12" s="12">
        <v>10</v>
      </c>
    </row>
    <row r="13" spans="1:18" x14ac:dyDescent="0.45">
      <c r="A13" s="1">
        <v>11</v>
      </c>
      <c r="B13" s="1" t="s">
        <v>565</v>
      </c>
      <c r="C13" s="1">
        <v>234</v>
      </c>
      <c r="D13" s="1">
        <v>131</v>
      </c>
      <c r="E13" s="1">
        <v>2.3505060000000002</v>
      </c>
      <c r="F13" s="1">
        <v>694</v>
      </c>
      <c r="G13" s="1">
        <v>445</v>
      </c>
      <c r="H13" s="1">
        <v>8.8670950000000008</v>
      </c>
      <c r="I13" s="1">
        <v>5</v>
      </c>
      <c r="J13" s="1">
        <v>3</v>
      </c>
      <c r="K13" s="13">
        <v>10488</v>
      </c>
      <c r="L13" s="14">
        <v>5461</v>
      </c>
      <c r="M13" s="1">
        <v>-3.3460019999999999</v>
      </c>
      <c r="N13" s="1">
        <v>40.801889000000003</v>
      </c>
      <c r="O13" s="13">
        <v>21</v>
      </c>
      <c r="P13" s="14">
        <v>7</v>
      </c>
      <c r="Q13" s="15">
        <v>28</v>
      </c>
      <c r="R13" s="12">
        <v>11</v>
      </c>
    </row>
    <row r="14" spans="1:18" x14ac:dyDescent="0.45">
      <c r="A14" s="1">
        <v>12</v>
      </c>
      <c r="B14" s="1" t="s">
        <v>276</v>
      </c>
      <c r="C14" s="1">
        <v>184</v>
      </c>
      <c r="D14" s="1">
        <v>69</v>
      </c>
      <c r="E14" s="1">
        <v>3.186671</v>
      </c>
      <c r="F14" s="1">
        <v>506</v>
      </c>
      <c r="G14" s="1">
        <v>173</v>
      </c>
      <c r="H14" s="1">
        <v>10.070237000000001</v>
      </c>
      <c r="I14" s="1">
        <v>3</v>
      </c>
      <c r="J14" s="1">
        <v>1</v>
      </c>
      <c r="K14" s="13">
        <v>10920</v>
      </c>
      <c r="L14" s="14">
        <v>4624</v>
      </c>
      <c r="M14" s="1">
        <v>-3.2141099999999998</v>
      </c>
      <c r="N14" s="1">
        <v>55.280501999999998</v>
      </c>
      <c r="O14" s="13">
        <v>20</v>
      </c>
      <c r="P14" s="14">
        <v>11</v>
      </c>
      <c r="Q14" s="15">
        <v>31</v>
      </c>
      <c r="R14" s="12">
        <v>12</v>
      </c>
    </row>
    <row r="15" spans="1:18" x14ac:dyDescent="0.45">
      <c r="A15" s="1">
        <v>13</v>
      </c>
      <c r="B15" s="1" t="s">
        <v>240</v>
      </c>
      <c r="C15" s="1">
        <v>177</v>
      </c>
      <c r="D15" s="1">
        <v>72</v>
      </c>
      <c r="E15" s="1">
        <v>3.1101960000000002</v>
      </c>
      <c r="F15" s="1">
        <v>483</v>
      </c>
      <c r="G15" s="1">
        <v>219</v>
      </c>
      <c r="H15" s="1">
        <v>9.638083</v>
      </c>
      <c r="I15" s="1">
        <v>3</v>
      </c>
      <c r="J15" s="1">
        <v>1</v>
      </c>
      <c r="K15" s="13">
        <v>10092</v>
      </c>
      <c r="L15" s="14">
        <v>5041</v>
      </c>
      <c r="M15" s="1">
        <v>-3.298025</v>
      </c>
      <c r="N15" s="1">
        <v>45.567726999999998</v>
      </c>
      <c r="O15" s="13">
        <v>23</v>
      </c>
      <c r="P15" s="14">
        <v>10</v>
      </c>
      <c r="Q15" s="15">
        <v>33</v>
      </c>
      <c r="R15" s="12">
        <v>13</v>
      </c>
    </row>
    <row r="16" spans="1:18" x14ac:dyDescent="0.45">
      <c r="A16" s="1">
        <v>14</v>
      </c>
      <c r="B16" s="1" t="s">
        <v>564</v>
      </c>
      <c r="C16" s="1">
        <v>179</v>
      </c>
      <c r="D16" s="1">
        <v>63</v>
      </c>
      <c r="E16" s="1">
        <v>3.303509</v>
      </c>
      <c r="F16" s="1">
        <v>425</v>
      </c>
      <c r="G16" s="1">
        <v>169</v>
      </c>
      <c r="H16" s="1">
        <v>9.9011309999999995</v>
      </c>
      <c r="I16" s="1">
        <v>3</v>
      </c>
      <c r="J16" s="1">
        <v>1</v>
      </c>
      <c r="K16" s="13">
        <v>10325</v>
      </c>
      <c r="L16" s="14">
        <v>3844</v>
      </c>
      <c r="M16" s="1">
        <v>-3.2434590000000001</v>
      </c>
      <c r="N16" s="1">
        <v>51.668140999999999</v>
      </c>
      <c r="O16" s="13">
        <v>22</v>
      </c>
      <c r="P16" s="14">
        <v>12</v>
      </c>
      <c r="Q16" s="15">
        <v>34</v>
      </c>
      <c r="R16" s="12">
        <v>14</v>
      </c>
    </row>
    <row r="17" spans="1:18" x14ac:dyDescent="0.45">
      <c r="A17" s="1">
        <v>15</v>
      </c>
      <c r="B17" s="1" t="s">
        <v>563</v>
      </c>
      <c r="C17" s="1">
        <v>122</v>
      </c>
      <c r="D17" s="1">
        <v>56</v>
      </c>
      <c r="E17" s="1">
        <v>3.2922980000000002</v>
      </c>
      <c r="F17" s="1">
        <v>157</v>
      </c>
      <c r="G17" s="1">
        <v>84</v>
      </c>
      <c r="H17" s="1">
        <v>9.6912559999999992</v>
      </c>
      <c r="I17" s="1">
        <v>1</v>
      </c>
      <c r="J17" s="1">
        <v>1</v>
      </c>
      <c r="K17" s="13">
        <v>14641</v>
      </c>
      <c r="L17" s="14">
        <v>3025</v>
      </c>
      <c r="M17" s="1">
        <v>-2.9910040000000002</v>
      </c>
      <c r="N17" s="1">
        <v>92.401224999999997</v>
      </c>
      <c r="O17" s="13">
        <v>12</v>
      </c>
      <c r="P17" s="14">
        <v>23</v>
      </c>
      <c r="Q17" s="15">
        <v>35</v>
      </c>
      <c r="R17" s="12">
        <v>15</v>
      </c>
    </row>
    <row r="18" spans="1:18" x14ac:dyDescent="0.45">
      <c r="A18" s="1">
        <v>16</v>
      </c>
      <c r="B18" s="1" t="s">
        <v>562</v>
      </c>
      <c r="C18" s="1">
        <v>572</v>
      </c>
      <c r="D18" s="1">
        <v>133</v>
      </c>
      <c r="E18" s="1">
        <v>2.5965919999999998</v>
      </c>
      <c r="F18" s="1">
        <v>1633</v>
      </c>
      <c r="G18" s="1">
        <v>890</v>
      </c>
      <c r="H18" s="1">
        <v>8.4566949999999999</v>
      </c>
      <c r="I18" s="1">
        <v>11</v>
      </c>
      <c r="J18" s="1">
        <v>6</v>
      </c>
      <c r="K18" s="13">
        <v>28611</v>
      </c>
      <c r="L18" s="14">
        <v>2688</v>
      </c>
      <c r="M18" s="1">
        <v>-3.6404519999999998</v>
      </c>
      <c r="N18" s="1">
        <v>20.712409000000001</v>
      </c>
      <c r="O18" s="13">
        <v>6</v>
      </c>
      <c r="P18" s="14">
        <v>34</v>
      </c>
      <c r="Q18" s="15">
        <v>40</v>
      </c>
      <c r="R18" s="12">
        <v>16</v>
      </c>
    </row>
    <row r="19" spans="1:18" x14ac:dyDescent="0.45">
      <c r="A19" s="1">
        <v>17</v>
      </c>
      <c r="B19" s="1" t="s">
        <v>561</v>
      </c>
      <c r="C19" s="1">
        <v>328</v>
      </c>
      <c r="D19" s="1">
        <v>78</v>
      </c>
      <c r="E19" s="1">
        <v>3.2445140000000001</v>
      </c>
      <c r="F19" s="1">
        <v>834</v>
      </c>
      <c r="G19" s="1">
        <v>324</v>
      </c>
      <c r="H19" s="1">
        <v>9.5917100000000008</v>
      </c>
      <c r="I19" s="1">
        <v>6</v>
      </c>
      <c r="J19" s="1">
        <v>2</v>
      </c>
      <c r="K19" s="13">
        <v>17281</v>
      </c>
      <c r="L19" s="14">
        <v>2888</v>
      </c>
      <c r="M19" s="1">
        <v>-3.4333640000000001</v>
      </c>
      <c r="N19" s="1">
        <v>33.367108999999999</v>
      </c>
      <c r="O19" s="13">
        <v>11</v>
      </c>
      <c r="P19" s="14">
        <v>30</v>
      </c>
      <c r="Q19" s="15">
        <v>41</v>
      </c>
      <c r="R19" s="12">
        <v>17</v>
      </c>
    </row>
    <row r="20" spans="1:18" x14ac:dyDescent="0.45">
      <c r="A20" s="1">
        <v>18</v>
      </c>
      <c r="B20" s="1" t="s">
        <v>560</v>
      </c>
      <c r="C20" s="1">
        <v>143</v>
      </c>
      <c r="D20" s="1">
        <v>59</v>
      </c>
      <c r="E20" s="1">
        <v>3.2943639999999998</v>
      </c>
      <c r="F20" s="1">
        <v>387</v>
      </c>
      <c r="G20" s="1">
        <v>177</v>
      </c>
      <c r="H20" s="1">
        <v>9.7180649999999993</v>
      </c>
      <c r="I20" s="1">
        <v>2</v>
      </c>
      <c r="J20" s="1">
        <v>1</v>
      </c>
      <c r="K20" s="13">
        <v>9940</v>
      </c>
      <c r="L20" s="14">
        <v>3364</v>
      </c>
      <c r="M20" s="1">
        <v>-3.2920340000000001</v>
      </c>
      <c r="N20" s="1">
        <v>46.200612999999997</v>
      </c>
      <c r="O20" s="13">
        <v>25</v>
      </c>
      <c r="P20" s="14">
        <v>17</v>
      </c>
      <c r="Q20" s="15">
        <v>42</v>
      </c>
      <c r="R20" s="12">
        <v>18</v>
      </c>
    </row>
    <row r="21" spans="1:18" x14ac:dyDescent="0.45">
      <c r="A21" s="1">
        <v>19</v>
      </c>
      <c r="B21" s="1" t="s">
        <v>559</v>
      </c>
      <c r="C21" s="1">
        <v>118</v>
      </c>
      <c r="D21" s="1">
        <v>54</v>
      </c>
      <c r="E21" s="1">
        <v>3.3253720000000002</v>
      </c>
      <c r="F21" s="1">
        <v>118</v>
      </c>
      <c r="G21" s="1">
        <v>54</v>
      </c>
      <c r="H21" s="1">
        <v>9.9046339999999997</v>
      </c>
      <c r="I21" s="1">
        <v>1</v>
      </c>
      <c r="J21" s="1">
        <v>1</v>
      </c>
      <c r="K21" s="13">
        <v>13689</v>
      </c>
      <c r="L21" s="14">
        <v>2809</v>
      </c>
      <c r="M21" s="1">
        <v>-2.8149130000000002</v>
      </c>
      <c r="N21" s="1">
        <v>138.60183799999999</v>
      </c>
      <c r="O21" s="13">
        <v>14</v>
      </c>
      <c r="P21" s="14">
        <v>31</v>
      </c>
      <c r="Q21" s="15">
        <v>45</v>
      </c>
      <c r="R21" s="12">
        <v>19</v>
      </c>
    </row>
    <row r="22" spans="1:18" x14ac:dyDescent="0.45">
      <c r="A22" s="1">
        <v>20</v>
      </c>
      <c r="B22" s="1" t="s">
        <v>558</v>
      </c>
      <c r="C22" s="1">
        <v>223</v>
      </c>
      <c r="D22" s="1">
        <v>55</v>
      </c>
      <c r="E22" s="1">
        <v>3.5979230000000002</v>
      </c>
      <c r="F22" s="1">
        <v>679</v>
      </c>
      <c r="G22" s="1">
        <v>243</v>
      </c>
      <c r="H22" s="1">
        <v>9.8520280000000007</v>
      </c>
      <c r="I22" s="1">
        <v>4</v>
      </c>
      <c r="J22" s="1">
        <v>1</v>
      </c>
      <c r="K22" s="13">
        <v>11990</v>
      </c>
      <c r="L22" s="14">
        <v>2916</v>
      </c>
      <c r="M22" s="1">
        <v>-3.4601570000000001</v>
      </c>
      <c r="N22" s="1">
        <v>31.370785999999999</v>
      </c>
      <c r="O22" s="13">
        <v>17</v>
      </c>
      <c r="P22" s="14">
        <v>28</v>
      </c>
      <c r="Q22" s="15">
        <v>45</v>
      </c>
      <c r="R22" s="12">
        <v>19</v>
      </c>
    </row>
    <row r="23" spans="1:18" x14ac:dyDescent="0.45">
      <c r="A23" s="1">
        <v>21</v>
      </c>
      <c r="B23" s="1" t="s">
        <v>557</v>
      </c>
      <c r="C23" s="1">
        <v>142</v>
      </c>
      <c r="D23" s="1">
        <v>58</v>
      </c>
      <c r="E23" s="1">
        <v>3.314584</v>
      </c>
      <c r="F23" s="1">
        <v>380</v>
      </c>
      <c r="G23" s="1">
        <v>170</v>
      </c>
      <c r="H23" s="1">
        <v>9.7593250000000005</v>
      </c>
      <c r="I23" s="1">
        <v>2</v>
      </c>
      <c r="J23" s="1">
        <v>1</v>
      </c>
      <c r="K23" s="13">
        <v>9800</v>
      </c>
      <c r="L23" s="14">
        <v>3249</v>
      </c>
      <c r="M23" s="1">
        <v>-3.2819340000000001</v>
      </c>
      <c r="N23" s="1">
        <v>47.287686000000001</v>
      </c>
      <c r="O23" s="13">
        <v>26</v>
      </c>
      <c r="P23" s="14">
        <v>19</v>
      </c>
      <c r="Q23" s="15">
        <v>45</v>
      </c>
      <c r="R23" s="12">
        <v>19</v>
      </c>
    </row>
    <row r="24" spans="1:18" x14ac:dyDescent="0.45">
      <c r="A24" s="1">
        <v>22</v>
      </c>
      <c r="B24" s="1" t="s">
        <v>556</v>
      </c>
      <c r="C24" s="1">
        <v>118</v>
      </c>
      <c r="D24" s="1">
        <v>63</v>
      </c>
      <c r="E24" s="1">
        <v>3.1197189999999999</v>
      </c>
      <c r="F24" s="1">
        <v>323</v>
      </c>
      <c r="G24" s="1">
        <v>144</v>
      </c>
      <c r="H24" s="1">
        <v>9.8198699999999999</v>
      </c>
      <c r="I24" s="1">
        <v>2</v>
      </c>
      <c r="J24" s="1">
        <v>1</v>
      </c>
      <c r="K24" s="13">
        <v>6728</v>
      </c>
      <c r="L24" s="14">
        <v>3844</v>
      </c>
      <c r="M24" s="1">
        <v>-3.1739350000000002</v>
      </c>
      <c r="N24" s="1">
        <v>60.638303999999998</v>
      </c>
      <c r="O24" s="13">
        <v>36</v>
      </c>
      <c r="P24" s="14">
        <v>12</v>
      </c>
      <c r="Q24" s="15">
        <v>48</v>
      </c>
      <c r="R24" s="12">
        <v>22</v>
      </c>
    </row>
    <row r="25" spans="1:18" x14ac:dyDescent="0.45">
      <c r="A25" s="1">
        <v>23</v>
      </c>
      <c r="B25" s="1" t="s">
        <v>555</v>
      </c>
      <c r="C25" s="1">
        <v>118</v>
      </c>
      <c r="D25" s="1">
        <v>52</v>
      </c>
      <c r="E25" s="1">
        <v>3.375721</v>
      </c>
      <c r="F25" s="1">
        <v>141</v>
      </c>
      <c r="G25" s="1">
        <v>69</v>
      </c>
      <c r="H25" s="1">
        <v>9.81874</v>
      </c>
      <c r="I25" s="1">
        <v>1</v>
      </c>
      <c r="J25" s="1">
        <v>1</v>
      </c>
      <c r="K25" s="13">
        <v>13689</v>
      </c>
      <c r="L25" s="14">
        <v>2601</v>
      </c>
      <c r="M25" s="1">
        <v>-2.9377589999999998</v>
      </c>
      <c r="N25" s="1">
        <v>104.453559</v>
      </c>
      <c r="O25" s="13">
        <v>14</v>
      </c>
      <c r="P25" s="14">
        <v>35</v>
      </c>
      <c r="Q25" s="15">
        <v>49</v>
      </c>
      <c r="R25" s="12">
        <v>23</v>
      </c>
    </row>
    <row r="26" spans="1:18" x14ac:dyDescent="0.45">
      <c r="A26" s="1">
        <v>24</v>
      </c>
      <c r="B26" s="1" t="s">
        <v>263</v>
      </c>
      <c r="C26" s="1">
        <v>193</v>
      </c>
      <c r="D26" s="1">
        <v>57</v>
      </c>
      <c r="E26" s="1">
        <v>3.4795310000000002</v>
      </c>
      <c r="F26" s="1">
        <v>671</v>
      </c>
      <c r="G26" s="1">
        <v>265</v>
      </c>
      <c r="H26" s="1">
        <v>9.6947580000000002</v>
      </c>
      <c r="I26" s="1">
        <v>4</v>
      </c>
      <c r="J26" s="1">
        <v>1</v>
      </c>
      <c r="K26" s="13">
        <v>8930</v>
      </c>
      <c r="L26" s="14">
        <v>3136</v>
      </c>
      <c r="M26" s="1">
        <v>-3.4822839999999999</v>
      </c>
      <c r="N26" s="1">
        <v>29.812470999999999</v>
      </c>
      <c r="O26" s="13">
        <v>28</v>
      </c>
      <c r="P26" s="14">
        <v>21</v>
      </c>
      <c r="Q26" s="15">
        <v>49</v>
      </c>
      <c r="R26" s="12">
        <v>23</v>
      </c>
    </row>
    <row r="27" spans="1:18" x14ac:dyDescent="0.45">
      <c r="A27" s="1">
        <v>25</v>
      </c>
      <c r="B27" s="1" t="s">
        <v>554</v>
      </c>
      <c r="C27" s="1">
        <v>88</v>
      </c>
      <c r="D27" s="1">
        <v>58</v>
      </c>
      <c r="E27" s="1">
        <v>3.0960800000000002</v>
      </c>
      <c r="F27" s="1">
        <v>144</v>
      </c>
      <c r="G27" s="1">
        <v>86</v>
      </c>
      <c r="H27" s="1">
        <v>9.5451519999999999</v>
      </c>
      <c r="I27" s="1">
        <v>1</v>
      </c>
      <c r="J27" s="1">
        <v>1</v>
      </c>
      <c r="K27" s="13">
        <v>7569</v>
      </c>
      <c r="L27" s="14">
        <v>3249</v>
      </c>
      <c r="M27" s="1">
        <v>-2.9859840000000002</v>
      </c>
      <c r="N27" s="1">
        <v>93.475657999999996</v>
      </c>
      <c r="O27" s="13">
        <v>31</v>
      </c>
      <c r="P27" s="14">
        <v>19</v>
      </c>
      <c r="Q27" s="15">
        <v>50</v>
      </c>
      <c r="R27" s="12">
        <v>25</v>
      </c>
    </row>
    <row r="28" spans="1:18" x14ac:dyDescent="0.45">
      <c r="A28" s="1">
        <v>26</v>
      </c>
      <c r="B28" s="1" t="s">
        <v>269</v>
      </c>
      <c r="C28" s="1">
        <v>397</v>
      </c>
      <c r="D28" s="1">
        <v>103</v>
      </c>
      <c r="E28" s="1">
        <v>2.8865029999999998</v>
      </c>
      <c r="F28" s="1">
        <v>1841</v>
      </c>
      <c r="G28" s="1">
        <v>588</v>
      </c>
      <c r="H28" s="1">
        <v>9.3289720000000003</v>
      </c>
      <c r="I28" s="1">
        <v>13</v>
      </c>
      <c r="J28" s="1">
        <v>4</v>
      </c>
      <c r="K28" s="13">
        <v>11343</v>
      </c>
      <c r="L28" s="14">
        <v>2450</v>
      </c>
      <c r="M28" s="1">
        <v>-3.571453</v>
      </c>
      <c r="N28" s="1">
        <v>24.278893</v>
      </c>
      <c r="O28" s="13">
        <v>19</v>
      </c>
      <c r="P28" s="14">
        <v>36</v>
      </c>
      <c r="Q28" s="15">
        <v>55</v>
      </c>
      <c r="R28" s="12">
        <v>26</v>
      </c>
    </row>
    <row r="29" spans="1:18" x14ac:dyDescent="0.45">
      <c r="A29" s="1">
        <v>27</v>
      </c>
      <c r="B29" s="1" t="s">
        <v>553</v>
      </c>
      <c r="C29" s="1">
        <v>156</v>
      </c>
      <c r="D29" s="1">
        <v>50</v>
      </c>
      <c r="E29" s="1">
        <v>3.5633460000000001</v>
      </c>
      <c r="F29" s="1">
        <v>314</v>
      </c>
      <c r="G29" s="1">
        <v>149</v>
      </c>
      <c r="H29" s="1">
        <v>9.733689</v>
      </c>
      <c r="I29" s="1">
        <v>2</v>
      </c>
      <c r="J29" s="1">
        <v>1</v>
      </c>
      <c r="K29" s="13">
        <v>11858</v>
      </c>
      <c r="L29" s="14">
        <v>2401</v>
      </c>
      <c r="M29" s="1">
        <v>-3.289129</v>
      </c>
      <c r="N29" s="1">
        <v>46.510683999999998</v>
      </c>
      <c r="O29" s="13">
        <v>18</v>
      </c>
      <c r="P29" s="14">
        <v>37</v>
      </c>
      <c r="Q29" s="15">
        <v>55</v>
      </c>
      <c r="R29" s="12">
        <v>26</v>
      </c>
    </row>
    <row r="30" spans="1:18" x14ac:dyDescent="0.45">
      <c r="A30" s="1">
        <v>28</v>
      </c>
      <c r="B30" s="1" t="s">
        <v>552</v>
      </c>
      <c r="C30" s="1">
        <v>188</v>
      </c>
      <c r="D30" s="1">
        <v>83</v>
      </c>
      <c r="E30" s="1">
        <v>2.933106</v>
      </c>
      <c r="F30" s="1">
        <v>799</v>
      </c>
      <c r="G30" s="1">
        <v>406</v>
      </c>
      <c r="H30" s="1">
        <v>9.1637889999999995</v>
      </c>
      <c r="I30" s="1">
        <v>5</v>
      </c>
      <c r="J30" s="1">
        <v>2</v>
      </c>
      <c r="K30" s="13">
        <v>6698</v>
      </c>
      <c r="L30" s="14">
        <v>3280</v>
      </c>
      <c r="M30" s="1">
        <v>-3.5043609999999998</v>
      </c>
      <c r="N30" s="1">
        <v>28.334858000000001</v>
      </c>
      <c r="O30" s="13">
        <v>37</v>
      </c>
      <c r="P30" s="14">
        <v>18</v>
      </c>
      <c r="Q30" s="15">
        <v>55</v>
      </c>
      <c r="R30" s="12">
        <v>26</v>
      </c>
    </row>
    <row r="31" spans="1:18" x14ac:dyDescent="0.45">
      <c r="A31" s="1">
        <v>29</v>
      </c>
      <c r="B31" s="1" t="s">
        <v>551</v>
      </c>
      <c r="C31" s="1">
        <v>78</v>
      </c>
      <c r="D31" s="1">
        <v>61</v>
      </c>
      <c r="E31" s="1">
        <v>2.977652</v>
      </c>
      <c r="F31" s="1">
        <v>108</v>
      </c>
      <c r="G31" s="1">
        <v>86</v>
      </c>
      <c r="H31" s="1">
        <v>9.1675640000000005</v>
      </c>
      <c r="I31" s="1">
        <v>1</v>
      </c>
      <c r="J31" s="1">
        <v>1</v>
      </c>
      <c r="K31" s="13">
        <v>5929</v>
      </c>
      <c r="L31" s="14">
        <v>3600</v>
      </c>
      <c r="M31" s="1">
        <v>-2.9640819999999999</v>
      </c>
      <c r="N31" s="1">
        <v>98.310606000000007</v>
      </c>
      <c r="O31" s="13">
        <v>40</v>
      </c>
      <c r="P31" s="14">
        <v>15</v>
      </c>
      <c r="Q31" s="15">
        <v>55</v>
      </c>
      <c r="R31" s="12">
        <v>26</v>
      </c>
    </row>
    <row r="32" spans="1:18" x14ac:dyDescent="0.45">
      <c r="A32" s="1">
        <v>30</v>
      </c>
      <c r="B32" s="1" t="s">
        <v>550</v>
      </c>
      <c r="C32" s="1">
        <v>123</v>
      </c>
      <c r="D32" s="1">
        <v>55</v>
      </c>
      <c r="E32" s="1">
        <v>3.3202590000000001</v>
      </c>
      <c r="F32" s="1">
        <v>287</v>
      </c>
      <c r="G32" s="1">
        <v>144</v>
      </c>
      <c r="H32" s="1">
        <v>9.6762589999999999</v>
      </c>
      <c r="I32" s="1">
        <v>2</v>
      </c>
      <c r="J32" s="1">
        <v>1</v>
      </c>
      <c r="K32" s="13">
        <v>7320</v>
      </c>
      <c r="L32" s="14">
        <v>2916</v>
      </c>
      <c r="M32" s="1">
        <v>-3.2329129999999999</v>
      </c>
      <c r="N32" s="1">
        <v>52.938201999999997</v>
      </c>
      <c r="O32" s="13">
        <v>33</v>
      </c>
      <c r="P32" s="14">
        <v>28</v>
      </c>
      <c r="Q32" s="15">
        <v>61</v>
      </c>
      <c r="R32" s="12">
        <v>30</v>
      </c>
    </row>
    <row r="33" spans="1:18" x14ac:dyDescent="0.45">
      <c r="A33" s="1">
        <v>31</v>
      </c>
      <c r="B33" s="1" t="s">
        <v>147</v>
      </c>
      <c r="C33" s="1">
        <v>1280</v>
      </c>
      <c r="D33" s="1">
        <v>346</v>
      </c>
      <c r="E33" s="1">
        <v>1.1329210000000001</v>
      </c>
      <c r="F33" s="1">
        <v>13800</v>
      </c>
      <c r="G33" s="1">
        <v>6654</v>
      </c>
      <c r="H33" s="1">
        <v>5.8265640000000003</v>
      </c>
      <c r="I33" s="1">
        <v>99</v>
      </c>
      <c r="J33" s="1">
        <v>48</v>
      </c>
      <c r="K33" s="13">
        <v>14088</v>
      </c>
      <c r="L33" s="14">
        <v>1850</v>
      </c>
      <c r="M33" s="1">
        <v>-4.0989199999999997</v>
      </c>
      <c r="N33" s="1">
        <v>7.2071290000000001</v>
      </c>
      <c r="O33" s="13">
        <v>13</v>
      </c>
      <c r="P33" s="14">
        <v>49</v>
      </c>
      <c r="Q33" s="15">
        <v>62</v>
      </c>
      <c r="R33" s="12">
        <v>31</v>
      </c>
    </row>
    <row r="34" spans="1:18" x14ac:dyDescent="0.45">
      <c r="A34" s="1">
        <v>32</v>
      </c>
      <c r="B34" s="1" t="s">
        <v>549</v>
      </c>
      <c r="C34" s="1">
        <v>81</v>
      </c>
      <c r="D34" s="1">
        <v>54</v>
      </c>
      <c r="E34" s="1">
        <v>3.1484909999999999</v>
      </c>
      <c r="F34" s="1">
        <v>258</v>
      </c>
      <c r="G34" s="1">
        <v>177</v>
      </c>
      <c r="H34" s="1">
        <v>9.241085</v>
      </c>
      <c r="I34" s="1">
        <v>1</v>
      </c>
      <c r="J34" s="1">
        <v>1</v>
      </c>
      <c r="K34" s="13">
        <v>6400</v>
      </c>
      <c r="L34" s="14">
        <v>2809</v>
      </c>
      <c r="M34" s="1">
        <v>-3.3304930000000001</v>
      </c>
      <c r="N34" s="1">
        <v>42.285305999999999</v>
      </c>
      <c r="O34" s="13">
        <v>38</v>
      </c>
      <c r="P34" s="14">
        <v>31</v>
      </c>
      <c r="Q34" s="15">
        <v>69</v>
      </c>
      <c r="R34" s="12">
        <v>32</v>
      </c>
    </row>
    <row r="35" spans="1:18" x14ac:dyDescent="0.45">
      <c r="A35" s="1">
        <v>33</v>
      </c>
      <c r="B35" s="1" t="s">
        <v>548</v>
      </c>
      <c r="C35" s="1">
        <v>89</v>
      </c>
      <c r="D35" s="1">
        <v>48</v>
      </c>
      <c r="E35" s="1">
        <v>3.3436409999999999</v>
      </c>
      <c r="F35" s="1">
        <v>268</v>
      </c>
      <c r="G35" s="1">
        <v>110</v>
      </c>
      <c r="H35" s="1">
        <v>9.9940049999999996</v>
      </c>
      <c r="I35" s="1">
        <v>1</v>
      </c>
      <c r="J35" s="1">
        <v>1</v>
      </c>
      <c r="K35" s="13">
        <v>7744</v>
      </c>
      <c r="L35" s="14">
        <v>2209</v>
      </c>
      <c r="M35" s="1">
        <v>-3.175065</v>
      </c>
      <c r="N35" s="1">
        <v>60.480801999999997</v>
      </c>
      <c r="O35" s="13">
        <v>30</v>
      </c>
      <c r="P35" s="14">
        <v>41</v>
      </c>
      <c r="Q35" s="15">
        <v>71</v>
      </c>
      <c r="R35" s="12">
        <v>33</v>
      </c>
    </row>
    <row r="36" spans="1:18" x14ac:dyDescent="0.45">
      <c r="A36" s="1">
        <v>34</v>
      </c>
      <c r="B36" s="1" t="s">
        <v>547</v>
      </c>
      <c r="C36" s="1">
        <v>149</v>
      </c>
      <c r="D36" s="1">
        <v>79</v>
      </c>
      <c r="E36" s="1">
        <v>2.91072</v>
      </c>
      <c r="F36" s="1">
        <v>671</v>
      </c>
      <c r="G36" s="1">
        <v>367</v>
      </c>
      <c r="H36" s="1">
        <v>9.1535820000000001</v>
      </c>
      <c r="I36" s="1">
        <v>4</v>
      </c>
      <c r="J36" s="1">
        <v>2</v>
      </c>
      <c r="K36" s="13">
        <v>5256</v>
      </c>
      <c r="L36" s="14">
        <v>2964</v>
      </c>
      <c r="M36" s="1">
        <v>-3.4819520000000002</v>
      </c>
      <c r="N36" s="1">
        <v>29.835273000000001</v>
      </c>
      <c r="O36" s="13">
        <v>45</v>
      </c>
      <c r="P36" s="14">
        <v>27</v>
      </c>
      <c r="Q36" s="15">
        <v>72</v>
      </c>
      <c r="R36" s="12">
        <v>34</v>
      </c>
    </row>
    <row r="37" spans="1:18" x14ac:dyDescent="0.45">
      <c r="A37" s="1">
        <v>35</v>
      </c>
      <c r="B37" s="1" t="s">
        <v>546</v>
      </c>
      <c r="C37" s="1">
        <v>118</v>
      </c>
      <c r="D37" s="1">
        <v>56</v>
      </c>
      <c r="E37" s="1">
        <v>3.2768540000000002</v>
      </c>
      <c r="F37" s="1">
        <v>463</v>
      </c>
      <c r="G37" s="1">
        <v>263</v>
      </c>
      <c r="H37" s="1">
        <v>9.2985760000000006</v>
      </c>
      <c r="I37" s="1">
        <v>3</v>
      </c>
      <c r="J37" s="1">
        <v>1</v>
      </c>
      <c r="K37" s="13">
        <v>4408</v>
      </c>
      <c r="L37" s="14">
        <v>3025</v>
      </c>
      <c r="M37" s="1">
        <v>-3.4866809999999999</v>
      </c>
      <c r="N37" s="1">
        <v>29.512177999999999</v>
      </c>
      <c r="O37" s="13">
        <v>49</v>
      </c>
      <c r="P37" s="14">
        <v>23</v>
      </c>
      <c r="Q37" s="15">
        <v>72</v>
      </c>
      <c r="R37" s="12">
        <v>34</v>
      </c>
    </row>
    <row r="38" spans="1:18" x14ac:dyDescent="0.45">
      <c r="A38" s="1">
        <v>36</v>
      </c>
      <c r="B38" s="1" t="s">
        <v>545</v>
      </c>
      <c r="C38" s="1">
        <v>65</v>
      </c>
      <c r="D38" s="1">
        <v>56</v>
      </c>
      <c r="E38" s="1">
        <v>3.0006050000000002</v>
      </c>
      <c r="F38" s="1">
        <v>65</v>
      </c>
      <c r="G38" s="1">
        <v>56</v>
      </c>
      <c r="H38" s="1">
        <v>9.0252160000000003</v>
      </c>
      <c r="I38" s="1">
        <v>1</v>
      </c>
      <c r="J38" s="1">
        <v>1</v>
      </c>
      <c r="K38" s="13">
        <v>4096</v>
      </c>
      <c r="L38" s="14">
        <v>3025</v>
      </c>
      <c r="M38" s="1">
        <v>-2.8149130000000002</v>
      </c>
      <c r="N38" s="1">
        <v>138.60183799999999</v>
      </c>
      <c r="O38" s="13">
        <v>54</v>
      </c>
      <c r="P38" s="14">
        <v>23</v>
      </c>
      <c r="Q38" s="15">
        <v>77</v>
      </c>
      <c r="R38" s="12">
        <v>36</v>
      </c>
    </row>
    <row r="39" spans="1:18" x14ac:dyDescent="0.45">
      <c r="A39" s="1">
        <v>37</v>
      </c>
      <c r="B39" s="1" t="s">
        <v>37</v>
      </c>
      <c r="C39" s="1">
        <v>515</v>
      </c>
      <c r="D39" s="1">
        <v>189</v>
      </c>
      <c r="E39" s="1">
        <v>1.9986280000000001</v>
      </c>
      <c r="F39" s="1">
        <v>4529</v>
      </c>
      <c r="G39" s="1">
        <v>2220</v>
      </c>
      <c r="H39" s="1">
        <v>7.4976960000000004</v>
      </c>
      <c r="I39" s="1">
        <v>32</v>
      </c>
      <c r="J39" s="1">
        <v>16</v>
      </c>
      <c r="K39" s="13">
        <v>7290</v>
      </c>
      <c r="L39" s="14">
        <v>1871</v>
      </c>
      <c r="M39" s="1">
        <v>-3.8848039999999999</v>
      </c>
      <c r="N39" s="1">
        <v>11.799886000000001</v>
      </c>
      <c r="O39" s="13">
        <v>34</v>
      </c>
      <c r="P39" s="14">
        <v>48</v>
      </c>
      <c r="Q39" s="15">
        <v>82</v>
      </c>
      <c r="R39" s="12">
        <v>37</v>
      </c>
    </row>
    <row r="40" spans="1:18" x14ac:dyDescent="0.45">
      <c r="A40" s="1">
        <v>38</v>
      </c>
      <c r="B40" s="1" t="s">
        <v>544</v>
      </c>
      <c r="C40" s="1">
        <v>75</v>
      </c>
      <c r="D40" s="1">
        <v>49</v>
      </c>
      <c r="E40" s="1">
        <v>3.2336309999999999</v>
      </c>
      <c r="F40" s="1">
        <v>142</v>
      </c>
      <c r="G40" s="1">
        <v>105</v>
      </c>
      <c r="H40" s="1">
        <v>9.25352</v>
      </c>
      <c r="I40" s="1">
        <v>1</v>
      </c>
      <c r="J40" s="1">
        <v>1</v>
      </c>
      <c r="K40" s="13">
        <v>5476</v>
      </c>
      <c r="L40" s="14">
        <v>2304</v>
      </c>
      <c r="M40" s="1">
        <v>-3.1459060000000001</v>
      </c>
      <c r="N40" s="1">
        <v>64.680858000000001</v>
      </c>
      <c r="O40" s="13">
        <v>43</v>
      </c>
      <c r="P40" s="14">
        <v>39</v>
      </c>
      <c r="Q40" s="15">
        <v>82</v>
      </c>
      <c r="R40" s="12">
        <v>37</v>
      </c>
    </row>
    <row r="41" spans="1:18" x14ac:dyDescent="0.45">
      <c r="A41" s="1">
        <v>39</v>
      </c>
      <c r="B41" s="1" t="s">
        <v>533</v>
      </c>
      <c r="C41" s="1">
        <v>122</v>
      </c>
      <c r="D41" s="1">
        <v>56</v>
      </c>
      <c r="E41" s="1">
        <v>3.2922980000000002</v>
      </c>
      <c r="F41" s="1">
        <v>685</v>
      </c>
      <c r="G41" s="1">
        <v>231</v>
      </c>
      <c r="H41" s="1">
        <v>9.9462150000000005</v>
      </c>
      <c r="I41" s="1">
        <v>4</v>
      </c>
      <c r="J41" s="1">
        <v>1</v>
      </c>
      <c r="K41" s="13">
        <v>3481</v>
      </c>
      <c r="L41" s="14">
        <v>3025</v>
      </c>
      <c r="M41" s="1">
        <v>-3.4303370000000002</v>
      </c>
      <c r="N41" s="1">
        <v>33.600445000000001</v>
      </c>
      <c r="O41" s="13">
        <v>59</v>
      </c>
      <c r="P41" s="14">
        <v>23</v>
      </c>
      <c r="Q41" s="15">
        <v>82</v>
      </c>
      <c r="R41" s="12">
        <v>37</v>
      </c>
    </row>
    <row r="42" spans="1:18" x14ac:dyDescent="0.45">
      <c r="A42" s="1">
        <v>40</v>
      </c>
      <c r="B42" s="1" t="s">
        <v>543</v>
      </c>
      <c r="C42" s="1">
        <v>101</v>
      </c>
      <c r="D42" s="1">
        <v>39</v>
      </c>
      <c r="E42" s="1">
        <v>3.6768339999999999</v>
      </c>
      <c r="F42" s="1">
        <v>124</v>
      </c>
      <c r="G42" s="1">
        <v>46</v>
      </c>
      <c r="H42" s="1">
        <v>10.189496999999999</v>
      </c>
      <c r="I42" s="1">
        <v>1</v>
      </c>
      <c r="J42" s="1">
        <v>1</v>
      </c>
      <c r="K42" s="13">
        <v>10000</v>
      </c>
      <c r="L42" s="14">
        <v>1444</v>
      </c>
      <c r="M42" s="1">
        <v>-2.886606</v>
      </c>
      <c r="N42" s="1">
        <v>117.510254</v>
      </c>
      <c r="O42" s="13">
        <v>24</v>
      </c>
      <c r="P42" s="14">
        <v>59</v>
      </c>
      <c r="Q42" s="15">
        <v>83</v>
      </c>
      <c r="R42" s="12">
        <v>40</v>
      </c>
    </row>
    <row r="43" spans="1:18" x14ac:dyDescent="0.45">
      <c r="A43" s="1">
        <v>41</v>
      </c>
      <c r="B43" s="1" t="s">
        <v>262</v>
      </c>
      <c r="C43" s="1">
        <v>112</v>
      </c>
      <c r="D43" s="1">
        <v>57</v>
      </c>
      <c r="E43" s="1">
        <v>3.2292390000000002</v>
      </c>
      <c r="F43" s="1">
        <v>555</v>
      </c>
      <c r="G43" s="1">
        <v>272</v>
      </c>
      <c r="H43" s="1">
        <v>9.4435310000000001</v>
      </c>
      <c r="I43" s="1">
        <v>4</v>
      </c>
      <c r="J43" s="1">
        <v>1</v>
      </c>
      <c r="K43" s="13">
        <v>2916</v>
      </c>
      <c r="L43" s="14">
        <v>3136</v>
      </c>
      <c r="M43" s="1">
        <v>-3.4936069999999999</v>
      </c>
      <c r="N43" s="1">
        <v>29.045238000000001</v>
      </c>
      <c r="O43" s="13">
        <v>62</v>
      </c>
      <c r="P43" s="14">
        <v>21</v>
      </c>
      <c r="Q43" s="15">
        <v>83</v>
      </c>
      <c r="R43" s="12">
        <v>40</v>
      </c>
    </row>
    <row r="44" spans="1:18" x14ac:dyDescent="0.45">
      <c r="A44" s="1">
        <v>42</v>
      </c>
      <c r="B44" s="1" t="s">
        <v>201</v>
      </c>
      <c r="C44" s="1">
        <v>1154</v>
      </c>
      <c r="D44" s="1">
        <v>322</v>
      </c>
      <c r="E44" s="1">
        <v>1.24733</v>
      </c>
      <c r="F44" s="1">
        <v>16967</v>
      </c>
      <c r="G44" s="1">
        <v>6875</v>
      </c>
      <c r="H44" s="1">
        <v>5.854069</v>
      </c>
      <c r="I44" s="1">
        <v>122</v>
      </c>
      <c r="J44" s="1">
        <v>49</v>
      </c>
      <c r="K44" s="13">
        <v>8730</v>
      </c>
      <c r="L44" s="14">
        <v>1521</v>
      </c>
      <c r="M44" s="1">
        <v>-4.1443300000000001</v>
      </c>
      <c r="N44" s="1">
        <v>6.491606</v>
      </c>
      <c r="O44" s="13">
        <v>29</v>
      </c>
      <c r="P44" s="14">
        <v>57</v>
      </c>
      <c r="Q44" s="15">
        <v>86</v>
      </c>
      <c r="R44" s="12">
        <v>42</v>
      </c>
    </row>
    <row r="45" spans="1:18" x14ac:dyDescent="0.45">
      <c r="A45" s="1">
        <v>43</v>
      </c>
      <c r="B45" s="1" t="s">
        <v>542</v>
      </c>
      <c r="C45" s="1">
        <v>139</v>
      </c>
      <c r="D45" s="1">
        <v>38</v>
      </c>
      <c r="E45" s="1">
        <v>3.882031</v>
      </c>
      <c r="F45" s="1">
        <v>319</v>
      </c>
      <c r="G45" s="1">
        <v>170</v>
      </c>
      <c r="H45" s="1">
        <v>9.5521510000000003</v>
      </c>
      <c r="I45" s="1">
        <v>2</v>
      </c>
      <c r="J45" s="1">
        <v>1</v>
      </c>
      <c r="K45" s="13">
        <v>9384</v>
      </c>
      <c r="L45" s="14">
        <v>1369</v>
      </c>
      <c r="M45" s="1">
        <v>-3.465579</v>
      </c>
      <c r="N45" s="1">
        <v>30.981587000000001</v>
      </c>
      <c r="O45" s="13">
        <v>27</v>
      </c>
      <c r="P45" s="14">
        <v>60</v>
      </c>
      <c r="Q45" s="15">
        <v>87</v>
      </c>
      <c r="R45" s="12">
        <v>43</v>
      </c>
    </row>
    <row r="46" spans="1:18" x14ac:dyDescent="0.45">
      <c r="A46" s="1">
        <v>44</v>
      </c>
      <c r="B46" s="1" t="s">
        <v>541</v>
      </c>
      <c r="C46" s="1">
        <v>76</v>
      </c>
      <c r="D46" s="1">
        <v>46</v>
      </c>
      <c r="E46" s="1">
        <v>3.3191449999999998</v>
      </c>
      <c r="F46" s="1">
        <v>263</v>
      </c>
      <c r="G46" s="1">
        <v>166</v>
      </c>
      <c r="H46" s="1">
        <v>9.3589629999999993</v>
      </c>
      <c r="I46" s="1">
        <v>1</v>
      </c>
      <c r="J46" s="1">
        <v>1</v>
      </c>
      <c r="K46" s="13">
        <v>5625</v>
      </c>
      <c r="L46" s="14">
        <v>2025</v>
      </c>
      <c r="M46" s="1">
        <v>-3.3722629999999998</v>
      </c>
      <c r="N46" s="1">
        <v>38.407738000000002</v>
      </c>
      <c r="O46" s="13">
        <v>42</v>
      </c>
      <c r="P46" s="14">
        <v>45</v>
      </c>
      <c r="Q46" s="15">
        <v>87</v>
      </c>
      <c r="R46" s="12">
        <v>43</v>
      </c>
    </row>
    <row r="47" spans="1:18" x14ac:dyDescent="0.45">
      <c r="A47" s="1">
        <v>45</v>
      </c>
      <c r="B47" s="1" t="s">
        <v>534</v>
      </c>
      <c r="C47" s="1">
        <v>62</v>
      </c>
      <c r="D47" s="1">
        <v>54</v>
      </c>
      <c r="E47" s="1">
        <v>3.022818</v>
      </c>
      <c r="F47" s="1">
        <v>69</v>
      </c>
      <c r="G47" s="1">
        <v>61</v>
      </c>
      <c r="H47" s="1">
        <v>9.0029909999999997</v>
      </c>
      <c r="I47" s="1">
        <v>1</v>
      </c>
      <c r="J47" s="1">
        <v>1</v>
      </c>
      <c r="K47" s="13">
        <v>3721</v>
      </c>
      <c r="L47" s="14">
        <v>2809</v>
      </c>
      <c r="M47" s="1">
        <v>-2.8678490000000001</v>
      </c>
      <c r="N47" s="1">
        <v>122.696709</v>
      </c>
      <c r="O47" s="13">
        <v>58</v>
      </c>
      <c r="P47" s="14">
        <v>31</v>
      </c>
      <c r="Q47" s="15">
        <v>89</v>
      </c>
      <c r="R47" s="12">
        <v>45</v>
      </c>
    </row>
    <row r="48" spans="1:18" x14ac:dyDescent="0.45">
      <c r="A48" s="1">
        <v>46</v>
      </c>
      <c r="B48" s="1" t="s">
        <v>540</v>
      </c>
      <c r="C48" s="1">
        <v>78</v>
      </c>
      <c r="D48" s="1">
        <v>43</v>
      </c>
      <c r="E48" s="1">
        <v>3.4168500000000002</v>
      </c>
      <c r="F48" s="1">
        <v>253</v>
      </c>
      <c r="G48" s="1">
        <v>145</v>
      </c>
      <c r="H48" s="1">
        <v>9.512791</v>
      </c>
      <c r="I48" s="1">
        <v>1</v>
      </c>
      <c r="J48" s="1">
        <v>1</v>
      </c>
      <c r="K48" s="13">
        <v>5929</v>
      </c>
      <c r="L48" s="14">
        <v>1764</v>
      </c>
      <c r="M48" s="1">
        <v>-3.342813</v>
      </c>
      <c r="N48" s="1">
        <v>41.102614000000003</v>
      </c>
      <c r="O48" s="13">
        <v>40</v>
      </c>
      <c r="P48" s="14">
        <v>50</v>
      </c>
      <c r="Q48" s="15">
        <v>90</v>
      </c>
      <c r="R48" s="12">
        <v>46</v>
      </c>
    </row>
    <row r="49" spans="1:18" x14ac:dyDescent="0.45">
      <c r="A49" s="1">
        <v>47</v>
      </c>
      <c r="B49" s="1" t="s">
        <v>535</v>
      </c>
      <c r="C49" s="1">
        <v>67</v>
      </c>
      <c r="D49" s="1">
        <v>49</v>
      </c>
      <c r="E49" s="1">
        <v>3.1785350000000001</v>
      </c>
      <c r="F49" s="1">
        <v>119</v>
      </c>
      <c r="G49" s="1">
        <v>86</v>
      </c>
      <c r="H49" s="1">
        <v>9.2948679999999992</v>
      </c>
      <c r="I49" s="1">
        <v>1</v>
      </c>
      <c r="J49" s="1">
        <v>1</v>
      </c>
      <c r="K49" s="13">
        <v>4356</v>
      </c>
      <c r="L49" s="14">
        <v>2304</v>
      </c>
      <c r="M49" s="1">
        <v>-3.0592160000000002</v>
      </c>
      <c r="N49" s="1">
        <v>78.970814000000004</v>
      </c>
      <c r="O49" s="13">
        <v>51</v>
      </c>
      <c r="P49" s="14">
        <v>39</v>
      </c>
      <c r="Q49" s="15">
        <v>90</v>
      </c>
      <c r="R49" s="12">
        <v>46</v>
      </c>
    </row>
    <row r="50" spans="1:18" x14ac:dyDescent="0.45">
      <c r="A50" s="1">
        <v>48</v>
      </c>
      <c r="B50" s="1" t="s">
        <v>539</v>
      </c>
      <c r="C50" s="1">
        <v>80</v>
      </c>
      <c r="D50" s="1">
        <v>42</v>
      </c>
      <c r="E50" s="1">
        <v>3.4595069999999999</v>
      </c>
      <c r="F50" s="1">
        <v>235</v>
      </c>
      <c r="G50" s="1">
        <v>92</v>
      </c>
      <c r="H50" s="1">
        <v>10.08925</v>
      </c>
      <c r="I50" s="1">
        <v>1</v>
      </c>
      <c r="J50" s="1">
        <v>1</v>
      </c>
      <c r="K50" s="13">
        <v>6241</v>
      </c>
      <c r="L50" s="14">
        <v>1681</v>
      </c>
      <c r="M50" s="1">
        <v>-3.1554519999999999</v>
      </c>
      <c r="N50" s="1">
        <v>63.274751999999999</v>
      </c>
      <c r="O50" s="13">
        <v>39</v>
      </c>
      <c r="P50" s="14">
        <v>52</v>
      </c>
      <c r="Q50" s="15">
        <v>91</v>
      </c>
      <c r="R50" s="12">
        <v>48</v>
      </c>
    </row>
    <row r="51" spans="1:18" x14ac:dyDescent="0.45">
      <c r="A51" s="1">
        <v>49</v>
      </c>
      <c r="B51" s="1" t="s">
        <v>536</v>
      </c>
      <c r="C51" s="1">
        <v>202</v>
      </c>
      <c r="D51" s="1">
        <v>93</v>
      </c>
      <c r="E51" s="1">
        <v>2.797749</v>
      </c>
      <c r="F51" s="1">
        <v>1124</v>
      </c>
      <c r="G51" s="1">
        <v>666</v>
      </c>
      <c r="H51" s="1">
        <v>8.6411269999999991</v>
      </c>
      <c r="I51" s="1">
        <v>8</v>
      </c>
      <c r="J51" s="1">
        <v>4</v>
      </c>
      <c r="K51" s="13">
        <v>4704</v>
      </c>
      <c r="L51" s="14">
        <v>1980</v>
      </c>
      <c r="M51" s="1">
        <v>-3.6699039999999998</v>
      </c>
      <c r="N51" s="1">
        <v>19.354310999999999</v>
      </c>
      <c r="O51" s="13">
        <v>47</v>
      </c>
      <c r="P51" s="14">
        <v>46</v>
      </c>
      <c r="Q51" s="15">
        <v>93</v>
      </c>
      <c r="R51" s="12">
        <v>49</v>
      </c>
    </row>
    <row r="52" spans="1:18" x14ac:dyDescent="0.45">
      <c r="A52" s="1">
        <v>50</v>
      </c>
      <c r="B52" s="1" t="s">
        <v>527</v>
      </c>
      <c r="C52" s="1">
        <v>87</v>
      </c>
      <c r="D52" s="1">
        <v>32</v>
      </c>
      <c r="E52" s="1">
        <v>3.8500740000000002</v>
      </c>
      <c r="F52" s="1">
        <v>103</v>
      </c>
      <c r="G52" s="1">
        <v>45</v>
      </c>
      <c r="H52" s="1">
        <v>9.9528160000000003</v>
      </c>
      <c r="I52" s="1">
        <v>1</v>
      </c>
      <c r="J52" s="1">
        <v>1</v>
      </c>
      <c r="K52" s="13">
        <v>7396</v>
      </c>
      <c r="L52" s="14">
        <v>961</v>
      </c>
      <c r="M52" s="1">
        <v>-2.9629759999999998</v>
      </c>
      <c r="N52" s="1">
        <v>98.561306999999999</v>
      </c>
      <c r="O52" s="13">
        <v>32</v>
      </c>
      <c r="P52" s="14">
        <v>61</v>
      </c>
      <c r="Q52" s="15">
        <v>93</v>
      </c>
      <c r="R52" s="12">
        <v>49</v>
      </c>
    </row>
    <row r="53" spans="1:18" x14ac:dyDescent="0.45">
      <c r="A53" s="1">
        <v>51</v>
      </c>
      <c r="B53" s="1" t="s">
        <v>532</v>
      </c>
      <c r="C53" s="1">
        <v>114</v>
      </c>
      <c r="D53" s="1">
        <v>48</v>
      </c>
      <c r="E53" s="1">
        <v>3.4655269999999998</v>
      </c>
      <c r="F53" s="1">
        <v>453</v>
      </c>
      <c r="G53" s="1">
        <v>222</v>
      </c>
      <c r="H53" s="1">
        <v>9.5436200000000007</v>
      </c>
      <c r="I53" s="1">
        <v>3</v>
      </c>
      <c r="J53" s="1">
        <v>1</v>
      </c>
      <c r="K53" s="13">
        <v>4107</v>
      </c>
      <c r="L53" s="14">
        <v>2209</v>
      </c>
      <c r="M53" s="1">
        <v>-3.4800249999999999</v>
      </c>
      <c r="N53" s="1">
        <v>29.967965</v>
      </c>
      <c r="O53" s="13">
        <v>53</v>
      </c>
      <c r="P53" s="14">
        <v>41</v>
      </c>
      <c r="Q53" s="15">
        <v>94</v>
      </c>
      <c r="R53" s="12">
        <v>51</v>
      </c>
    </row>
    <row r="54" spans="1:18" x14ac:dyDescent="0.45">
      <c r="A54" s="1">
        <v>52</v>
      </c>
      <c r="B54" s="1" t="s">
        <v>531</v>
      </c>
      <c r="C54" s="1">
        <v>134</v>
      </c>
      <c r="D54" s="1">
        <v>84</v>
      </c>
      <c r="E54" s="1">
        <v>2.7851050000000002</v>
      </c>
      <c r="F54" s="1">
        <v>691</v>
      </c>
      <c r="G54" s="1">
        <v>474</v>
      </c>
      <c r="H54" s="1">
        <v>8.7574799999999993</v>
      </c>
      <c r="I54" s="1">
        <v>4</v>
      </c>
      <c r="J54" s="1">
        <v>3</v>
      </c>
      <c r="K54" s="13">
        <v>4225</v>
      </c>
      <c r="L54" s="14">
        <v>2187</v>
      </c>
      <c r="M54" s="1">
        <v>-3.5664120000000001</v>
      </c>
      <c r="N54" s="1">
        <v>24.562351</v>
      </c>
      <c r="O54" s="13">
        <v>52</v>
      </c>
      <c r="P54" s="14">
        <v>43</v>
      </c>
      <c r="Q54" s="15">
        <v>95</v>
      </c>
      <c r="R54" s="12">
        <v>52</v>
      </c>
    </row>
    <row r="55" spans="1:18" x14ac:dyDescent="0.45">
      <c r="A55" s="1">
        <v>53</v>
      </c>
      <c r="B55" s="1" t="s">
        <v>260</v>
      </c>
      <c r="C55" s="1">
        <v>230</v>
      </c>
      <c r="D55" s="1">
        <v>102</v>
      </c>
      <c r="E55" s="1">
        <v>2.7106050000000002</v>
      </c>
      <c r="F55" s="1">
        <v>1641</v>
      </c>
      <c r="G55" s="1">
        <v>794</v>
      </c>
      <c r="H55" s="1">
        <v>8.6698950000000004</v>
      </c>
      <c r="I55" s="1">
        <v>11</v>
      </c>
      <c r="J55" s="1">
        <v>5</v>
      </c>
      <c r="K55" s="13">
        <v>4360</v>
      </c>
      <c r="L55" s="14">
        <v>1882</v>
      </c>
      <c r="M55" s="1">
        <v>-3.706134</v>
      </c>
      <c r="N55" s="1">
        <v>17.805274000000001</v>
      </c>
      <c r="O55" s="13">
        <v>50</v>
      </c>
      <c r="P55" s="14">
        <v>47</v>
      </c>
      <c r="Q55" s="15">
        <v>97</v>
      </c>
      <c r="R55" s="12">
        <v>53</v>
      </c>
    </row>
    <row r="56" spans="1:18" x14ac:dyDescent="0.45">
      <c r="A56" s="1">
        <v>54</v>
      </c>
      <c r="B56" s="1" t="s">
        <v>538</v>
      </c>
      <c r="C56" s="1">
        <v>86</v>
      </c>
      <c r="D56" s="1">
        <v>31</v>
      </c>
      <c r="E56" s="1">
        <v>3.8839600000000001</v>
      </c>
      <c r="F56" s="1">
        <v>88</v>
      </c>
      <c r="G56" s="1">
        <v>32</v>
      </c>
      <c r="H56" s="1">
        <v>10.162977</v>
      </c>
      <c r="I56" s="1">
        <v>1</v>
      </c>
      <c r="J56" s="1">
        <v>1</v>
      </c>
      <c r="K56" s="13">
        <v>7225</v>
      </c>
      <c r="L56" s="14">
        <v>900</v>
      </c>
      <c r="M56" s="1">
        <v>-2.8287010000000001</v>
      </c>
      <c r="N56" s="1">
        <v>134.27053000000001</v>
      </c>
      <c r="O56" s="13">
        <v>35</v>
      </c>
      <c r="P56" s="14">
        <v>62</v>
      </c>
      <c r="Q56" s="15">
        <v>97</v>
      </c>
      <c r="R56" s="12">
        <v>53</v>
      </c>
    </row>
    <row r="57" spans="1:18" ht="14" customHeight="1" x14ac:dyDescent="0.45">
      <c r="A57" s="1">
        <v>55</v>
      </c>
      <c r="B57" s="1" t="s">
        <v>528</v>
      </c>
      <c r="C57" s="1">
        <v>58</v>
      </c>
      <c r="D57" s="1">
        <v>50</v>
      </c>
      <c r="E57" s="1">
        <v>3.0838290000000002</v>
      </c>
      <c r="F57" s="1">
        <v>58</v>
      </c>
      <c r="G57" s="1">
        <v>50</v>
      </c>
      <c r="H57" s="1">
        <v>9.0024529999999992</v>
      </c>
      <c r="I57" s="1">
        <v>1</v>
      </c>
      <c r="J57" s="1">
        <v>1</v>
      </c>
      <c r="K57" s="13">
        <v>3249</v>
      </c>
      <c r="L57" s="14">
        <v>2401</v>
      </c>
      <c r="M57" s="1">
        <v>-2.8149130000000002</v>
      </c>
      <c r="N57" s="1">
        <v>138.60183799999999</v>
      </c>
      <c r="O57" s="13">
        <v>61</v>
      </c>
      <c r="P57" s="14">
        <v>37</v>
      </c>
      <c r="Q57" s="15">
        <v>98</v>
      </c>
      <c r="R57" s="12">
        <v>55</v>
      </c>
    </row>
    <row r="58" spans="1:18" ht="17" customHeight="1" x14ac:dyDescent="0.45">
      <c r="A58" s="1">
        <v>56</v>
      </c>
      <c r="B58" s="1" t="s">
        <v>530</v>
      </c>
      <c r="C58" s="1">
        <v>92</v>
      </c>
      <c r="D58" s="1">
        <v>47</v>
      </c>
      <c r="E58" s="1">
        <v>3.3870619999999998</v>
      </c>
      <c r="F58" s="1">
        <v>324</v>
      </c>
      <c r="G58" s="1">
        <v>146</v>
      </c>
      <c r="H58" s="1">
        <v>9.8025979999999997</v>
      </c>
      <c r="I58" s="1">
        <v>2</v>
      </c>
      <c r="J58" s="1">
        <v>1</v>
      </c>
      <c r="K58" s="13">
        <v>4050</v>
      </c>
      <c r="L58" s="14">
        <v>2116</v>
      </c>
      <c r="M58" s="1">
        <v>-3.3071679999999999</v>
      </c>
      <c r="N58" s="1">
        <v>44.618400000000001</v>
      </c>
      <c r="O58" s="13">
        <v>55</v>
      </c>
      <c r="P58" s="14">
        <v>44</v>
      </c>
      <c r="Q58" s="15">
        <v>99</v>
      </c>
      <c r="R58" s="12">
        <v>56</v>
      </c>
    </row>
    <row r="59" spans="1:18" x14ac:dyDescent="0.45">
      <c r="A59" s="1">
        <v>57</v>
      </c>
      <c r="B59" s="1" t="s">
        <v>61</v>
      </c>
      <c r="C59" s="1">
        <v>275</v>
      </c>
      <c r="D59" s="1">
        <v>97</v>
      </c>
      <c r="E59" s="1">
        <v>2.8482539999999998</v>
      </c>
      <c r="F59" s="1">
        <v>2189</v>
      </c>
      <c r="G59" s="1">
        <v>774</v>
      </c>
      <c r="H59" s="1">
        <v>8.9753729999999994</v>
      </c>
      <c r="I59" s="1">
        <v>15</v>
      </c>
      <c r="J59" s="1">
        <v>5</v>
      </c>
      <c r="K59" s="13">
        <v>4507</v>
      </c>
      <c r="L59" s="14">
        <v>1693</v>
      </c>
      <c r="M59" s="1">
        <v>-3.716882</v>
      </c>
      <c r="N59" s="1">
        <v>17.369997999999999</v>
      </c>
      <c r="O59" s="13">
        <v>48</v>
      </c>
      <c r="P59" s="14">
        <v>51</v>
      </c>
      <c r="Q59" s="15">
        <v>99</v>
      </c>
      <c r="R59" s="12">
        <v>56</v>
      </c>
    </row>
    <row r="60" spans="1:18" x14ac:dyDescent="0.45">
      <c r="A60" s="1">
        <v>58</v>
      </c>
      <c r="B60" s="1" t="s">
        <v>152</v>
      </c>
      <c r="C60" s="1">
        <v>434</v>
      </c>
      <c r="D60" s="1">
        <v>173</v>
      </c>
      <c r="E60" s="1">
        <v>2.0983480000000001</v>
      </c>
      <c r="F60" s="1">
        <v>4170</v>
      </c>
      <c r="G60" s="1">
        <v>2294</v>
      </c>
      <c r="H60" s="1">
        <v>7.3741469999999998</v>
      </c>
      <c r="I60" s="1">
        <v>30</v>
      </c>
      <c r="J60" s="1">
        <v>16</v>
      </c>
      <c r="K60" s="13">
        <v>5441</v>
      </c>
      <c r="L60" s="14">
        <v>1541</v>
      </c>
      <c r="M60" s="1">
        <v>-3.9374600000000002</v>
      </c>
      <c r="N60" s="1">
        <v>10.452536</v>
      </c>
      <c r="O60" s="13">
        <v>44</v>
      </c>
      <c r="P60" s="14">
        <v>56</v>
      </c>
      <c r="Q60" s="15">
        <v>100</v>
      </c>
      <c r="R60" s="12">
        <v>58</v>
      </c>
    </row>
    <row r="61" spans="1:18" x14ac:dyDescent="0.45">
      <c r="A61" s="1">
        <v>59</v>
      </c>
      <c r="B61" s="1" t="s">
        <v>529</v>
      </c>
      <c r="C61" s="1">
        <v>70</v>
      </c>
      <c r="D61" s="1">
        <v>41</v>
      </c>
      <c r="E61" s="1">
        <v>3.4201760000000001</v>
      </c>
      <c r="F61" s="1">
        <v>144</v>
      </c>
      <c r="G61" s="1">
        <v>85</v>
      </c>
      <c r="H61" s="1">
        <v>9.5611940000000004</v>
      </c>
      <c r="I61" s="1">
        <v>1</v>
      </c>
      <c r="J61" s="1">
        <v>1</v>
      </c>
      <c r="K61" s="13">
        <v>4761</v>
      </c>
      <c r="L61" s="14">
        <v>1600</v>
      </c>
      <c r="M61" s="1">
        <v>-3.131548</v>
      </c>
      <c r="N61" s="1">
        <v>66.855003999999994</v>
      </c>
      <c r="O61" s="13">
        <v>46</v>
      </c>
      <c r="P61" s="14">
        <v>55</v>
      </c>
      <c r="Q61" s="15">
        <v>101</v>
      </c>
      <c r="R61" s="12">
        <v>59</v>
      </c>
    </row>
    <row r="62" spans="1:18" x14ac:dyDescent="0.45">
      <c r="A62" s="1">
        <v>60</v>
      </c>
      <c r="B62" s="1" t="s">
        <v>537</v>
      </c>
      <c r="C62" s="1">
        <v>253</v>
      </c>
      <c r="D62" s="1">
        <v>144</v>
      </c>
      <c r="E62" s="1">
        <v>2.234321</v>
      </c>
      <c r="F62" s="1">
        <v>2186</v>
      </c>
      <c r="G62" s="1">
        <v>1549</v>
      </c>
      <c r="H62" s="1">
        <v>7.6665590000000003</v>
      </c>
      <c r="I62" s="1">
        <v>15</v>
      </c>
      <c r="J62" s="1">
        <v>11</v>
      </c>
      <c r="K62" s="13">
        <v>3776</v>
      </c>
      <c r="L62" s="14">
        <v>1608</v>
      </c>
      <c r="M62" s="1">
        <v>-3.8466019999999999</v>
      </c>
      <c r="N62" s="1">
        <v>12.884871</v>
      </c>
      <c r="O62" s="13">
        <v>57</v>
      </c>
      <c r="P62" s="14">
        <v>54</v>
      </c>
      <c r="Q62" s="15">
        <v>111</v>
      </c>
      <c r="R62" s="12">
        <v>60</v>
      </c>
    </row>
    <row r="63" spans="1:18" x14ac:dyDescent="0.45">
      <c r="A63" s="1">
        <v>61</v>
      </c>
      <c r="B63" s="1" t="s">
        <v>526</v>
      </c>
      <c r="C63" s="1">
        <v>64</v>
      </c>
      <c r="D63" s="1">
        <v>40</v>
      </c>
      <c r="E63" s="1">
        <v>3.4034840000000002</v>
      </c>
      <c r="F63" s="1">
        <v>206</v>
      </c>
      <c r="G63" s="1">
        <v>134</v>
      </c>
      <c r="H63" s="1">
        <v>9.3768440000000002</v>
      </c>
      <c r="I63" s="1">
        <v>1</v>
      </c>
      <c r="J63" s="1">
        <v>1</v>
      </c>
      <c r="K63" s="13">
        <v>3969</v>
      </c>
      <c r="L63" s="14">
        <v>1521</v>
      </c>
      <c r="M63" s="1">
        <v>-3.3399580000000002</v>
      </c>
      <c r="N63" s="1">
        <v>41.373683</v>
      </c>
      <c r="O63" s="13">
        <v>56</v>
      </c>
      <c r="P63" s="14">
        <v>57</v>
      </c>
      <c r="Q63" s="15">
        <v>113</v>
      </c>
      <c r="R63" s="12">
        <v>61</v>
      </c>
    </row>
    <row r="64" spans="1:18" x14ac:dyDescent="0.45">
      <c r="A64" s="1">
        <v>62</v>
      </c>
      <c r="B64" s="1" t="s">
        <v>525</v>
      </c>
      <c r="C64" s="1">
        <v>162</v>
      </c>
      <c r="D64" s="1">
        <v>74</v>
      </c>
      <c r="E64" s="1">
        <v>3.0351789999999998</v>
      </c>
      <c r="F64" s="1">
        <v>1051</v>
      </c>
      <c r="G64" s="1">
        <v>439</v>
      </c>
      <c r="H64" s="1">
        <v>9.3068639999999991</v>
      </c>
      <c r="I64" s="1">
        <v>7</v>
      </c>
      <c r="J64" s="1">
        <v>3</v>
      </c>
      <c r="K64" s="13">
        <v>3432</v>
      </c>
      <c r="L64" s="14">
        <v>1680</v>
      </c>
      <c r="M64" s="1">
        <v>-3.5881460000000001</v>
      </c>
      <c r="N64" s="1">
        <v>23.363408</v>
      </c>
      <c r="O64" s="13">
        <v>60</v>
      </c>
      <c r="P64" s="14">
        <v>53</v>
      </c>
      <c r="Q64" s="15">
        <v>113</v>
      </c>
      <c r="R64" s="12">
        <v>61</v>
      </c>
    </row>
    <row r="65" spans="1:18" x14ac:dyDescent="0.45">
      <c r="A65" s="1">
        <v>63</v>
      </c>
      <c r="B65" s="1" t="s">
        <v>536</v>
      </c>
      <c r="C65" s="1">
        <v>202</v>
      </c>
      <c r="D65" s="1">
        <v>93</v>
      </c>
      <c r="E65" s="1">
        <v>2.797749</v>
      </c>
      <c r="F65" s="1">
        <v>1124</v>
      </c>
      <c r="G65" s="1">
        <v>666</v>
      </c>
      <c r="H65" s="1">
        <v>8.6411269999999991</v>
      </c>
      <c r="I65" s="1">
        <v>8</v>
      </c>
      <c r="J65" s="1">
        <v>4</v>
      </c>
      <c r="K65" s="13">
        <v>4704</v>
      </c>
      <c r="L65" s="14">
        <v>1980</v>
      </c>
      <c r="M65" s="1">
        <v>-3.6699039999999998</v>
      </c>
      <c r="N65" s="1">
        <v>19.354310999999999</v>
      </c>
      <c r="O65" s="13">
        <v>88</v>
      </c>
      <c r="P65" s="14">
        <v>84</v>
      </c>
      <c r="Q65" s="15">
        <v>172</v>
      </c>
      <c r="R65" s="12">
        <v>85</v>
      </c>
    </row>
    <row r="66" spans="1:18" x14ac:dyDescent="0.45">
      <c r="A66" s="1">
        <v>64</v>
      </c>
      <c r="B66" s="1" t="s">
        <v>535</v>
      </c>
      <c r="C66" s="1">
        <v>67</v>
      </c>
      <c r="D66" s="1">
        <v>49</v>
      </c>
      <c r="E66" s="1">
        <v>3.1785350000000001</v>
      </c>
      <c r="F66" s="1">
        <v>119</v>
      </c>
      <c r="G66" s="1">
        <v>86</v>
      </c>
      <c r="H66" s="1">
        <v>9.2948679999999992</v>
      </c>
      <c r="I66" s="1">
        <v>1</v>
      </c>
      <c r="J66" s="1">
        <v>1</v>
      </c>
      <c r="K66" s="13">
        <v>4356</v>
      </c>
      <c r="L66" s="14">
        <v>2304</v>
      </c>
      <c r="M66" s="1">
        <v>-3.0592160000000002</v>
      </c>
      <c r="N66" s="1">
        <v>78.970814000000004</v>
      </c>
      <c r="O66" s="13">
        <v>98</v>
      </c>
      <c r="P66" s="14">
        <v>74</v>
      </c>
      <c r="Q66" s="15">
        <v>172</v>
      </c>
      <c r="R66" s="12">
        <v>85</v>
      </c>
    </row>
    <row r="67" spans="1:18" x14ac:dyDescent="0.45">
      <c r="A67" s="1">
        <v>65</v>
      </c>
      <c r="B67" s="1" t="s">
        <v>534</v>
      </c>
      <c r="C67" s="1">
        <v>62</v>
      </c>
      <c r="D67" s="1">
        <v>54</v>
      </c>
      <c r="E67" s="1">
        <v>3.022818</v>
      </c>
      <c r="F67" s="1">
        <v>69</v>
      </c>
      <c r="G67" s="1">
        <v>61</v>
      </c>
      <c r="H67" s="1">
        <v>9.0029909999999997</v>
      </c>
      <c r="I67" s="1">
        <v>1</v>
      </c>
      <c r="J67" s="1">
        <v>1</v>
      </c>
      <c r="K67" s="13">
        <v>3721</v>
      </c>
      <c r="L67" s="14">
        <v>2809</v>
      </c>
      <c r="M67" s="1">
        <v>-2.8678490000000001</v>
      </c>
      <c r="N67" s="1">
        <v>122.696709</v>
      </c>
      <c r="O67" s="13">
        <v>117</v>
      </c>
      <c r="P67" s="14">
        <v>57</v>
      </c>
      <c r="Q67" s="15">
        <v>174</v>
      </c>
      <c r="R67" s="12">
        <v>87</v>
      </c>
    </row>
    <row r="68" spans="1:18" x14ac:dyDescent="0.45">
      <c r="A68" s="1">
        <v>66</v>
      </c>
      <c r="B68" s="1" t="s">
        <v>533</v>
      </c>
      <c r="C68" s="1">
        <v>122</v>
      </c>
      <c r="D68" s="1">
        <v>56</v>
      </c>
      <c r="E68" s="1">
        <v>3.2922980000000002</v>
      </c>
      <c r="F68" s="1">
        <v>685</v>
      </c>
      <c r="G68" s="1">
        <v>231</v>
      </c>
      <c r="H68" s="1">
        <v>9.9462150000000005</v>
      </c>
      <c r="I68" s="1">
        <v>4</v>
      </c>
      <c r="J68" s="1">
        <v>1</v>
      </c>
      <c r="K68" s="13">
        <v>3481</v>
      </c>
      <c r="L68" s="14">
        <v>3025</v>
      </c>
      <c r="M68" s="1">
        <v>-3.4303370000000002</v>
      </c>
      <c r="N68" s="1">
        <v>33.600445000000001</v>
      </c>
      <c r="O68" s="13">
        <v>131</v>
      </c>
      <c r="P68" s="14">
        <v>46</v>
      </c>
      <c r="Q68" s="15">
        <v>177</v>
      </c>
      <c r="R68" s="12">
        <v>88</v>
      </c>
    </row>
    <row r="69" spans="1:18" x14ac:dyDescent="0.45">
      <c r="A69" s="1">
        <v>67</v>
      </c>
      <c r="B69" s="1" t="s">
        <v>532</v>
      </c>
      <c r="C69" s="1">
        <v>114</v>
      </c>
      <c r="D69" s="1">
        <v>48</v>
      </c>
      <c r="E69" s="1">
        <v>3.4655269999999998</v>
      </c>
      <c r="F69" s="1">
        <v>453</v>
      </c>
      <c r="G69" s="1">
        <v>222</v>
      </c>
      <c r="H69" s="1">
        <v>9.5436200000000007</v>
      </c>
      <c r="I69" s="1">
        <v>3</v>
      </c>
      <c r="J69" s="1">
        <v>1</v>
      </c>
      <c r="K69" s="13">
        <v>4107</v>
      </c>
      <c r="L69" s="14">
        <v>2209</v>
      </c>
      <c r="M69" s="1">
        <v>-3.4800249999999999</v>
      </c>
      <c r="N69" s="1">
        <v>29.967965</v>
      </c>
      <c r="O69" s="13">
        <v>104</v>
      </c>
      <c r="P69" s="14">
        <v>77</v>
      </c>
      <c r="Q69" s="15">
        <v>181</v>
      </c>
      <c r="R69" s="12">
        <v>89</v>
      </c>
    </row>
    <row r="70" spans="1:18" x14ac:dyDescent="0.45">
      <c r="A70" s="1">
        <v>68</v>
      </c>
      <c r="B70" s="1" t="s">
        <v>531</v>
      </c>
      <c r="C70" s="1">
        <v>134</v>
      </c>
      <c r="D70" s="1">
        <v>84</v>
      </c>
      <c r="E70" s="1">
        <v>2.7851050000000002</v>
      </c>
      <c r="F70" s="1">
        <v>691</v>
      </c>
      <c r="G70" s="1">
        <v>474</v>
      </c>
      <c r="H70" s="1">
        <v>8.7574799999999993</v>
      </c>
      <c r="I70" s="1">
        <v>4</v>
      </c>
      <c r="J70" s="1">
        <v>3</v>
      </c>
      <c r="K70" s="13">
        <v>4225</v>
      </c>
      <c r="L70" s="14">
        <v>2187</v>
      </c>
      <c r="M70" s="1">
        <v>-3.5664120000000001</v>
      </c>
      <c r="N70" s="1">
        <v>24.562351</v>
      </c>
      <c r="O70" s="13">
        <v>102</v>
      </c>
      <c r="P70" s="14">
        <v>80</v>
      </c>
      <c r="Q70" s="15">
        <v>182</v>
      </c>
      <c r="R70" s="12">
        <v>90</v>
      </c>
    </row>
    <row r="71" spans="1:18" x14ac:dyDescent="0.45">
      <c r="A71" s="1">
        <v>69</v>
      </c>
      <c r="B71" s="1" t="s">
        <v>260</v>
      </c>
      <c r="C71" s="1">
        <v>230</v>
      </c>
      <c r="D71" s="1">
        <v>102</v>
      </c>
      <c r="E71" s="1">
        <v>2.7106050000000002</v>
      </c>
      <c r="F71" s="1">
        <v>1641</v>
      </c>
      <c r="G71" s="1">
        <v>794</v>
      </c>
      <c r="H71" s="1">
        <v>8.6698950000000004</v>
      </c>
      <c r="I71" s="1">
        <v>11</v>
      </c>
      <c r="J71" s="1">
        <v>5</v>
      </c>
      <c r="K71" s="13">
        <v>4360</v>
      </c>
      <c r="L71" s="14">
        <v>1882</v>
      </c>
      <c r="M71" s="1">
        <v>-3.706134</v>
      </c>
      <c r="N71" s="1">
        <v>17.805274000000001</v>
      </c>
      <c r="O71" s="13">
        <v>97</v>
      </c>
      <c r="P71" s="14">
        <v>88</v>
      </c>
      <c r="Q71" s="15">
        <v>185</v>
      </c>
      <c r="R71" s="12">
        <v>91</v>
      </c>
    </row>
    <row r="72" spans="1:18" x14ac:dyDescent="0.45">
      <c r="A72" s="1">
        <v>70</v>
      </c>
      <c r="B72" s="1" t="s">
        <v>152</v>
      </c>
      <c r="C72" s="1">
        <v>434</v>
      </c>
      <c r="D72" s="1">
        <v>173</v>
      </c>
      <c r="E72" s="1">
        <v>2.0983480000000001</v>
      </c>
      <c r="F72" s="1">
        <v>4170</v>
      </c>
      <c r="G72" s="1">
        <v>2294</v>
      </c>
      <c r="H72" s="1">
        <v>7.3741469999999998</v>
      </c>
      <c r="I72" s="1">
        <v>30</v>
      </c>
      <c r="J72" s="1">
        <v>16</v>
      </c>
      <c r="K72" s="13">
        <v>5441</v>
      </c>
      <c r="L72" s="14">
        <v>1541</v>
      </c>
      <c r="M72" s="1">
        <v>-3.9374600000000002</v>
      </c>
      <c r="N72" s="1">
        <v>10.452536</v>
      </c>
      <c r="O72" s="13">
        <v>83</v>
      </c>
      <c r="P72" s="14">
        <v>105</v>
      </c>
      <c r="Q72" s="15">
        <v>188</v>
      </c>
      <c r="R72" s="12">
        <v>93</v>
      </c>
    </row>
    <row r="73" spans="1:18" x14ac:dyDescent="0.45">
      <c r="A73" s="1">
        <v>71</v>
      </c>
      <c r="B73" s="1" t="s">
        <v>530</v>
      </c>
      <c r="C73" s="1">
        <v>92</v>
      </c>
      <c r="D73" s="1">
        <v>47</v>
      </c>
      <c r="E73" s="1">
        <v>3.3870619999999998</v>
      </c>
      <c r="F73" s="1">
        <v>324</v>
      </c>
      <c r="G73" s="1">
        <v>146</v>
      </c>
      <c r="H73" s="1">
        <v>9.8025979999999997</v>
      </c>
      <c r="I73" s="1">
        <v>2</v>
      </c>
      <c r="J73" s="1">
        <v>1</v>
      </c>
      <c r="K73" s="13">
        <v>4050</v>
      </c>
      <c r="L73" s="14">
        <v>2116</v>
      </c>
      <c r="M73" s="1">
        <v>-3.3071679999999999</v>
      </c>
      <c r="N73" s="1">
        <v>44.618400000000001</v>
      </c>
      <c r="O73" s="13">
        <v>108</v>
      </c>
      <c r="P73" s="14">
        <v>81</v>
      </c>
      <c r="Q73" s="15">
        <v>189</v>
      </c>
      <c r="R73" s="12">
        <v>94</v>
      </c>
    </row>
    <row r="74" spans="1:18" x14ac:dyDescent="0.45">
      <c r="A74" s="1">
        <v>72</v>
      </c>
      <c r="B74" s="1" t="s">
        <v>61</v>
      </c>
      <c r="C74" s="1">
        <v>275</v>
      </c>
      <c r="D74" s="1">
        <v>97</v>
      </c>
      <c r="E74" s="1">
        <v>2.8482539999999998</v>
      </c>
      <c r="F74" s="1">
        <v>2189</v>
      </c>
      <c r="G74" s="1">
        <v>774</v>
      </c>
      <c r="H74" s="1">
        <v>8.9753729999999994</v>
      </c>
      <c r="I74" s="1">
        <v>15</v>
      </c>
      <c r="J74" s="1">
        <v>5</v>
      </c>
      <c r="K74" s="13">
        <v>4507</v>
      </c>
      <c r="L74" s="14">
        <v>1693</v>
      </c>
      <c r="M74" s="1">
        <v>-3.716882</v>
      </c>
      <c r="N74" s="1">
        <v>17.369997999999999</v>
      </c>
      <c r="O74" s="13">
        <v>94</v>
      </c>
      <c r="P74" s="14">
        <v>96</v>
      </c>
      <c r="Q74" s="15">
        <v>190</v>
      </c>
      <c r="R74" s="12">
        <v>95</v>
      </c>
    </row>
    <row r="75" spans="1:18" x14ac:dyDescent="0.45">
      <c r="A75" s="1">
        <v>73</v>
      </c>
      <c r="B75" s="1" t="s">
        <v>529</v>
      </c>
      <c r="C75" s="1">
        <v>70</v>
      </c>
      <c r="D75" s="1">
        <v>41</v>
      </c>
      <c r="E75" s="1">
        <v>3.4201760000000001</v>
      </c>
      <c r="F75" s="1">
        <v>144</v>
      </c>
      <c r="G75" s="1">
        <v>85</v>
      </c>
      <c r="H75" s="1">
        <v>9.5611940000000004</v>
      </c>
      <c r="I75" s="1">
        <v>1</v>
      </c>
      <c r="J75" s="1">
        <v>1</v>
      </c>
      <c r="K75" s="13">
        <v>4761</v>
      </c>
      <c r="L75" s="14">
        <v>1600</v>
      </c>
      <c r="M75" s="1">
        <v>-3.131548</v>
      </c>
      <c r="N75" s="1">
        <v>66.855003999999994</v>
      </c>
      <c r="O75" s="13">
        <v>87</v>
      </c>
      <c r="P75" s="14">
        <v>104</v>
      </c>
      <c r="Q75" s="15">
        <v>191</v>
      </c>
      <c r="R75" s="12">
        <v>96</v>
      </c>
    </row>
    <row r="76" spans="1:18" x14ac:dyDescent="0.45">
      <c r="A76" s="1">
        <v>74</v>
      </c>
      <c r="B76" s="1" t="s">
        <v>262</v>
      </c>
      <c r="C76" s="1">
        <v>112</v>
      </c>
      <c r="D76" s="1">
        <v>57</v>
      </c>
      <c r="E76" s="1">
        <v>3.2292390000000002</v>
      </c>
      <c r="F76" s="1">
        <v>555</v>
      </c>
      <c r="G76" s="1">
        <v>272</v>
      </c>
      <c r="H76" s="1">
        <v>9.4435310000000001</v>
      </c>
      <c r="I76" s="1">
        <v>4</v>
      </c>
      <c r="J76" s="1">
        <v>1</v>
      </c>
      <c r="K76" s="13">
        <v>2916</v>
      </c>
      <c r="L76" s="14">
        <v>3136</v>
      </c>
      <c r="M76" s="1">
        <v>-3.4936069999999999</v>
      </c>
      <c r="N76" s="1">
        <v>29.045238000000001</v>
      </c>
      <c r="O76" s="13">
        <v>153</v>
      </c>
      <c r="P76" s="14">
        <v>44</v>
      </c>
      <c r="Q76" s="15">
        <v>197</v>
      </c>
      <c r="R76" s="12">
        <v>97</v>
      </c>
    </row>
    <row r="77" spans="1:18" x14ac:dyDescent="0.45">
      <c r="A77" s="1">
        <v>75</v>
      </c>
      <c r="B77" s="1" t="s">
        <v>528</v>
      </c>
      <c r="C77" s="1">
        <v>58</v>
      </c>
      <c r="D77" s="1">
        <v>50</v>
      </c>
      <c r="E77" s="1">
        <v>3.0838290000000002</v>
      </c>
      <c r="F77" s="1">
        <v>58</v>
      </c>
      <c r="G77" s="1">
        <v>50</v>
      </c>
      <c r="H77" s="1">
        <v>9.0024529999999992</v>
      </c>
      <c r="I77" s="1">
        <v>1</v>
      </c>
      <c r="J77" s="1">
        <v>1</v>
      </c>
      <c r="K77" s="13">
        <v>3249</v>
      </c>
      <c r="L77" s="14">
        <v>2401</v>
      </c>
      <c r="M77" s="1">
        <v>-2.8149130000000002</v>
      </c>
      <c r="N77" s="1">
        <v>138.60183799999999</v>
      </c>
      <c r="O77" s="13">
        <v>138</v>
      </c>
      <c r="P77" s="14">
        <v>72</v>
      </c>
      <c r="Q77" s="15">
        <v>210</v>
      </c>
      <c r="R77" s="12">
        <v>100</v>
      </c>
    </row>
    <row r="78" spans="1:18" x14ac:dyDescent="0.45">
      <c r="A78" s="1">
        <v>76</v>
      </c>
      <c r="B78" s="1" t="s">
        <v>527</v>
      </c>
      <c r="C78" s="1">
        <v>87</v>
      </c>
      <c r="D78" s="1">
        <v>32</v>
      </c>
      <c r="E78" s="1">
        <v>3.8500740000000002</v>
      </c>
      <c r="F78" s="1">
        <v>103</v>
      </c>
      <c r="G78" s="1">
        <v>45</v>
      </c>
      <c r="H78" s="1">
        <v>9.9528160000000003</v>
      </c>
      <c r="I78" s="1">
        <v>1</v>
      </c>
      <c r="J78" s="1">
        <v>1</v>
      </c>
      <c r="K78" s="13">
        <v>7396</v>
      </c>
      <c r="L78" s="14">
        <v>961</v>
      </c>
      <c r="M78" s="1">
        <v>-2.9629759999999998</v>
      </c>
      <c r="N78" s="1">
        <v>98.561306999999999</v>
      </c>
      <c r="O78" s="13">
        <v>57</v>
      </c>
      <c r="P78" s="14">
        <v>155</v>
      </c>
      <c r="Q78" s="15">
        <v>212</v>
      </c>
      <c r="R78" s="12">
        <v>101</v>
      </c>
    </row>
    <row r="79" spans="1:18" ht="20" customHeight="1" x14ac:dyDescent="0.45">
      <c r="A79" s="1">
        <v>77</v>
      </c>
      <c r="B79" s="1" t="s">
        <v>526</v>
      </c>
      <c r="C79" s="1">
        <v>64</v>
      </c>
      <c r="D79" s="1">
        <v>40</v>
      </c>
      <c r="E79" s="1">
        <v>3.4034840000000002</v>
      </c>
      <c r="F79" s="1">
        <v>206</v>
      </c>
      <c r="G79" s="1">
        <v>134</v>
      </c>
      <c r="H79" s="1">
        <v>9.3768440000000002</v>
      </c>
      <c r="I79" s="1">
        <v>1</v>
      </c>
      <c r="J79" s="1">
        <v>1</v>
      </c>
      <c r="K79" s="13">
        <v>3969</v>
      </c>
      <c r="L79" s="14">
        <v>1521</v>
      </c>
      <c r="M79" s="1">
        <v>-3.3399580000000002</v>
      </c>
      <c r="N79" s="1">
        <v>41.373683</v>
      </c>
      <c r="O79" s="13">
        <v>111</v>
      </c>
      <c r="P79" s="14">
        <v>106</v>
      </c>
      <c r="Q79" s="15">
        <v>217</v>
      </c>
      <c r="R79" s="12">
        <v>102</v>
      </c>
    </row>
    <row r="80" spans="1:18" ht="17" customHeight="1" x14ac:dyDescent="0.45">
      <c r="A80" s="1">
        <v>78</v>
      </c>
      <c r="B80" s="1" t="s">
        <v>525</v>
      </c>
      <c r="C80" s="1">
        <v>162</v>
      </c>
      <c r="D80" s="1">
        <v>74</v>
      </c>
      <c r="E80" s="1">
        <v>3.0351789999999998</v>
      </c>
      <c r="F80" s="1">
        <v>1051</v>
      </c>
      <c r="G80" s="1">
        <v>439</v>
      </c>
      <c r="H80" s="1">
        <v>9.3068639999999991</v>
      </c>
      <c r="I80" s="1">
        <v>7</v>
      </c>
      <c r="J80" s="1">
        <v>3</v>
      </c>
      <c r="K80" s="13">
        <v>3432</v>
      </c>
      <c r="L80" s="14">
        <v>1680</v>
      </c>
      <c r="M80" s="1">
        <v>-3.5881460000000001</v>
      </c>
      <c r="N80" s="1">
        <v>23.363408</v>
      </c>
      <c r="O80" s="13">
        <v>132</v>
      </c>
      <c r="P80" s="14">
        <v>100</v>
      </c>
      <c r="Q80" s="15">
        <v>232</v>
      </c>
      <c r="R80" s="12">
        <v>108</v>
      </c>
    </row>
    <row r="81" spans="1:18" x14ac:dyDescent="0.45">
      <c r="A81" s="1">
        <v>79</v>
      </c>
      <c r="B81" s="1" t="s">
        <v>524</v>
      </c>
      <c r="C81" s="1">
        <v>52</v>
      </c>
      <c r="D81" s="1">
        <v>40</v>
      </c>
      <c r="E81" s="1">
        <v>3.2941129999999998</v>
      </c>
      <c r="F81" s="1">
        <v>229</v>
      </c>
      <c r="G81" s="1">
        <v>168</v>
      </c>
      <c r="H81" s="1">
        <v>9.1769630000000006</v>
      </c>
      <c r="I81" s="1">
        <v>1</v>
      </c>
      <c r="J81" s="1">
        <v>1</v>
      </c>
      <c r="K81" s="13">
        <v>2601</v>
      </c>
      <c r="L81" s="14">
        <v>1521</v>
      </c>
      <c r="M81" s="1">
        <v>-3.4381620000000002</v>
      </c>
      <c r="N81" s="1">
        <v>33.000438000000003</v>
      </c>
      <c r="O81" s="13">
        <v>174</v>
      </c>
      <c r="P81" s="14">
        <v>106</v>
      </c>
      <c r="Q81" s="15">
        <v>280</v>
      </c>
      <c r="R81" s="12">
        <v>126</v>
      </c>
    </row>
    <row r="82" spans="1:18" x14ac:dyDescent="0.45">
      <c r="A82" s="1">
        <v>80</v>
      </c>
      <c r="B82" s="1" t="s">
        <v>523</v>
      </c>
      <c r="C82" s="1">
        <v>53</v>
      </c>
      <c r="D82" s="1">
        <v>38</v>
      </c>
      <c r="E82" s="1">
        <v>3.3648340000000001</v>
      </c>
      <c r="F82" s="1">
        <v>167</v>
      </c>
      <c r="G82" s="1">
        <v>114</v>
      </c>
      <c r="H82" s="1">
        <v>9.3451599999999999</v>
      </c>
      <c r="I82" s="1">
        <v>1</v>
      </c>
      <c r="J82" s="1">
        <v>1</v>
      </c>
      <c r="K82" s="13">
        <v>2704</v>
      </c>
      <c r="L82" s="14">
        <v>1369</v>
      </c>
      <c r="M82" s="1">
        <v>-3.2920340000000001</v>
      </c>
      <c r="N82" s="1">
        <v>46.200612999999997</v>
      </c>
      <c r="O82" s="13">
        <v>165</v>
      </c>
      <c r="P82" s="14">
        <v>116</v>
      </c>
      <c r="Q82" s="15">
        <v>281</v>
      </c>
      <c r="R82" s="12">
        <v>127</v>
      </c>
    </row>
    <row r="83" spans="1:18" x14ac:dyDescent="0.45">
      <c r="A83" s="1">
        <v>81</v>
      </c>
      <c r="B83" s="1" t="s">
        <v>522</v>
      </c>
      <c r="C83" s="1">
        <v>83</v>
      </c>
      <c r="D83" s="1">
        <v>29</v>
      </c>
      <c r="E83" s="1">
        <v>3.9480979999999999</v>
      </c>
      <c r="F83" s="1">
        <v>85</v>
      </c>
      <c r="G83" s="1">
        <v>30</v>
      </c>
      <c r="H83" s="1">
        <v>10.193091000000001</v>
      </c>
      <c r="I83" s="1">
        <v>1</v>
      </c>
      <c r="J83" s="1">
        <v>1</v>
      </c>
      <c r="K83" s="13">
        <v>6724</v>
      </c>
      <c r="L83" s="14">
        <v>784</v>
      </c>
      <c r="M83" s="1">
        <v>-2.8296359999999998</v>
      </c>
      <c r="N83" s="1">
        <v>133.981776</v>
      </c>
      <c r="O83" s="13">
        <v>65</v>
      </c>
      <c r="P83" s="14">
        <v>219</v>
      </c>
      <c r="Q83" s="15">
        <v>284</v>
      </c>
      <c r="R83" s="12">
        <v>130</v>
      </c>
    </row>
    <row r="84" spans="1:18" x14ac:dyDescent="0.45">
      <c r="A84" s="1">
        <v>82</v>
      </c>
      <c r="B84" s="1" t="s">
        <v>521</v>
      </c>
      <c r="C84" s="1">
        <v>56</v>
      </c>
      <c r="D84" s="1">
        <v>33</v>
      </c>
      <c r="E84" s="1">
        <v>3.5627490000000002</v>
      </c>
      <c r="F84" s="1">
        <v>206</v>
      </c>
      <c r="G84" s="1">
        <v>123</v>
      </c>
      <c r="H84" s="1">
        <v>9.5001180000000005</v>
      </c>
      <c r="I84" s="1">
        <v>1</v>
      </c>
      <c r="J84" s="1">
        <v>1</v>
      </c>
      <c r="K84" s="13">
        <v>3025</v>
      </c>
      <c r="L84" s="14">
        <v>1024</v>
      </c>
      <c r="M84" s="1">
        <v>-3.386304</v>
      </c>
      <c r="N84" s="1">
        <v>37.185859000000001</v>
      </c>
      <c r="O84" s="13">
        <v>145</v>
      </c>
      <c r="P84" s="14">
        <v>140</v>
      </c>
      <c r="Q84" s="15">
        <v>285</v>
      </c>
      <c r="R84" s="12">
        <v>131</v>
      </c>
    </row>
    <row r="85" spans="1:18" x14ac:dyDescent="0.45">
      <c r="A85" s="1">
        <v>83</v>
      </c>
      <c r="B85" s="1" t="s">
        <v>520</v>
      </c>
      <c r="C85" s="1">
        <v>56</v>
      </c>
      <c r="D85" s="1">
        <v>33</v>
      </c>
      <c r="E85" s="1">
        <v>3.5627490000000002</v>
      </c>
      <c r="F85" s="1">
        <v>206</v>
      </c>
      <c r="G85" s="1">
        <v>123</v>
      </c>
      <c r="H85" s="1">
        <v>9.5001180000000005</v>
      </c>
      <c r="I85" s="1">
        <v>1</v>
      </c>
      <c r="J85" s="1">
        <v>1</v>
      </c>
      <c r="K85" s="13">
        <v>3025</v>
      </c>
      <c r="L85" s="14">
        <v>1024</v>
      </c>
      <c r="M85" s="1">
        <v>-3.386304</v>
      </c>
      <c r="N85" s="1">
        <v>37.185859000000001</v>
      </c>
      <c r="O85" s="13">
        <v>145</v>
      </c>
      <c r="P85" s="14">
        <v>140</v>
      </c>
      <c r="Q85" s="15">
        <v>285</v>
      </c>
      <c r="R85" s="12">
        <v>131</v>
      </c>
    </row>
    <row r="86" spans="1:18" x14ac:dyDescent="0.45">
      <c r="A86" s="1">
        <v>84</v>
      </c>
      <c r="B86" s="1" t="s">
        <v>519</v>
      </c>
      <c r="C86" s="1">
        <v>184</v>
      </c>
      <c r="D86" s="1">
        <v>94</v>
      </c>
      <c r="E86" s="1">
        <v>2.7482760000000002</v>
      </c>
      <c r="F86" s="1">
        <v>1536</v>
      </c>
      <c r="G86" s="1">
        <v>925</v>
      </c>
      <c r="H86" s="1">
        <v>8.3331809999999997</v>
      </c>
      <c r="I86" s="1">
        <v>11</v>
      </c>
      <c r="J86" s="1">
        <v>6</v>
      </c>
      <c r="K86" s="13">
        <v>2721</v>
      </c>
      <c r="L86" s="14">
        <v>1291</v>
      </c>
      <c r="M86" s="1">
        <v>-3.8079269999999998</v>
      </c>
      <c r="N86" s="1">
        <v>14.084944</v>
      </c>
      <c r="O86" s="13">
        <v>164</v>
      </c>
      <c r="P86" s="14">
        <v>126</v>
      </c>
      <c r="Q86" s="15">
        <v>290</v>
      </c>
      <c r="R86" s="12">
        <v>133</v>
      </c>
    </row>
    <row r="87" spans="1:18" ht="13.05" customHeight="1" x14ac:dyDescent="0.45">
      <c r="A87" s="1">
        <v>85</v>
      </c>
      <c r="B87" s="1" t="s">
        <v>518</v>
      </c>
      <c r="C87" s="1">
        <v>106</v>
      </c>
      <c r="D87" s="1">
        <v>38</v>
      </c>
      <c r="E87" s="1">
        <v>3.7366450000000002</v>
      </c>
      <c r="F87" s="1">
        <v>581</v>
      </c>
      <c r="G87" s="1">
        <v>250</v>
      </c>
      <c r="H87" s="1">
        <v>9.6315559999999998</v>
      </c>
      <c r="I87" s="1">
        <v>4</v>
      </c>
      <c r="J87" s="1">
        <v>1</v>
      </c>
      <c r="K87" s="13">
        <v>2601</v>
      </c>
      <c r="L87" s="14">
        <v>1369</v>
      </c>
      <c r="M87" s="1">
        <v>-3.63307</v>
      </c>
      <c r="N87" s="1">
        <v>21.067478999999999</v>
      </c>
      <c r="O87" s="13">
        <v>174</v>
      </c>
      <c r="P87" s="14">
        <v>116</v>
      </c>
      <c r="Q87" s="15">
        <v>290</v>
      </c>
      <c r="R87" s="12">
        <v>133</v>
      </c>
    </row>
    <row r="88" spans="1:18" ht="15" customHeight="1" x14ac:dyDescent="0.45">
      <c r="A88" s="1">
        <v>86</v>
      </c>
      <c r="B88" s="1" t="s">
        <v>517</v>
      </c>
      <c r="C88" s="1">
        <v>87</v>
      </c>
      <c r="D88" s="1">
        <v>42</v>
      </c>
      <c r="E88" s="1">
        <v>3.5029189999999999</v>
      </c>
      <c r="F88" s="1">
        <v>544</v>
      </c>
      <c r="G88" s="1">
        <v>166</v>
      </c>
      <c r="H88" s="1">
        <v>10.222742999999999</v>
      </c>
      <c r="I88" s="1">
        <v>3</v>
      </c>
      <c r="J88" s="1">
        <v>1</v>
      </c>
      <c r="K88" s="13">
        <v>2352</v>
      </c>
      <c r="L88" s="14">
        <v>1681</v>
      </c>
      <c r="M88" s="1">
        <v>-3.411772</v>
      </c>
      <c r="N88" s="1">
        <v>35.067934999999999</v>
      </c>
      <c r="O88" s="13">
        <v>193</v>
      </c>
      <c r="P88" s="14">
        <v>97</v>
      </c>
      <c r="Q88" s="15">
        <v>290</v>
      </c>
      <c r="R88" s="12">
        <v>133</v>
      </c>
    </row>
    <row r="89" spans="1:18" ht="18" customHeight="1" x14ac:dyDescent="0.45">
      <c r="A89" s="1">
        <v>87</v>
      </c>
      <c r="B89" s="1" t="s">
        <v>516</v>
      </c>
      <c r="C89" s="1">
        <v>113</v>
      </c>
      <c r="D89" s="1">
        <v>44</v>
      </c>
      <c r="E89" s="1">
        <v>3.5765609999999999</v>
      </c>
      <c r="F89" s="1">
        <v>438</v>
      </c>
      <c r="G89" s="1">
        <v>283</v>
      </c>
      <c r="H89" s="1">
        <v>9.1215130000000002</v>
      </c>
      <c r="I89" s="1">
        <v>3</v>
      </c>
      <c r="J89" s="1">
        <v>2</v>
      </c>
      <c r="K89" s="13">
        <v>4033</v>
      </c>
      <c r="L89" s="14">
        <v>882</v>
      </c>
      <c r="M89" s="1">
        <v>-3.6232470000000001</v>
      </c>
      <c r="N89" s="1">
        <v>21.549402000000001</v>
      </c>
      <c r="O89" s="13">
        <v>109</v>
      </c>
      <c r="P89" s="14">
        <v>192</v>
      </c>
      <c r="Q89" s="15">
        <v>301</v>
      </c>
      <c r="R89" s="12">
        <v>136</v>
      </c>
    </row>
    <row r="90" spans="1:18" x14ac:dyDescent="0.45">
      <c r="A90" s="1">
        <v>88</v>
      </c>
      <c r="B90" s="1" t="s">
        <v>515</v>
      </c>
      <c r="C90" s="1">
        <v>112</v>
      </c>
      <c r="D90" s="1">
        <v>38</v>
      </c>
      <c r="E90" s="1">
        <v>3.7661790000000002</v>
      </c>
      <c r="F90" s="1">
        <v>712</v>
      </c>
      <c r="G90" s="1">
        <v>257</v>
      </c>
      <c r="H90" s="1">
        <v>9.8112999999999992</v>
      </c>
      <c r="I90" s="1">
        <v>5</v>
      </c>
      <c r="J90" s="1">
        <v>1</v>
      </c>
      <c r="K90" s="13">
        <v>2290</v>
      </c>
      <c r="L90" s="14">
        <v>1369</v>
      </c>
      <c r="M90" s="1">
        <v>-3.6450629999999999</v>
      </c>
      <c r="N90" s="1">
        <v>20.493656999999999</v>
      </c>
      <c r="O90" s="13">
        <v>198</v>
      </c>
      <c r="P90" s="14">
        <v>116</v>
      </c>
      <c r="Q90" s="15">
        <v>314</v>
      </c>
      <c r="R90" s="12">
        <v>138</v>
      </c>
    </row>
    <row r="91" spans="1:18" x14ac:dyDescent="0.45">
      <c r="A91" s="1">
        <v>89</v>
      </c>
      <c r="B91" s="1" t="s">
        <v>514</v>
      </c>
      <c r="C91" s="1">
        <v>50</v>
      </c>
      <c r="D91" s="1">
        <v>34</v>
      </c>
      <c r="E91" s="1">
        <v>3.4639509999999998</v>
      </c>
      <c r="F91" s="1">
        <v>184</v>
      </c>
      <c r="G91" s="1">
        <v>145</v>
      </c>
      <c r="H91" s="1">
        <v>9.1261910000000004</v>
      </c>
      <c r="I91" s="1">
        <v>1</v>
      </c>
      <c r="J91" s="1">
        <v>1</v>
      </c>
      <c r="K91" s="13">
        <v>2401</v>
      </c>
      <c r="L91" s="14">
        <v>1089</v>
      </c>
      <c r="M91" s="1">
        <v>-3.4448020000000001</v>
      </c>
      <c r="N91" s="1">
        <v>32.499741</v>
      </c>
      <c r="O91" s="13">
        <v>181</v>
      </c>
      <c r="P91" s="14">
        <v>134</v>
      </c>
      <c r="Q91" s="15">
        <v>315</v>
      </c>
      <c r="R91" s="12">
        <v>139</v>
      </c>
    </row>
    <row r="92" spans="1:18" x14ac:dyDescent="0.45">
      <c r="A92" s="1">
        <v>90</v>
      </c>
      <c r="B92" s="1" t="s">
        <v>513</v>
      </c>
      <c r="C92" s="1">
        <v>89</v>
      </c>
      <c r="D92" s="1">
        <v>44</v>
      </c>
      <c r="E92" s="1">
        <v>3.4550939999999999</v>
      </c>
      <c r="F92" s="1">
        <v>605</v>
      </c>
      <c r="G92" s="1">
        <v>196</v>
      </c>
      <c r="H92" s="1">
        <v>10.076207999999999</v>
      </c>
      <c r="I92" s="1">
        <v>4</v>
      </c>
      <c r="J92" s="1">
        <v>1</v>
      </c>
      <c r="K92" s="13">
        <v>1806</v>
      </c>
      <c r="L92" s="14">
        <v>1849</v>
      </c>
      <c r="M92" s="1">
        <v>-3.4637169999999999</v>
      </c>
      <c r="N92" s="1">
        <v>31.114698000000001</v>
      </c>
      <c r="O92" s="13">
        <v>235</v>
      </c>
      <c r="P92" s="14">
        <v>91</v>
      </c>
      <c r="Q92" s="15">
        <v>326</v>
      </c>
      <c r="R92" s="12">
        <v>140</v>
      </c>
    </row>
    <row r="93" spans="1:18" x14ac:dyDescent="0.45">
      <c r="A93" s="1">
        <v>91</v>
      </c>
      <c r="B93" s="1" t="s">
        <v>126</v>
      </c>
      <c r="C93" s="1">
        <v>883</v>
      </c>
      <c r="D93" s="1">
        <v>292</v>
      </c>
      <c r="E93" s="1">
        <v>1.3792329999999999</v>
      </c>
      <c r="F93" s="1">
        <v>19475</v>
      </c>
      <c r="G93" s="1">
        <v>8886</v>
      </c>
      <c r="H93" s="1">
        <v>5.3316650000000001</v>
      </c>
      <c r="I93" s="1">
        <v>140</v>
      </c>
      <c r="J93" s="1">
        <v>64</v>
      </c>
      <c r="K93" s="13">
        <v>3943</v>
      </c>
      <c r="L93" s="14">
        <v>812</v>
      </c>
      <c r="M93" s="1">
        <v>-4.2982370000000003</v>
      </c>
      <c r="N93" s="1">
        <v>4.554551</v>
      </c>
      <c r="O93" s="13">
        <v>113</v>
      </c>
      <c r="P93" s="14">
        <v>217</v>
      </c>
      <c r="Q93" s="15">
        <v>330</v>
      </c>
      <c r="R93" s="12">
        <v>144</v>
      </c>
    </row>
    <row r="94" spans="1:18" x14ac:dyDescent="0.45">
      <c r="A94" s="1">
        <v>92</v>
      </c>
      <c r="B94" s="1" t="s">
        <v>512</v>
      </c>
      <c r="C94" s="1">
        <v>116</v>
      </c>
      <c r="D94" s="1">
        <v>47</v>
      </c>
      <c r="E94" s="1">
        <v>3.5021100000000001</v>
      </c>
      <c r="F94" s="1">
        <v>707</v>
      </c>
      <c r="G94" s="1">
        <v>364</v>
      </c>
      <c r="H94" s="1">
        <v>9.2215950000000007</v>
      </c>
      <c r="I94" s="1">
        <v>5</v>
      </c>
      <c r="J94" s="1">
        <v>2</v>
      </c>
      <c r="K94" s="13">
        <v>2464</v>
      </c>
      <c r="L94" s="14">
        <v>1012</v>
      </c>
      <c r="M94" s="1">
        <v>-3.7039170000000001</v>
      </c>
      <c r="N94" s="1">
        <v>17.896391000000001</v>
      </c>
      <c r="O94" s="13">
        <v>178</v>
      </c>
      <c r="P94" s="14">
        <v>153</v>
      </c>
      <c r="Q94" s="15">
        <v>331</v>
      </c>
      <c r="R94" s="12">
        <v>145</v>
      </c>
    </row>
    <row r="95" spans="1:18" x14ac:dyDescent="0.45">
      <c r="A95" s="1">
        <v>93</v>
      </c>
      <c r="B95" s="1" t="s">
        <v>511</v>
      </c>
      <c r="C95" s="1">
        <v>51</v>
      </c>
      <c r="D95" s="1">
        <v>32</v>
      </c>
      <c r="E95" s="1">
        <v>3.5462760000000002</v>
      </c>
      <c r="F95" s="1">
        <v>169</v>
      </c>
      <c r="G95" s="1">
        <v>108</v>
      </c>
      <c r="H95" s="1">
        <v>9.4359470000000005</v>
      </c>
      <c r="I95" s="1">
        <v>1</v>
      </c>
      <c r="J95" s="1">
        <v>1</v>
      </c>
      <c r="K95" s="13">
        <v>2500</v>
      </c>
      <c r="L95" s="14">
        <v>961</v>
      </c>
      <c r="M95" s="1">
        <v>-3.3431869999999999</v>
      </c>
      <c r="N95" s="1">
        <v>41.067211</v>
      </c>
      <c r="O95" s="13">
        <v>176</v>
      </c>
      <c r="P95" s="14">
        <v>155</v>
      </c>
      <c r="Q95" s="15">
        <v>331</v>
      </c>
      <c r="R95" s="12">
        <v>145</v>
      </c>
    </row>
    <row r="96" spans="1:18" x14ac:dyDescent="0.45">
      <c r="A96" s="1">
        <v>94</v>
      </c>
      <c r="B96" s="1" t="s">
        <v>200</v>
      </c>
      <c r="C96" s="1">
        <v>411</v>
      </c>
      <c r="D96" s="1">
        <v>135</v>
      </c>
      <c r="E96" s="1">
        <v>2.4739620000000002</v>
      </c>
      <c r="F96" s="1">
        <v>6604</v>
      </c>
      <c r="G96" s="1">
        <v>2156</v>
      </c>
      <c r="H96" s="1">
        <v>7.8227080000000004</v>
      </c>
      <c r="I96" s="1">
        <v>47</v>
      </c>
      <c r="J96" s="1">
        <v>15</v>
      </c>
      <c r="K96" s="13">
        <v>2819</v>
      </c>
      <c r="L96" s="14">
        <v>961</v>
      </c>
      <c r="M96" s="1">
        <v>-4.0182279999999997</v>
      </c>
      <c r="N96" s="1">
        <v>8.6786860000000008</v>
      </c>
      <c r="O96" s="13">
        <v>158</v>
      </c>
      <c r="P96" s="14">
        <v>174</v>
      </c>
      <c r="Q96" s="15">
        <v>332</v>
      </c>
      <c r="R96" s="12">
        <v>148</v>
      </c>
    </row>
    <row r="97" spans="1:18" x14ac:dyDescent="0.45">
      <c r="A97" s="1">
        <v>95</v>
      </c>
      <c r="B97" s="1" t="s">
        <v>510</v>
      </c>
      <c r="C97" s="1">
        <v>50</v>
      </c>
      <c r="D97" s="1">
        <v>32</v>
      </c>
      <c r="E97" s="1">
        <v>3.535012</v>
      </c>
      <c r="F97" s="1">
        <v>187</v>
      </c>
      <c r="G97" s="1">
        <v>116</v>
      </c>
      <c r="H97" s="1">
        <v>9.4628990000000002</v>
      </c>
      <c r="I97" s="1">
        <v>1</v>
      </c>
      <c r="J97" s="1">
        <v>1</v>
      </c>
      <c r="K97" s="13">
        <v>2401</v>
      </c>
      <c r="L97" s="14">
        <v>961</v>
      </c>
      <c r="M97" s="1">
        <v>-3.3742209999999999</v>
      </c>
      <c r="N97" s="1">
        <v>38.234990000000003</v>
      </c>
      <c r="O97" s="13">
        <v>181</v>
      </c>
      <c r="P97" s="14">
        <v>155</v>
      </c>
      <c r="Q97" s="15">
        <v>336</v>
      </c>
      <c r="R97" s="12">
        <v>151</v>
      </c>
    </row>
    <row r="98" spans="1:18" x14ac:dyDescent="0.45">
      <c r="A98" s="1">
        <v>96</v>
      </c>
      <c r="B98" s="1" t="s">
        <v>189</v>
      </c>
      <c r="C98" s="1">
        <v>280</v>
      </c>
      <c r="D98" s="1">
        <v>111</v>
      </c>
      <c r="E98" s="1">
        <v>2.6528990000000001</v>
      </c>
      <c r="F98" s="1">
        <v>3366</v>
      </c>
      <c r="G98" s="1">
        <v>1528</v>
      </c>
      <c r="H98" s="1">
        <v>8.0245759999999997</v>
      </c>
      <c r="I98" s="1">
        <v>24</v>
      </c>
      <c r="J98" s="1">
        <v>11</v>
      </c>
      <c r="K98" s="13">
        <v>2731</v>
      </c>
      <c r="L98" s="14">
        <v>909</v>
      </c>
      <c r="M98" s="1">
        <v>-3.9537140000000002</v>
      </c>
      <c r="N98" s="1">
        <v>10.068588999999999</v>
      </c>
      <c r="O98" s="13">
        <v>163</v>
      </c>
      <c r="P98" s="14">
        <v>176</v>
      </c>
      <c r="Q98" s="15">
        <v>339</v>
      </c>
      <c r="R98" s="12">
        <v>159</v>
      </c>
    </row>
    <row r="99" spans="1:18" x14ac:dyDescent="0.45">
      <c r="A99" s="1">
        <v>97</v>
      </c>
      <c r="B99" s="1" t="s">
        <v>225</v>
      </c>
      <c r="C99" s="1">
        <v>386</v>
      </c>
      <c r="D99" s="1">
        <v>113</v>
      </c>
      <c r="E99" s="1">
        <v>2.7323870000000001</v>
      </c>
      <c r="F99" s="1">
        <v>4294</v>
      </c>
      <c r="G99" s="1">
        <v>1953</v>
      </c>
      <c r="H99" s="1">
        <v>7.7182550000000001</v>
      </c>
      <c r="I99" s="1">
        <v>30</v>
      </c>
      <c r="J99" s="1">
        <v>14</v>
      </c>
      <c r="K99" s="13">
        <v>4225</v>
      </c>
      <c r="L99" s="14">
        <v>700</v>
      </c>
      <c r="M99" s="1">
        <v>-4.0525370000000001</v>
      </c>
      <c r="N99" s="1">
        <v>8.0194609999999997</v>
      </c>
      <c r="O99" s="13">
        <v>102</v>
      </c>
      <c r="P99" s="14">
        <v>241</v>
      </c>
      <c r="Q99" s="15">
        <v>343</v>
      </c>
      <c r="R99" s="12">
        <v>162</v>
      </c>
    </row>
    <row r="100" spans="1:18" x14ac:dyDescent="0.45">
      <c r="A100" s="1">
        <v>98</v>
      </c>
      <c r="B100" s="1" t="s">
        <v>509</v>
      </c>
      <c r="C100" s="1">
        <v>89</v>
      </c>
      <c r="D100" s="1">
        <v>57</v>
      </c>
      <c r="E100" s="1">
        <v>3.1235170000000001</v>
      </c>
      <c r="F100" s="1">
        <v>592</v>
      </c>
      <c r="G100" s="1">
        <v>404</v>
      </c>
      <c r="H100" s="1">
        <v>8.8660910000000008</v>
      </c>
      <c r="I100" s="1">
        <v>4</v>
      </c>
      <c r="J100" s="1">
        <v>2</v>
      </c>
      <c r="K100" s="13">
        <v>1806</v>
      </c>
      <c r="L100" s="14">
        <v>1512</v>
      </c>
      <c r="M100" s="1">
        <v>-3.6654200000000001</v>
      </c>
      <c r="N100" s="1">
        <v>19.555209999999999</v>
      </c>
      <c r="O100" s="13">
        <v>235</v>
      </c>
      <c r="P100" s="14">
        <v>109</v>
      </c>
      <c r="Q100" s="15">
        <v>344</v>
      </c>
      <c r="R100" s="12">
        <v>163</v>
      </c>
    </row>
    <row r="101" spans="1:18" x14ac:dyDescent="0.45">
      <c r="A101" s="1">
        <v>99</v>
      </c>
      <c r="B101" s="1" t="s">
        <v>508</v>
      </c>
      <c r="C101" s="1">
        <v>47</v>
      </c>
      <c r="D101" s="1">
        <v>32</v>
      </c>
      <c r="E101" s="1">
        <v>3.4998149999999999</v>
      </c>
      <c r="F101" s="1">
        <v>223</v>
      </c>
      <c r="G101" s="1">
        <v>126</v>
      </c>
      <c r="H101" s="1">
        <v>9.5638020000000008</v>
      </c>
      <c r="I101" s="1">
        <v>1</v>
      </c>
      <c r="J101" s="1">
        <v>1</v>
      </c>
      <c r="K101" s="13">
        <v>2116</v>
      </c>
      <c r="L101" s="14">
        <v>961</v>
      </c>
      <c r="M101" s="1">
        <v>-3.4101340000000002</v>
      </c>
      <c r="N101" s="1">
        <v>35.200467000000003</v>
      </c>
      <c r="O101" s="13">
        <v>204</v>
      </c>
      <c r="P101" s="14">
        <v>155</v>
      </c>
      <c r="Q101" s="15">
        <v>359</v>
      </c>
      <c r="R101" s="12">
        <v>167</v>
      </c>
    </row>
    <row r="102" spans="1:18" x14ac:dyDescent="0.45">
      <c r="A102" s="1">
        <v>100</v>
      </c>
      <c r="B102" s="1" t="s">
        <v>574</v>
      </c>
      <c r="C102" s="1">
        <v>62</v>
      </c>
      <c r="D102" s="1">
        <v>27</v>
      </c>
      <c r="E102" s="1">
        <v>3.8634119999999998</v>
      </c>
      <c r="F102" s="1">
        <v>167</v>
      </c>
      <c r="G102" s="1">
        <v>85</v>
      </c>
      <c r="H102" s="1">
        <v>9.7560110000000009</v>
      </c>
      <c r="I102" s="1">
        <v>1</v>
      </c>
      <c r="J102" s="1">
        <v>1</v>
      </c>
      <c r="K102" s="13">
        <v>3721</v>
      </c>
      <c r="L102" s="14">
        <v>676</v>
      </c>
      <c r="M102" s="1">
        <v>-3.3129680000000001</v>
      </c>
      <c r="N102" s="1">
        <v>44.026465999999999</v>
      </c>
      <c r="O102" s="13">
        <v>117</v>
      </c>
      <c r="P102" s="14">
        <v>243</v>
      </c>
      <c r="Q102" s="18">
        <v>360</v>
      </c>
      <c r="R102" s="12">
        <v>168</v>
      </c>
    </row>
    <row r="103" spans="1:18" x14ac:dyDescent="0.45">
      <c r="K103" s="1"/>
      <c r="L103" s="1"/>
      <c r="O103" s="1"/>
      <c r="P103" s="1"/>
      <c r="Q103" s="1"/>
      <c r="R103" s="1"/>
    </row>
    <row r="104" spans="1:18" x14ac:dyDescent="0.45">
      <c r="K104" s="1"/>
      <c r="L104" s="1"/>
      <c r="O104" s="1"/>
      <c r="P104" s="1"/>
      <c r="Q104" s="1"/>
      <c r="R104" s="1"/>
    </row>
    <row r="105" spans="1:18" x14ac:dyDescent="0.45">
      <c r="K105" s="1"/>
      <c r="L105" s="1"/>
      <c r="O105" s="1"/>
      <c r="P105" s="1"/>
      <c r="Q105" s="1"/>
      <c r="R105" s="1"/>
    </row>
    <row r="106" spans="1:18" x14ac:dyDescent="0.45">
      <c r="K106" s="1"/>
      <c r="L106" s="1"/>
      <c r="O106" s="1"/>
      <c r="P106" s="1"/>
      <c r="Q106" s="1"/>
      <c r="R106" s="1"/>
    </row>
    <row r="107" spans="1:18" x14ac:dyDescent="0.45">
      <c r="K107" s="1"/>
      <c r="L107" s="1"/>
      <c r="O107" s="1"/>
      <c r="P107" s="1"/>
      <c r="Q107" s="1"/>
      <c r="R107" s="1"/>
    </row>
    <row r="108" spans="1:18" x14ac:dyDescent="0.45">
      <c r="K108" s="1"/>
      <c r="L108" s="1"/>
      <c r="O108" s="1"/>
      <c r="P108" s="1"/>
      <c r="Q108" s="1"/>
      <c r="R108" s="1"/>
    </row>
    <row r="109" spans="1:18" x14ac:dyDescent="0.45">
      <c r="K109" s="1"/>
      <c r="L109" s="1"/>
      <c r="O109" s="1"/>
      <c r="P109" s="1"/>
      <c r="Q109" s="1"/>
      <c r="R109" s="1"/>
    </row>
    <row r="110" spans="1:18" x14ac:dyDescent="0.45">
      <c r="K110" s="1"/>
      <c r="L110" s="1"/>
      <c r="O110" s="1"/>
      <c r="P110" s="1"/>
      <c r="Q110" s="1"/>
      <c r="R110" s="1"/>
    </row>
    <row r="111" spans="1:18" x14ac:dyDescent="0.45">
      <c r="K111" s="1"/>
      <c r="L111" s="1"/>
      <c r="O111" s="1"/>
      <c r="P111" s="1"/>
      <c r="Q111" s="1"/>
      <c r="R111" s="1"/>
    </row>
    <row r="112" spans="1:18" x14ac:dyDescent="0.45">
      <c r="K112" s="1"/>
      <c r="L112" s="1"/>
      <c r="O112" s="1"/>
      <c r="P112" s="1"/>
      <c r="Q112" s="1"/>
      <c r="R112" s="1"/>
    </row>
    <row r="113" s="1" customFormat="1" x14ac:dyDescent="0.45"/>
    <row r="114" s="1" customFormat="1" x14ac:dyDescent="0.45"/>
    <row r="115" s="1" customFormat="1" x14ac:dyDescent="0.45"/>
    <row r="116" s="1" customFormat="1" x14ac:dyDescent="0.45"/>
    <row r="117" s="1" customFormat="1" x14ac:dyDescent="0.45"/>
    <row r="118" s="1" customFormat="1" x14ac:dyDescent="0.45"/>
    <row r="119" s="1" customFormat="1" x14ac:dyDescent="0.45"/>
    <row r="120" s="1" customFormat="1" x14ac:dyDescent="0.45"/>
    <row r="121" s="1" customFormat="1" x14ac:dyDescent="0.45"/>
    <row r="122" s="1" customFormat="1" x14ac:dyDescent="0.45"/>
    <row r="123" s="1" customFormat="1" x14ac:dyDescent="0.45"/>
    <row r="124" s="1" customFormat="1" x14ac:dyDescent="0.45"/>
    <row r="125" s="1" customFormat="1" x14ac:dyDescent="0.45"/>
    <row r="126" s="1" customFormat="1" x14ac:dyDescent="0.45"/>
    <row r="127" s="1" customFormat="1" x14ac:dyDescent="0.45"/>
    <row r="128" s="1" customFormat="1" x14ac:dyDescent="0.45"/>
    <row r="129" s="1" customFormat="1" x14ac:dyDescent="0.45"/>
    <row r="130" s="1" customFormat="1" x14ac:dyDescent="0.45"/>
    <row r="131" s="1" customFormat="1" x14ac:dyDescent="0.45"/>
    <row r="132" s="1" customFormat="1" x14ac:dyDescent="0.45"/>
    <row r="133" s="1" customFormat="1" x14ac:dyDescent="0.45"/>
    <row r="134" s="1" customFormat="1" x14ac:dyDescent="0.45"/>
    <row r="135" s="1" customFormat="1" x14ac:dyDescent="0.45"/>
    <row r="136" s="1" customFormat="1" x14ac:dyDescent="0.45"/>
    <row r="137" s="1" customFormat="1" x14ac:dyDescent="0.45"/>
    <row r="138" s="1" customFormat="1" x14ac:dyDescent="0.45"/>
    <row r="139" s="1" customFormat="1" x14ac:dyDescent="0.45"/>
    <row r="140" s="1" customFormat="1" x14ac:dyDescent="0.45"/>
    <row r="141" s="1" customFormat="1" x14ac:dyDescent="0.45"/>
    <row r="142" s="1" customFormat="1" x14ac:dyDescent="0.45"/>
    <row r="143" s="1" customFormat="1" x14ac:dyDescent="0.45"/>
    <row r="144" s="1" customFormat="1" x14ac:dyDescent="0.45"/>
    <row r="145" s="1" customFormat="1" x14ac:dyDescent="0.45"/>
    <row r="146" s="1" customFormat="1" x14ac:dyDescent="0.45"/>
    <row r="147" s="1" customFormat="1" x14ac:dyDescent="0.45"/>
    <row r="148" s="1" customFormat="1" x14ac:dyDescent="0.45"/>
    <row r="149" s="1" customFormat="1" x14ac:dyDescent="0.45"/>
    <row r="150" s="1" customFormat="1" x14ac:dyDescent="0.45"/>
    <row r="151" s="1" customFormat="1" x14ac:dyDescent="0.45"/>
    <row r="152" s="1" customFormat="1" x14ac:dyDescent="0.45"/>
    <row r="153" s="1" customFormat="1" x14ac:dyDescent="0.45"/>
    <row r="154" s="1" customFormat="1" x14ac:dyDescent="0.45"/>
    <row r="155" s="1" customFormat="1" x14ac:dyDescent="0.45"/>
    <row r="156" s="1" customFormat="1" x14ac:dyDescent="0.45"/>
    <row r="157" s="1" customFormat="1" x14ac:dyDescent="0.45"/>
    <row r="158" s="1" customFormat="1" x14ac:dyDescent="0.45"/>
    <row r="159" s="1" customFormat="1" x14ac:dyDescent="0.45"/>
    <row r="160" s="1" customFormat="1" x14ac:dyDescent="0.45"/>
    <row r="161" s="1" customFormat="1" x14ac:dyDescent="0.45"/>
    <row r="162" s="1" customFormat="1" x14ac:dyDescent="0.45"/>
    <row r="163" s="1" customFormat="1" x14ac:dyDescent="0.45"/>
    <row r="164" s="1" customFormat="1" x14ac:dyDescent="0.45"/>
    <row r="165" s="1" customFormat="1" x14ac:dyDescent="0.45"/>
    <row r="166" s="1" customFormat="1" x14ac:dyDescent="0.45"/>
    <row r="167" s="1" customFormat="1" x14ac:dyDescent="0.45"/>
    <row r="168" s="1" customFormat="1" x14ac:dyDescent="0.45"/>
    <row r="169" s="1" customFormat="1" x14ac:dyDescent="0.45"/>
    <row r="170" s="1" customFormat="1" x14ac:dyDescent="0.45"/>
    <row r="171" s="1" customFormat="1" x14ac:dyDescent="0.45"/>
    <row r="172" s="1" customFormat="1" x14ac:dyDescent="0.45"/>
    <row r="173" s="1" customFormat="1" x14ac:dyDescent="0.45"/>
    <row r="174" s="1" customFormat="1" x14ac:dyDescent="0.45"/>
    <row r="175" s="1" customFormat="1" x14ac:dyDescent="0.45"/>
    <row r="176" s="1" customFormat="1" x14ac:dyDescent="0.45"/>
    <row r="177" s="1" customFormat="1" x14ac:dyDescent="0.45"/>
    <row r="178" s="1" customFormat="1" x14ac:dyDescent="0.45"/>
    <row r="179" s="1" customFormat="1" x14ac:dyDescent="0.45"/>
    <row r="180" s="1" customFormat="1" x14ac:dyDescent="0.45"/>
    <row r="181" s="1" customFormat="1" x14ac:dyDescent="0.45"/>
    <row r="182" s="1" customFormat="1" x14ac:dyDescent="0.45"/>
    <row r="183" s="1" customFormat="1" x14ac:dyDescent="0.45"/>
    <row r="184" s="1" customFormat="1" x14ac:dyDescent="0.45"/>
    <row r="185" s="1" customFormat="1" x14ac:dyDescent="0.45"/>
    <row r="186" s="1" customFormat="1" x14ac:dyDescent="0.45"/>
    <row r="187" s="1" customFormat="1" x14ac:dyDescent="0.45"/>
    <row r="188" s="1" customFormat="1" x14ac:dyDescent="0.45"/>
    <row r="189" s="1" customFormat="1" x14ac:dyDescent="0.45"/>
    <row r="190" s="1" customFormat="1" x14ac:dyDescent="0.45"/>
    <row r="191" s="1" customFormat="1" x14ac:dyDescent="0.45"/>
    <row r="192" s="1" customFormat="1" x14ac:dyDescent="0.45"/>
    <row r="193" s="1" customFormat="1" x14ac:dyDescent="0.45"/>
    <row r="194" s="1" customFormat="1" x14ac:dyDescent="0.45"/>
    <row r="195" s="1" customFormat="1" x14ac:dyDescent="0.45"/>
    <row r="196" s="1" customFormat="1" x14ac:dyDescent="0.45"/>
    <row r="197" s="1" customFormat="1" x14ac:dyDescent="0.45"/>
    <row r="198" s="1" customFormat="1" x14ac:dyDescent="0.45"/>
    <row r="199" s="1" customFormat="1" x14ac:dyDescent="0.45"/>
    <row r="200" s="1" customFormat="1" x14ac:dyDescent="0.45"/>
    <row r="201" s="1" customFormat="1" x14ac:dyDescent="0.45"/>
    <row r="202" s="1" customFormat="1" x14ac:dyDescent="0.45"/>
    <row r="203" s="1" customFormat="1" x14ac:dyDescent="0.45"/>
    <row r="204" s="1" customFormat="1" x14ac:dyDescent="0.45"/>
    <row r="205" s="1" customFormat="1" x14ac:dyDescent="0.45"/>
    <row r="206" s="1" customFormat="1" x14ac:dyDescent="0.45"/>
    <row r="207" s="1" customFormat="1" x14ac:dyDescent="0.45"/>
    <row r="208" s="1" customFormat="1" x14ac:dyDescent="0.45"/>
    <row r="209" s="1" customFormat="1" x14ac:dyDescent="0.45"/>
    <row r="210" s="1" customFormat="1" x14ac:dyDescent="0.45"/>
    <row r="211" s="1" customFormat="1" x14ac:dyDescent="0.45"/>
    <row r="212" s="1" customFormat="1" x14ac:dyDescent="0.45"/>
    <row r="213" s="1" customFormat="1" x14ac:dyDescent="0.45"/>
    <row r="214" s="1" customFormat="1" x14ac:dyDescent="0.45"/>
    <row r="215" s="1" customFormat="1" x14ac:dyDescent="0.45"/>
    <row r="216" s="1" customFormat="1" x14ac:dyDescent="0.45"/>
    <row r="217" s="1" customFormat="1" x14ac:dyDescent="0.45"/>
    <row r="218" s="1" customFormat="1" x14ac:dyDescent="0.45"/>
    <row r="219" s="1" customFormat="1" x14ac:dyDescent="0.45"/>
    <row r="220" s="1" customFormat="1" x14ac:dyDescent="0.45"/>
    <row r="221" s="1" customFormat="1" x14ac:dyDescent="0.45"/>
    <row r="222" s="1" customFormat="1" x14ac:dyDescent="0.45"/>
    <row r="223" s="1" customFormat="1" x14ac:dyDescent="0.45"/>
    <row r="224" s="1" customFormat="1" x14ac:dyDescent="0.45"/>
    <row r="225" s="1" customFormat="1" x14ac:dyDescent="0.45"/>
    <row r="226" s="1" customFormat="1" x14ac:dyDescent="0.45"/>
    <row r="227" s="1" customFormat="1" x14ac:dyDescent="0.45"/>
    <row r="228" s="1" customFormat="1" x14ac:dyDescent="0.45"/>
    <row r="229" s="1" customFormat="1" x14ac:dyDescent="0.45"/>
    <row r="230" s="1" customFormat="1" x14ac:dyDescent="0.45"/>
    <row r="231" s="1" customFormat="1" x14ac:dyDescent="0.45"/>
    <row r="232" s="1" customFormat="1" x14ac:dyDescent="0.45"/>
    <row r="233" s="1" customFormat="1" x14ac:dyDescent="0.45"/>
    <row r="234" s="1" customFormat="1" x14ac:dyDescent="0.45"/>
    <row r="235" s="1" customFormat="1" x14ac:dyDescent="0.45"/>
    <row r="236" s="1" customFormat="1" x14ac:dyDescent="0.45"/>
    <row r="237" s="1" customFormat="1" x14ac:dyDescent="0.45"/>
    <row r="238" s="1" customFormat="1" x14ac:dyDescent="0.45"/>
    <row r="239" s="1" customFormat="1" x14ac:dyDescent="0.45"/>
    <row r="240" s="1" customFormat="1" x14ac:dyDescent="0.45"/>
    <row r="241" s="1" customFormat="1" x14ac:dyDescent="0.45"/>
    <row r="242" s="1" customFormat="1" x14ac:dyDescent="0.45"/>
    <row r="243" s="1" customFormat="1" x14ac:dyDescent="0.45"/>
    <row r="244" s="1" customFormat="1" x14ac:dyDescent="0.45"/>
    <row r="245" s="1" customFormat="1" x14ac:dyDescent="0.45"/>
    <row r="246" s="1" customFormat="1" x14ac:dyDescent="0.45"/>
    <row r="247" s="1" customFormat="1" x14ac:dyDescent="0.45"/>
    <row r="248" s="1" customFormat="1" x14ac:dyDescent="0.45"/>
    <row r="249" s="1" customFormat="1" x14ac:dyDescent="0.45"/>
    <row r="250" s="1" customFormat="1" x14ac:dyDescent="0.45"/>
    <row r="251" s="1" customFormat="1" x14ac:dyDescent="0.45"/>
    <row r="252" s="1" customFormat="1" x14ac:dyDescent="0.45"/>
    <row r="253" s="1" customFormat="1" x14ac:dyDescent="0.45"/>
    <row r="254" s="1" customFormat="1" x14ac:dyDescent="0.45"/>
    <row r="255" s="1" customFormat="1" x14ac:dyDescent="0.45"/>
    <row r="256" s="1" customFormat="1" x14ac:dyDescent="0.45"/>
    <row r="257" s="1" customFormat="1" x14ac:dyDescent="0.45"/>
    <row r="258" s="1" customFormat="1" x14ac:dyDescent="0.45"/>
    <row r="259" s="1" customFormat="1" x14ac:dyDescent="0.45"/>
    <row r="260" s="1" customFormat="1" x14ac:dyDescent="0.45"/>
    <row r="261" s="1" customFormat="1" x14ac:dyDescent="0.45"/>
    <row r="262" s="1" customFormat="1" x14ac:dyDescent="0.45"/>
    <row r="263" s="1" customFormat="1" x14ac:dyDescent="0.45"/>
    <row r="264" s="1" customFormat="1" x14ac:dyDescent="0.45"/>
    <row r="265" s="1" customFormat="1" x14ac:dyDescent="0.45"/>
    <row r="266" s="1" customFormat="1" x14ac:dyDescent="0.45"/>
    <row r="267" s="1" customFormat="1" x14ac:dyDescent="0.45"/>
    <row r="268" s="1" customFormat="1" x14ac:dyDescent="0.45"/>
    <row r="269" s="1" customFormat="1" x14ac:dyDescent="0.45"/>
    <row r="270" s="1" customFormat="1" x14ac:dyDescent="0.45"/>
    <row r="271" s="1" customFormat="1" x14ac:dyDescent="0.45"/>
    <row r="272" s="1" customFormat="1" x14ac:dyDescent="0.45"/>
    <row r="273" s="1" customFormat="1" x14ac:dyDescent="0.45"/>
    <row r="274" s="1" customFormat="1" x14ac:dyDescent="0.45"/>
    <row r="275" s="1" customFormat="1" x14ac:dyDescent="0.45"/>
    <row r="276" s="1" customFormat="1" x14ac:dyDescent="0.45"/>
    <row r="277" s="1" customFormat="1" x14ac:dyDescent="0.45"/>
    <row r="278" s="1" customFormat="1" x14ac:dyDescent="0.45"/>
    <row r="279" s="1" customFormat="1" x14ac:dyDescent="0.45"/>
    <row r="280" s="1" customFormat="1" x14ac:dyDescent="0.45"/>
    <row r="281" s="1" customFormat="1" x14ac:dyDescent="0.45"/>
    <row r="282" s="1" customFormat="1" x14ac:dyDescent="0.45"/>
    <row r="283" s="1" customFormat="1" x14ac:dyDescent="0.45"/>
    <row r="284" s="1" customFormat="1" x14ac:dyDescent="0.45"/>
    <row r="285" s="1" customFormat="1" x14ac:dyDescent="0.45"/>
    <row r="286" s="1" customFormat="1" x14ac:dyDescent="0.45"/>
    <row r="287" s="1" customFormat="1" x14ac:dyDescent="0.45"/>
    <row r="288" s="1" customFormat="1" x14ac:dyDescent="0.45"/>
    <row r="289" s="1" customFormat="1" x14ac:dyDescent="0.45"/>
    <row r="290" s="1" customFormat="1" x14ac:dyDescent="0.45"/>
    <row r="291" s="1" customFormat="1" x14ac:dyDescent="0.45"/>
    <row r="292" s="1" customFormat="1" x14ac:dyDescent="0.45"/>
    <row r="293" s="1" customFormat="1" x14ac:dyDescent="0.45"/>
    <row r="294" s="1" customFormat="1" x14ac:dyDescent="0.45"/>
    <row r="295" s="1" customFormat="1" x14ac:dyDescent="0.45"/>
    <row r="296" s="1" customFormat="1" x14ac:dyDescent="0.45"/>
    <row r="297" s="1" customFormat="1" x14ac:dyDescent="0.45"/>
    <row r="298" s="1" customFormat="1" x14ac:dyDescent="0.45"/>
    <row r="299" s="1" customFormat="1" x14ac:dyDescent="0.45"/>
    <row r="300" s="1" customFormat="1" x14ac:dyDescent="0.45"/>
    <row r="301" s="1" customFormat="1" x14ac:dyDescent="0.45"/>
    <row r="302" s="1" customFormat="1" x14ac:dyDescent="0.45"/>
    <row r="303" s="1" customFormat="1" x14ac:dyDescent="0.45"/>
    <row r="304" s="1" customFormat="1" x14ac:dyDescent="0.45"/>
    <row r="305" s="1" customFormat="1" x14ac:dyDescent="0.45"/>
    <row r="306" s="1" customFormat="1" x14ac:dyDescent="0.45"/>
    <row r="307" s="1" customFormat="1" x14ac:dyDescent="0.45"/>
    <row r="308" s="1" customFormat="1" x14ac:dyDescent="0.45"/>
    <row r="309" s="1" customFormat="1" x14ac:dyDescent="0.45"/>
    <row r="310" s="1" customFormat="1" x14ac:dyDescent="0.45"/>
    <row r="311" s="1" customFormat="1" x14ac:dyDescent="0.45"/>
    <row r="312" s="1" customFormat="1" x14ac:dyDescent="0.45"/>
    <row r="313" s="1" customFormat="1" x14ac:dyDescent="0.45"/>
    <row r="314" s="1" customFormat="1" x14ac:dyDescent="0.45"/>
    <row r="315" s="1" customFormat="1" x14ac:dyDescent="0.45"/>
    <row r="316" s="1" customFormat="1" x14ac:dyDescent="0.45"/>
    <row r="317" s="1" customFormat="1" x14ac:dyDescent="0.45"/>
    <row r="318" s="1" customFormat="1" x14ac:dyDescent="0.45"/>
    <row r="319" s="1" customFormat="1" x14ac:dyDescent="0.45"/>
    <row r="320" s="1" customFormat="1" x14ac:dyDescent="0.45"/>
    <row r="321" s="1" customFormat="1" x14ac:dyDescent="0.45"/>
    <row r="322" s="1" customFormat="1" x14ac:dyDescent="0.45"/>
    <row r="323" s="1" customFormat="1" x14ac:dyDescent="0.45"/>
    <row r="324" s="1" customFormat="1" x14ac:dyDescent="0.45"/>
    <row r="325" s="1" customFormat="1" x14ac:dyDescent="0.45"/>
    <row r="326" s="1" customFormat="1" x14ac:dyDescent="0.45"/>
    <row r="327" s="1" customFormat="1" x14ac:dyDescent="0.45"/>
    <row r="328" s="1" customFormat="1" x14ac:dyDescent="0.45"/>
    <row r="329" s="1" customFormat="1" x14ac:dyDescent="0.45"/>
    <row r="330" s="1" customFormat="1" x14ac:dyDescent="0.45"/>
    <row r="331" s="1" customFormat="1" x14ac:dyDescent="0.45"/>
    <row r="332" s="1" customFormat="1" x14ac:dyDescent="0.45"/>
    <row r="333" s="1" customFormat="1" x14ac:dyDescent="0.45"/>
    <row r="334" s="1" customFormat="1" x14ac:dyDescent="0.45"/>
    <row r="335" s="1" customFormat="1" x14ac:dyDescent="0.45"/>
    <row r="336" s="1" customFormat="1" x14ac:dyDescent="0.45"/>
    <row r="337" s="1" customFormat="1" x14ac:dyDescent="0.45"/>
    <row r="338" s="1" customFormat="1" x14ac:dyDescent="0.45"/>
    <row r="339" s="1" customFormat="1" x14ac:dyDescent="0.45"/>
    <row r="340" s="1" customFormat="1" x14ac:dyDescent="0.45"/>
    <row r="341" s="1" customFormat="1" x14ac:dyDescent="0.45"/>
    <row r="342" s="1" customFormat="1" x14ac:dyDescent="0.45"/>
    <row r="343" s="1" customFormat="1" x14ac:dyDescent="0.45"/>
    <row r="344" s="1" customFormat="1" x14ac:dyDescent="0.45"/>
    <row r="345" s="1" customFormat="1" x14ac:dyDescent="0.45"/>
    <row r="346" s="1" customFormat="1" x14ac:dyDescent="0.45"/>
    <row r="347" s="1" customFormat="1" x14ac:dyDescent="0.45"/>
    <row r="348" s="1" customFormat="1" x14ac:dyDescent="0.45"/>
    <row r="349" s="1" customFormat="1" x14ac:dyDescent="0.45"/>
    <row r="350" s="1" customFormat="1" x14ac:dyDescent="0.45"/>
    <row r="351" s="1" customFormat="1" x14ac:dyDescent="0.45"/>
    <row r="352" s="1" customFormat="1" x14ac:dyDescent="0.45"/>
    <row r="353" s="1" customFormat="1" x14ac:dyDescent="0.45"/>
    <row r="354" s="1" customFormat="1" x14ac:dyDescent="0.45"/>
    <row r="355" s="1" customFormat="1" x14ac:dyDescent="0.45"/>
    <row r="356" s="1" customFormat="1" x14ac:dyDescent="0.45"/>
    <row r="357" s="1" customFormat="1" x14ac:dyDescent="0.45"/>
    <row r="358" s="1" customFormat="1" x14ac:dyDescent="0.45"/>
    <row r="359" s="1" customFormat="1" x14ac:dyDescent="0.45"/>
    <row r="360" s="1" customFormat="1" x14ac:dyDescent="0.45"/>
    <row r="361" s="1" customFormat="1" x14ac:dyDescent="0.45"/>
    <row r="362" s="1" customFormat="1" x14ac:dyDescent="0.45"/>
    <row r="363" s="1" customFormat="1" x14ac:dyDescent="0.45"/>
    <row r="364" s="1" customFormat="1" x14ac:dyDescent="0.45"/>
    <row r="365" s="1" customFormat="1" x14ac:dyDescent="0.45"/>
    <row r="366" s="1" customFormat="1" x14ac:dyDescent="0.45"/>
    <row r="367" s="1" customFormat="1" x14ac:dyDescent="0.45"/>
    <row r="368" s="1" customFormat="1" x14ac:dyDescent="0.45"/>
    <row r="369" s="1" customFormat="1" x14ac:dyDescent="0.45"/>
    <row r="370" s="1" customFormat="1" x14ac:dyDescent="0.45"/>
    <row r="371" s="1" customFormat="1" x14ac:dyDescent="0.45"/>
    <row r="372" s="1" customFormat="1" x14ac:dyDescent="0.45"/>
    <row r="373" s="1" customFormat="1" x14ac:dyDescent="0.45"/>
    <row r="374" s="1" customFormat="1" x14ac:dyDescent="0.45"/>
    <row r="375" s="1" customFormat="1" x14ac:dyDescent="0.45"/>
    <row r="376" s="1" customFormat="1" x14ac:dyDescent="0.45"/>
    <row r="377" s="1" customFormat="1" x14ac:dyDescent="0.45"/>
    <row r="378" s="1" customFormat="1" x14ac:dyDescent="0.45"/>
    <row r="379" s="1" customFormat="1" x14ac:dyDescent="0.45"/>
    <row r="380" s="1" customFormat="1" x14ac:dyDescent="0.45"/>
    <row r="381" s="1" customFormat="1" x14ac:dyDescent="0.45"/>
    <row r="382" s="1" customFormat="1" x14ac:dyDescent="0.45"/>
    <row r="383" s="1" customFormat="1" x14ac:dyDescent="0.45"/>
    <row r="384" s="1" customFormat="1" x14ac:dyDescent="0.45"/>
    <row r="385" s="1" customFormat="1" x14ac:dyDescent="0.45"/>
    <row r="386" s="1" customFormat="1" x14ac:dyDescent="0.45"/>
    <row r="387" s="1" customFormat="1" x14ac:dyDescent="0.45"/>
    <row r="388" s="1" customFormat="1" x14ac:dyDescent="0.45"/>
    <row r="389" s="1" customFormat="1" x14ac:dyDescent="0.45"/>
    <row r="390" s="1" customFormat="1" x14ac:dyDescent="0.45"/>
    <row r="391" s="1" customFormat="1" x14ac:dyDescent="0.45"/>
    <row r="392" s="1" customFormat="1" x14ac:dyDescent="0.45"/>
    <row r="393" s="1" customFormat="1" x14ac:dyDescent="0.45"/>
    <row r="394" s="1" customFormat="1" x14ac:dyDescent="0.45"/>
    <row r="395" s="1" customFormat="1" x14ac:dyDescent="0.45"/>
    <row r="396" s="1" customFormat="1" x14ac:dyDescent="0.45"/>
    <row r="397" s="1" customFormat="1" x14ac:dyDescent="0.45"/>
    <row r="398" s="1" customFormat="1" x14ac:dyDescent="0.45"/>
    <row r="399" s="1" customFormat="1" x14ac:dyDescent="0.45"/>
    <row r="400" s="1" customFormat="1" x14ac:dyDescent="0.45"/>
    <row r="401" s="1" customFormat="1" x14ac:dyDescent="0.45"/>
    <row r="402" s="1" customFormat="1" x14ac:dyDescent="0.45"/>
    <row r="403" s="1" customFormat="1" x14ac:dyDescent="0.45"/>
    <row r="404" s="1" customFormat="1" x14ac:dyDescent="0.45"/>
    <row r="405" s="1" customFormat="1" x14ac:dyDescent="0.45"/>
    <row r="406" s="1" customFormat="1" x14ac:dyDescent="0.45"/>
    <row r="407" s="1" customFormat="1" x14ac:dyDescent="0.45"/>
    <row r="408" s="1" customFormat="1" x14ac:dyDescent="0.45"/>
    <row r="409" s="1" customFormat="1" x14ac:dyDescent="0.45"/>
    <row r="410" s="1" customFormat="1" x14ac:dyDescent="0.45"/>
    <row r="411" s="1" customFormat="1" x14ac:dyDescent="0.45"/>
    <row r="412" s="1" customFormat="1" x14ac:dyDescent="0.45"/>
    <row r="413" s="1" customFormat="1" x14ac:dyDescent="0.45"/>
    <row r="414" s="1" customFormat="1" x14ac:dyDescent="0.45"/>
    <row r="415" s="1" customFormat="1" x14ac:dyDescent="0.45"/>
    <row r="416" s="1" customFormat="1" x14ac:dyDescent="0.45"/>
    <row r="417" s="1" customFormat="1" x14ac:dyDescent="0.45"/>
    <row r="418" s="1" customFormat="1" x14ac:dyDescent="0.45"/>
    <row r="419" s="1" customFormat="1" x14ac:dyDescent="0.45"/>
    <row r="420" s="1" customFormat="1" x14ac:dyDescent="0.45"/>
    <row r="421" s="1" customFormat="1" x14ac:dyDescent="0.45"/>
    <row r="422" s="1" customFormat="1" x14ac:dyDescent="0.45"/>
    <row r="423" s="1" customFormat="1" x14ac:dyDescent="0.45"/>
    <row r="424" s="1" customFormat="1" x14ac:dyDescent="0.45"/>
    <row r="425" s="1" customFormat="1" x14ac:dyDescent="0.45"/>
    <row r="426" s="1" customFormat="1" x14ac:dyDescent="0.45"/>
    <row r="427" s="1" customFormat="1" x14ac:dyDescent="0.45"/>
    <row r="428" s="1" customFormat="1" x14ac:dyDescent="0.45"/>
    <row r="429" s="1" customFormat="1" x14ac:dyDescent="0.45"/>
    <row r="430" s="1" customFormat="1" x14ac:dyDescent="0.45"/>
    <row r="431" s="1" customFormat="1" x14ac:dyDescent="0.45"/>
    <row r="432" s="1" customFormat="1" x14ac:dyDescent="0.45"/>
    <row r="433" s="1" customFormat="1" x14ac:dyDescent="0.45"/>
    <row r="434" s="1" customFormat="1" x14ac:dyDescent="0.45"/>
    <row r="435" s="1" customFormat="1" x14ac:dyDescent="0.45"/>
    <row r="436" s="1" customFormat="1" x14ac:dyDescent="0.45"/>
    <row r="437" s="1" customFormat="1" x14ac:dyDescent="0.45"/>
    <row r="438" s="1" customFormat="1" x14ac:dyDescent="0.45"/>
    <row r="439" s="1" customFormat="1" x14ac:dyDescent="0.45"/>
    <row r="440" s="1" customFormat="1" x14ac:dyDescent="0.45"/>
    <row r="441" s="1" customFormat="1" x14ac:dyDescent="0.45"/>
    <row r="442" s="1" customFormat="1" x14ac:dyDescent="0.45"/>
    <row r="443" s="1" customFormat="1" x14ac:dyDescent="0.45"/>
    <row r="444" s="1" customFormat="1" x14ac:dyDescent="0.45"/>
    <row r="445" s="1" customFormat="1" x14ac:dyDescent="0.45"/>
    <row r="446" s="1" customFormat="1" x14ac:dyDescent="0.45"/>
    <row r="447" s="1" customFormat="1" x14ac:dyDescent="0.45"/>
    <row r="448" s="1" customFormat="1" x14ac:dyDescent="0.45"/>
    <row r="449" s="1" customFormat="1" x14ac:dyDescent="0.45"/>
    <row r="450" s="1" customFormat="1" x14ac:dyDescent="0.45"/>
    <row r="451" s="1" customFormat="1" x14ac:dyDescent="0.45"/>
    <row r="452" s="1" customFormat="1" x14ac:dyDescent="0.45"/>
    <row r="453" s="1" customFormat="1" x14ac:dyDescent="0.45"/>
    <row r="454" s="1" customFormat="1" x14ac:dyDescent="0.45"/>
    <row r="455" s="1" customFormat="1" x14ac:dyDescent="0.45"/>
    <row r="456" s="1" customFormat="1" x14ac:dyDescent="0.45"/>
    <row r="457" s="1" customFormat="1" x14ac:dyDescent="0.45"/>
    <row r="458" s="1" customFormat="1" x14ac:dyDescent="0.45"/>
    <row r="459" s="1" customFormat="1" x14ac:dyDescent="0.45"/>
    <row r="460" s="1" customFormat="1" x14ac:dyDescent="0.45"/>
    <row r="461" s="1" customFormat="1" x14ac:dyDescent="0.45"/>
    <row r="462" s="1" customFormat="1" x14ac:dyDescent="0.45"/>
    <row r="463" s="1" customFormat="1" x14ac:dyDescent="0.45"/>
    <row r="464" s="1" customFormat="1" x14ac:dyDescent="0.45"/>
    <row r="465" s="1" customFormat="1" x14ac:dyDescent="0.45"/>
    <row r="466" s="1" customFormat="1" x14ac:dyDescent="0.45"/>
    <row r="467" s="1" customFormat="1" x14ac:dyDescent="0.45"/>
    <row r="468" s="1" customFormat="1" x14ac:dyDescent="0.45"/>
    <row r="469" s="1" customFormat="1" x14ac:dyDescent="0.45"/>
    <row r="470" s="1" customFormat="1" x14ac:dyDescent="0.45"/>
    <row r="471" s="1" customFormat="1" x14ac:dyDescent="0.45"/>
    <row r="472" s="1" customFormat="1" x14ac:dyDescent="0.45"/>
    <row r="473" s="1" customFormat="1" x14ac:dyDescent="0.45"/>
    <row r="474" s="1" customFormat="1" x14ac:dyDescent="0.45"/>
    <row r="475" s="1" customFormat="1" x14ac:dyDescent="0.45"/>
    <row r="476" s="1" customFormat="1" x14ac:dyDescent="0.45"/>
    <row r="477" s="1" customFormat="1" x14ac:dyDescent="0.45"/>
    <row r="478" s="1" customFormat="1" x14ac:dyDescent="0.45"/>
    <row r="479" s="1" customFormat="1" x14ac:dyDescent="0.45"/>
    <row r="480" s="1" customFormat="1" x14ac:dyDescent="0.45"/>
    <row r="481" s="1" customFormat="1" x14ac:dyDescent="0.45"/>
    <row r="482" s="1" customFormat="1" x14ac:dyDescent="0.45"/>
    <row r="483" s="1" customFormat="1" x14ac:dyDescent="0.45"/>
    <row r="484" s="1" customFormat="1" x14ac:dyDescent="0.45"/>
    <row r="485" s="1" customFormat="1" x14ac:dyDescent="0.45"/>
    <row r="486" s="1" customFormat="1" x14ac:dyDescent="0.45"/>
    <row r="487" s="1" customFormat="1" x14ac:dyDescent="0.45"/>
    <row r="488" s="1" customFormat="1" x14ac:dyDescent="0.45"/>
    <row r="489" s="1" customFormat="1" x14ac:dyDescent="0.45"/>
    <row r="490" s="1" customFormat="1" x14ac:dyDescent="0.45"/>
    <row r="491" s="1" customFormat="1" x14ac:dyDescent="0.45"/>
    <row r="492" s="1" customFormat="1" x14ac:dyDescent="0.45"/>
    <row r="493" s="1" customFormat="1" x14ac:dyDescent="0.45"/>
    <row r="494" s="1" customFormat="1" x14ac:dyDescent="0.45"/>
    <row r="495" s="1" customFormat="1" x14ac:dyDescent="0.45"/>
    <row r="496" s="1" customFormat="1" x14ac:dyDescent="0.45"/>
    <row r="497" s="1" customFormat="1" x14ac:dyDescent="0.45"/>
    <row r="498" s="1" customFormat="1" x14ac:dyDescent="0.45"/>
    <row r="499" s="1" customFormat="1" x14ac:dyDescent="0.45"/>
    <row r="500" s="1" customFormat="1" x14ac:dyDescent="0.45"/>
    <row r="501" s="1" customFormat="1" x14ac:dyDescent="0.45"/>
    <row r="502" s="1" customFormat="1" x14ac:dyDescent="0.45"/>
    <row r="503" s="1" customFormat="1" x14ac:dyDescent="0.45"/>
    <row r="504" s="1" customFormat="1" x14ac:dyDescent="0.45"/>
    <row r="505" s="1" customFormat="1" x14ac:dyDescent="0.45"/>
    <row r="506" s="1" customFormat="1" x14ac:dyDescent="0.45"/>
    <row r="507" s="1" customFormat="1" x14ac:dyDescent="0.45"/>
    <row r="508" s="1" customFormat="1" x14ac:dyDescent="0.45"/>
    <row r="509" s="1" customFormat="1" x14ac:dyDescent="0.45"/>
    <row r="510" s="1" customFormat="1" x14ac:dyDescent="0.45"/>
    <row r="511" s="1" customFormat="1" x14ac:dyDescent="0.45"/>
    <row r="512" s="1" customFormat="1" x14ac:dyDescent="0.45"/>
    <row r="513" s="1" customFormat="1" x14ac:dyDescent="0.45"/>
    <row r="514" s="1" customFormat="1" x14ac:dyDescent="0.45"/>
    <row r="515" s="1" customFormat="1" x14ac:dyDescent="0.45"/>
    <row r="516" s="1" customFormat="1" x14ac:dyDescent="0.45"/>
    <row r="517" s="1" customFormat="1" x14ac:dyDescent="0.45"/>
    <row r="518" s="1" customFormat="1" x14ac:dyDescent="0.45"/>
    <row r="519" s="1" customFormat="1" x14ac:dyDescent="0.45"/>
    <row r="520" s="1" customFormat="1" x14ac:dyDescent="0.45"/>
    <row r="521" s="1" customFormat="1" x14ac:dyDescent="0.45"/>
    <row r="522" s="1" customFormat="1" x14ac:dyDescent="0.45"/>
    <row r="523" s="1" customFormat="1" x14ac:dyDescent="0.45"/>
    <row r="524" s="1" customFormat="1" x14ac:dyDescent="0.45"/>
    <row r="525" s="1" customFormat="1" x14ac:dyDescent="0.45"/>
    <row r="526" s="1" customFormat="1" x14ac:dyDescent="0.45"/>
    <row r="527" s="1" customFormat="1" x14ac:dyDescent="0.45"/>
    <row r="528" s="1" customFormat="1" x14ac:dyDescent="0.45"/>
    <row r="529" s="1" customFormat="1" x14ac:dyDescent="0.45"/>
    <row r="530" s="1" customFormat="1" x14ac:dyDescent="0.45"/>
    <row r="531" s="1" customFormat="1" x14ac:dyDescent="0.45"/>
    <row r="532" s="1" customFormat="1" x14ac:dyDescent="0.45"/>
    <row r="533" s="1" customFormat="1" x14ac:dyDescent="0.45"/>
    <row r="534" s="1" customFormat="1" x14ac:dyDescent="0.45"/>
    <row r="535" s="1" customFormat="1" x14ac:dyDescent="0.45"/>
    <row r="536" s="1" customFormat="1" x14ac:dyDescent="0.45"/>
    <row r="537" s="1" customFormat="1" x14ac:dyDescent="0.45"/>
    <row r="538" s="1" customFormat="1" x14ac:dyDescent="0.45"/>
    <row r="539" s="1" customFormat="1" x14ac:dyDescent="0.45"/>
    <row r="540" s="1" customFormat="1" x14ac:dyDescent="0.45"/>
    <row r="541" s="1" customFormat="1" x14ac:dyDescent="0.45"/>
    <row r="542" s="1" customFormat="1" x14ac:dyDescent="0.45"/>
    <row r="543" s="1" customFormat="1" x14ac:dyDescent="0.45"/>
    <row r="544" s="1" customFormat="1" x14ac:dyDescent="0.45"/>
    <row r="545" s="1" customFormat="1" x14ac:dyDescent="0.45"/>
    <row r="546" s="1" customFormat="1" x14ac:dyDescent="0.45"/>
    <row r="547" s="1" customFormat="1" x14ac:dyDescent="0.45"/>
    <row r="548" s="1" customFormat="1" x14ac:dyDescent="0.45"/>
    <row r="549" s="1" customFormat="1" x14ac:dyDescent="0.45"/>
    <row r="550" s="1" customFormat="1" x14ac:dyDescent="0.45"/>
    <row r="551" s="1" customFormat="1" x14ac:dyDescent="0.45"/>
    <row r="552" s="1" customFormat="1" x14ac:dyDescent="0.45"/>
    <row r="553" s="1" customFormat="1" x14ac:dyDescent="0.45"/>
    <row r="554" s="1" customFormat="1" x14ac:dyDescent="0.45"/>
    <row r="555" s="1" customFormat="1" x14ac:dyDescent="0.45"/>
    <row r="556" s="1" customFormat="1" x14ac:dyDescent="0.45"/>
    <row r="557" s="1" customFormat="1" x14ac:dyDescent="0.45"/>
    <row r="558" s="1" customFormat="1" x14ac:dyDescent="0.45"/>
    <row r="559" s="1" customFormat="1" x14ac:dyDescent="0.45"/>
    <row r="560" s="1" customFormat="1" x14ac:dyDescent="0.45"/>
    <row r="561" s="1" customFormat="1" x14ac:dyDescent="0.45"/>
    <row r="562" s="1" customFormat="1" x14ac:dyDescent="0.45"/>
    <row r="563" s="1" customFormat="1" x14ac:dyDescent="0.45"/>
    <row r="564" s="1" customFormat="1" x14ac:dyDescent="0.45"/>
    <row r="565" s="1" customFormat="1" x14ac:dyDescent="0.45"/>
    <row r="566" s="1" customFormat="1" x14ac:dyDescent="0.45"/>
    <row r="567" s="1" customFormat="1" x14ac:dyDescent="0.45"/>
    <row r="568" s="1" customFormat="1" x14ac:dyDescent="0.45"/>
    <row r="569" s="1" customFormat="1" x14ac:dyDescent="0.45"/>
    <row r="570" s="1" customFormat="1" x14ac:dyDescent="0.45"/>
    <row r="571" s="1" customFormat="1" x14ac:dyDescent="0.45"/>
    <row r="572" s="1" customFormat="1" x14ac:dyDescent="0.45"/>
    <row r="573" s="1" customFormat="1" x14ac:dyDescent="0.45"/>
    <row r="574" s="1" customFormat="1" x14ac:dyDescent="0.45"/>
    <row r="575" s="1" customFormat="1" x14ac:dyDescent="0.45"/>
    <row r="576" s="1" customFormat="1" x14ac:dyDescent="0.45"/>
    <row r="577" s="1" customFormat="1" x14ac:dyDescent="0.45"/>
    <row r="578" s="1" customFormat="1" x14ac:dyDescent="0.45"/>
    <row r="579" s="1" customFormat="1" x14ac:dyDescent="0.45"/>
    <row r="580" s="1" customFormat="1" x14ac:dyDescent="0.45"/>
    <row r="581" s="1" customFormat="1" x14ac:dyDescent="0.45"/>
    <row r="582" s="1" customFormat="1" x14ac:dyDescent="0.45"/>
    <row r="583" s="1" customFormat="1" x14ac:dyDescent="0.45"/>
    <row r="584" s="1" customFormat="1" x14ac:dyDescent="0.45"/>
    <row r="585" s="1" customFormat="1" x14ac:dyDescent="0.45"/>
    <row r="586" s="1" customFormat="1" x14ac:dyDescent="0.45"/>
    <row r="587" s="1" customFormat="1" x14ac:dyDescent="0.45"/>
    <row r="588" s="1" customFormat="1" x14ac:dyDescent="0.45"/>
    <row r="589" s="1" customFormat="1" x14ac:dyDescent="0.45"/>
    <row r="590" s="1" customFormat="1" x14ac:dyDescent="0.45"/>
    <row r="591" s="1" customFormat="1" x14ac:dyDescent="0.45"/>
    <row r="592" s="1" customFormat="1" x14ac:dyDescent="0.45"/>
    <row r="593" s="1" customFormat="1" x14ac:dyDescent="0.45"/>
    <row r="594" s="1" customFormat="1" x14ac:dyDescent="0.45"/>
    <row r="595" s="1" customFormat="1" x14ac:dyDescent="0.45"/>
    <row r="596" s="1" customFormat="1" x14ac:dyDescent="0.45"/>
    <row r="597" s="1" customFormat="1" x14ac:dyDescent="0.45"/>
    <row r="598" s="1" customFormat="1" x14ac:dyDescent="0.45"/>
    <row r="599" s="1" customFormat="1" x14ac:dyDescent="0.45"/>
    <row r="600" s="1" customFormat="1" x14ac:dyDescent="0.45"/>
    <row r="601" s="1" customFormat="1" x14ac:dyDescent="0.45"/>
    <row r="602" s="1" customFormat="1" x14ac:dyDescent="0.45"/>
    <row r="603" s="1" customFormat="1" x14ac:dyDescent="0.45"/>
    <row r="604" s="1" customFormat="1" x14ac:dyDescent="0.45"/>
    <row r="605" s="1" customFormat="1" x14ac:dyDescent="0.45"/>
    <row r="606" s="1" customFormat="1" x14ac:dyDescent="0.45"/>
    <row r="607" s="1" customFormat="1" x14ac:dyDescent="0.45"/>
    <row r="608" s="1" customFormat="1" x14ac:dyDescent="0.45"/>
    <row r="609" s="1" customFormat="1" x14ac:dyDescent="0.45"/>
    <row r="610" s="1" customFormat="1" x14ac:dyDescent="0.45"/>
    <row r="611" s="1" customFormat="1" x14ac:dyDescent="0.45"/>
    <row r="612" s="1" customFormat="1" x14ac:dyDescent="0.45"/>
    <row r="613" s="1" customFormat="1" x14ac:dyDescent="0.45"/>
    <row r="614" s="1" customFormat="1" x14ac:dyDescent="0.45"/>
    <row r="615" s="1" customFormat="1" x14ac:dyDescent="0.45"/>
    <row r="616" s="1" customFormat="1" x14ac:dyDescent="0.45"/>
    <row r="617" s="1" customFormat="1" x14ac:dyDescent="0.45"/>
    <row r="618" s="1" customFormat="1" x14ac:dyDescent="0.45"/>
    <row r="619" s="1" customFormat="1" x14ac:dyDescent="0.45"/>
    <row r="620" s="1" customFormat="1" x14ac:dyDescent="0.45"/>
    <row r="621" s="1" customFormat="1" x14ac:dyDescent="0.45"/>
    <row r="622" s="1" customFormat="1" x14ac:dyDescent="0.45"/>
    <row r="623" s="1" customFormat="1" x14ac:dyDescent="0.45"/>
    <row r="624" s="1" customFormat="1" x14ac:dyDescent="0.45"/>
    <row r="625" s="1" customFormat="1" x14ac:dyDescent="0.45"/>
    <row r="626" s="1" customFormat="1" x14ac:dyDescent="0.45"/>
    <row r="627" s="1" customFormat="1" x14ac:dyDescent="0.45"/>
    <row r="628" s="1" customFormat="1" x14ac:dyDescent="0.45"/>
    <row r="629" s="1" customFormat="1" x14ac:dyDescent="0.45"/>
    <row r="630" s="1" customFormat="1" x14ac:dyDescent="0.45"/>
    <row r="631" s="1" customFormat="1" x14ac:dyDescent="0.45"/>
    <row r="632" s="1" customFormat="1" x14ac:dyDescent="0.45"/>
    <row r="633" s="1" customFormat="1" x14ac:dyDescent="0.45"/>
    <row r="634" s="1" customFormat="1" x14ac:dyDescent="0.45"/>
    <row r="635" s="1" customFormat="1" x14ac:dyDescent="0.45"/>
    <row r="636" s="1" customFormat="1" x14ac:dyDescent="0.45"/>
    <row r="637" s="1" customFormat="1" x14ac:dyDescent="0.45"/>
    <row r="638" s="1" customFormat="1" x14ac:dyDescent="0.45"/>
    <row r="639" s="1" customFormat="1" x14ac:dyDescent="0.45"/>
    <row r="640" s="1" customFormat="1" x14ac:dyDescent="0.45"/>
    <row r="641" s="1" customFormat="1" x14ac:dyDescent="0.45"/>
    <row r="642" s="1" customFormat="1" x14ac:dyDescent="0.45"/>
    <row r="643" s="1" customFormat="1" x14ac:dyDescent="0.45"/>
    <row r="644" s="1" customFormat="1" x14ac:dyDescent="0.45"/>
    <row r="645" s="1" customFormat="1" x14ac:dyDescent="0.45"/>
    <row r="646" s="1" customFormat="1" x14ac:dyDescent="0.45"/>
    <row r="647" s="1" customFormat="1" x14ac:dyDescent="0.45"/>
    <row r="648" s="1" customFormat="1" x14ac:dyDescent="0.45"/>
    <row r="649" s="1" customFormat="1" x14ac:dyDescent="0.45"/>
    <row r="650" s="1" customFormat="1" x14ac:dyDescent="0.45"/>
    <row r="651" s="1" customFormat="1" x14ac:dyDescent="0.45"/>
    <row r="652" s="1" customFormat="1" x14ac:dyDescent="0.45"/>
    <row r="653" s="1" customFormat="1" x14ac:dyDescent="0.45"/>
    <row r="654" s="1" customFormat="1" x14ac:dyDescent="0.45"/>
    <row r="655" s="1" customFormat="1" x14ac:dyDescent="0.45"/>
    <row r="656" s="1" customFormat="1" x14ac:dyDescent="0.45"/>
    <row r="657" s="1" customFormat="1" x14ac:dyDescent="0.45"/>
    <row r="658" s="1" customFormat="1" x14ac:dyDescent="0.45"/>
    <row r="659" s="1" customFormat="1" x14ac:dyDescent="0.45"/>
    <row r="660" s="1" customFormat="1" x14ac:dyDescent="0.45"/>
    <row r="661" s="1" customFormat="1" x14ac:dyDescent="0.45"/>
    <row r="662" s="1" customFormat="1" x14ac:dyDescent="0.45"/>
    <row r="663" s="1" customFormat="1" x14ac:dyDescent="0.45"/>
    <row r="664" s="1" customFormat="1" x14ac:dyDescent="0.45"/>
    <row r="665" s="1" customFormat="1" x14ac:dyDescent="0.45"/>
    <row r="666" s="1" customFormat="1" x14ac:dyDescent="0.45"/>
    <row r="667" s="1" customFormat="1" x14ac:dyDescent="0.45"/>
    <row r="668" s="1" customFormat="1" x14ac:dyDescent="0.45"/>
    <row r="669" s="1" customFormat="1" x14ac:dyDescent="0.45"/>
    <row r="670" s="1" customFormat="1" x14ac:dyDescent="0.45"/>
    <row r="671" s="1" customFormat="1" x14ac:dyDescent="0.45"/>
    <row r="672" s="1" customFormat="1" x14ac:dyDescent="0.45"/>
    <row r="673" s="1" customFormat="1" x14ac:dyDescent="0.45"/>
    <row r="674" s="1" customFormat="1" x14ac:dyDescent="0.45"/>
    <row r="675" s="1" customFormat="1" x14ac:dyDescent="0.45"/>
    <row r="676" s="1" customFormat="1" x14ac:dyDescent="0.45"/>
    <row r="677" s="1" customFormat="1" x14ac:dyDescent="0.45"/>
    <row r="678" s="1" customFormat="1" x14ac:dyDescent="0.45"/>
    <row r="679" s="1" customFormat="1" x14ac:dyDescent="0.45"/>
    <row r="680" s="1" customFormat="1" x14ac:dyDescent="0.45"/>
    <row r="681" s="1" customFormat="1" x14ac:dyDescent="0.45"/>
    <row r="682" s="1" customFormat="1" x14ac:dyDescent="0.45"/>
    <row r="683" s="1" customFormat="1" x14ac:dyDescent="0.45"/>
    <row r="684" s="1" customFormat="1" x14ac:dyDescent="0.45"/>
    <row r="685" s="1" customFormat="1" x14ac:dyDescent="0.45"/>
    <row r="686" s="1" customFormat="1" x14ac:dyDescent="0.45"/>
    <row r="687" s="1" customFormat="1" x14ac:dyDescent="0.45"/>
    <row r="688" s="1" customFormat="1" x14ac:dyDescent="0.45"/>
    <row r="689" s="1" customFormat="1" x14ac:dyDescent="0.45"/>
    <row r="690" s="1" customFormat="1" x14ac:dyDescent="0.45"/>
    <row r="691" s="1" customFormat="1" x14ac:dyDescent="0.45"/>
    <row r="692" s="1" customFormat="1" x14ac:dyDescent="0.45"/>
    <row r="693" s="1" customFormat="1" x14ac:dyDescent="0.45"/>
    <row r="694" s="1" customFormat="1" x14ac:dyDescent="0.45"/>
    <row r="695" s="1" customFormat="1" x14ac:dyDescent="0.45"/>
    <row r="696" s="1" customFormat="1" x14ac:dyDescent="0.45"/>
    <row r="697" s="1" customFormat="1" x14ac:dyDescent="0.45"/>
    <row r="698" s="1" customFormat="1" x14ac:dyDescent="0.45"/>
    <row r="699" s="1" customFormat="1" x14ac:dyDescent="0.45"/>
    <row r="700" s="1" customFormat="1" x14ac:dyDescent="0.45"/>
    <row r="701" s="1" customFormat="1" x14ac:dyDescent="0.45"/>
    <row r="702" s="1" customFormat="1" x14ac:dyDescent="0.45"/>
    <row r="703" s="1" customFormat="1" x14ac:dyDescent="0.45"/>
    <row r="704" s="1" customFormat="1" x14ac:dyDescent="0.45"/>
    <row r="705" s="1" customFormat="1" x14ac:dyDescent="0.45"/>
    <row r="706" s="1" customFormat="1" x14ac:dyDescent="0.45"/>
    <row r="707" s="1" customFormat="1" x14ac:dyDescent="0.45"/>
    <row r="708" s="1" customFormat="1" x14ac:dyDescent="0.45"/>
    <row r="709" s="1" customFormat="1" x14ac:dyDescent="0.45"/>
    <row r="710" s="1" customFormat="1" x14ac:dyDescent="0.45"/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2"/>
  <sheetViews>
    <sheetView topLeftCell="A48" workbookViewId="0">
      <selection activeCell="L28" sqref="L28"/>
    </sheetView>
  </sheetViews>
  <sheetFormatPr defaultColWidth="12.5703125" defaultRowHeight="16.149999999999999" x14ac:dyDescent="0.45"/>
  <cols>
    <col min="1" max="16384" width="12.5703125" style="2"/>
  </cols>
  <sheetData>
    <row r="1" spans="1:18" x14ac:dyDescent="0.45">
      <c r="A1" s="2">
        <v>1951</v>
      </c>
      <c r="B1" s="2" t="s">
        <v>0</v>
      </c>
    </row>
    <row r="2" spans="1:18" x14ac:dyDescent="0.4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6" t="s">
        <v>11</v>
      </c>
      <c r="L2" s="5" t="s">
        <v>12</v>
      </c>
      <c r="M2" s="2" t="s">
        <v>13</v>
      </c>
      <c r="N2" s="2" t="s">
        <v>14</v>
      </c>
      <c r="O2" s="6" t="s">
        <v>428</v>
      </c>
      <c r="P2" s="5" t="s">
        <v>427</v>
      </c>
      <c r="Q2" s="4" t="s">
        <v>426</v>
      </c>
      <c r="R2" s="3" t="s">
        <v>425</v>
      </c>
    </row>
    <row r="3" spans="1:18" x14ac:dyDescent="0.45">
      <c r="A3" s="2">
        <v>1</v>
      </c>
      <c r="B3" s="2" t="s">
        <v>48</v>
      </c>
      <c r="C3" s="2">
        <v>3953</v>
      </c>
      <c r="D3" s="2">
        <v>1951</v>
      </c>
      <c r="E3" s="2">
        <v>0</v>
      </c>
      <c r="F3" s="2">
        <v>3953</v>
      </c>
      <c r="G3" s="2">
        <v>1951</v>
      </c>
      <c r="H3" s="2">
        <v>7.6604330000000003</v>
      </c>
      <c r="I3" s="2">
        <v>85</v>
      </c>
      <c r="J3" s="2">
        <v>42</v>
      </c>
      <c r="K3" s="6">
        <v>176017</v>
      </c>
      <c r="L3" s="5">
        <v>86769</v>
      </c>
      <c r="M3" s="2">
        <v>-3.290257</v>
      </c>
      <c r="N3" s="2">
        <v>46.390056000000001</v>
      </c>
      <c r="O3" s="6">
        <v>1</v>
      </c>
      <c r="P3" s="5">
        <v>1</v>
      </c>
      <c r="Q3" s="4">
        <v>2</v>
      </c>
      <c r="R3" s="3">
        <v>1</v>
      </c>
    </row>
    <row r="4" spans="1:18" x14ac:dyDescent="0.45">
      <c r="A4" s="2">
        <v>2</v>
      </c>
      <c r="B4" s="2" t="s">
        <v>424</v>
      </c>
      <c r="C4" s="2">
        <v>938</v>
      </c>
      <c r="D4" s="2">
        <v>767</v>
      </c>
      <c r="E4" s="2">
        <v>1.6105769999999999</v>
      </c>
      <c r="F4" s="2">
        <v>938</v>
      </c>
      <c r="G4" s="2">
        <v>767</v>
      </c>
      <c r="H4" s="2">
        <v>8.2299550000000004</v>
      </c>
      <c r="I4" s="2">
        <v>20</v>
      </c>
      <c r="J4" s="2">
        <v>16</v>
      </c>
      <c r="K4" s="6">
        <v>42136</v>
      </c>
      <c r="L4" s="5">
        <v>35250</v>
      </c>
      <c r="M4" s="2">
        <v>-3.290257</v>
      </c>
      <c r="N4" s="2">
        <v>46.390056000000001</v>
      </c>
      <c r="O4" s="6">
        <v>12</v>
      </c>
      <c r="P4" s="5">
        <v>3</v>
      </c>
      <c r="Q4" s="4">
        <v>15</v>
      </c>
      <c r="R4" s="3">
        <v>3</v>
      </c>
    </row>
    <row r="5" spans="1:18" x14ac:dyDescent="0.45">
      <c r="A5" s="2">
        <v>3</v>
      </c>
      <c r="B5" s="2" t="s">
        <v>423</v>
      </c>
      <c r="C5" s="2">
        <v>585</v>
      </c>
      <c r="D5" s="2">
        <v>318</v>
      </c>
      <c r="E5" s="2">
        <v>2.9678789999999999</v>
      </c>
      <c r="F5" s="2">
        <v>585</v>
      </c>
      <c r="G5" s="2">
        <v>318</v>
      </c>
      <c r="H5" s="2">
        <v>9.2455619999999996</v>
      </c>
      <c r="I5" s="2">
        <v>12</v>
      </c>
      <c r="J5" s="2">
        <v>6</v>
      </c>
      <c r="K5" s="6">
        <v>27361</v>
      </c>
      <c r="L5" s="5">
        <v>16224</v>
      </c>
      <c r="M5" s="2">
        <v>-3.290257</v>
      </c>
      <c r="N5" s="2">
        <v>46.390056000000001</v>
      </c>
      <c r="O5" s="6">
        <v>22</v>
      </c>
      <c r="P5" s="5">
        <v>18</v>
      </c>
      <c r="Q5" s="4">
        <v>40</v>
      </c>
      <c r="R5" s="3">
        <v>18</v>
      </c>
    </row>
    <row r="6" spans="1:18" x14ac:dyDescent="0.45">
      <c r="A6" s="2">
        <v>4</v>
      </c>
      <c r="B6" s="2" t="s">
        <v>188</v>
      </c>
      <c r="C6" s="2">
        <v>1190</v>
      </c>
      <c r="D6" s="2">
        <v>603</v>
      </c>
      <c r="E6" s="2">
        <v>2.078284</v>
      </c>
      <c r="F6" s="2">
        <v>2046</v>
      </c>
      <c r="G6" s="2">
        <v>1209</v>
      </c>
      <c r="H6" s="2">
        <v>8.0797399999999993</v>
      </c>
      <c r="I6" s="2">
        <v>44</v>
      </c>
      <c r="J6" s="2">
        <v>26</v>
      </c>
      <c r="K6" s="6">
        <v>29848</v>
      </c>
      <c r="L6" s="5">
        <v>12805</v>
      </c>
      <c r="M6" s="2">
        <v>-3.5923660000000002</v>
      </c>
      <c r="N6" s="2">
        <v>23.137471999999999</v>
      </c>
      <c r="O6" s="6">
        <v>21</v>
      </c>
      <c r="P6" s="5">
        <v>35</v>
      </c>
      <c r="Q6" s="4">
        <v>56</v>
      </c>
      <c r="R6" s="3">
        <v>22</v>
      </c>
    </row>
    <row r="7" spans="1:18" x14ac:dyDescent="0.45">
      <c r="A7" s="2">
        <v>5</v>
      </c>
      <c r="B7" s="2" t="s">
        <v>160</v>
      </c>
      <c r="C7" s="2">
        <v>5383</v>
      </c>
      <c r="D7" s="2">
        <v>1399</v>
      </c>
      <c r="E7" s="2">
        <v>0.68334700000000004</v>
      </c>
      <c r="F7" s="2">
        <v>24710</v>
      </c>
      <c r="G7" s="2">
        <v>8577</v>
      </c>
      <c r="H7" s="2">
        <v>5.5187790000000003</v>
      </c>
      <c r="I7" s="2">
        <v>532</v>
      </c>
      <c r="J7" s="2">
        <v>184</v>
      </c>
      <c r="K7" s="6">
        <v>44233</v>
      </c>
      <c r="L7" s="5">
        <v>8023</v>
      </c>
      <c r="M7" s="2">
        <v>-4.0777749999999999</v>
      </c>
      <c r="N7" s="2">
        <v>7.5667119999999999</v>
      </c>
      <c r="O7" s="6">
        <v>9</v>
      </c>
      <c r="P7" s="5">
        <v>50</v>
      </c>
      <c r="Q7" s="4">
        <v>59</v>
      </c>
      <c r="R7" s="3">
        <v>23</v>
      </c>
    </row>
    <row r="8" spans="1:18" x14ac:dyDescent="0.45">
      <c r="A8" s="2">
        <v>6</v>
      </c>
      <c r="B8" s="2" t="s">
        <v>422</v>
      </c>
      <c r="C8" s="2">
        <v>602</v>
      </c>
      <c r="D8" s="2">
        <v>366</v>
      </c>
      <c r="E8" s="2">
        <v>2.7469209999999999</v>
      </c>
      <c r="F8" s="2">
        <v>715</v>
      </c>
      <c r="G8" s="2">
        <v>449</v>
      </c>
      <c r="H8" s="2">
        <v>8.8820010000000007</v>
      </c>
      <c r="I8" s="2">
        <v>15</v>
      </c>
      <c r="J8" s="2">
        <v>9</v>
      </c>
      <c r="K8" s="6">
        <v>22971</v>
      </c>
      <c r="L8" s="5">
        <v>14161</v>
      </c>
      <c r="M8" s="2">
        <v>-3.3790230000000001</v>
      </c>
      <c r="N8" s="2">
        <v>37.814611999999997</v>
      </c>
      <c r="O8" s="6">
        <v>33</v>
      </c>
      <c r="P8" s="5">
        <v>29</v>
      </c>
      <c r="Q8" s="4">
        <v>62</v>
      </c>
      <c r="R8" s="3">
        <v>27</v>
      </c>
    </row>
    <row r="9" spans="1:18" x14ac:dyDescent="0.45">
      <c r="A9" s="2">
        <v>7</v>
      </c>
      <c r="B9" s="2" t="s">
        <v>421</v>
      </c>
      <c r="C9" s="2">
        <v>828</v>
      </c>
      <c r="D9" s="2">
        <v>539</v>
      </c>
      <c r="E9" s="2">
        <v>2.1888800000000002</v>
      </c>
      <c r="F9" s="2">
        <v>1390</v>
      </c>
      <c r="G9" s="2">
        <v>893</v>
      </c>
      <c r="H9" s="2">
        <v>8.3101870000000009</v>
      </c>
      <c r="I9" s="2">
        <v>29</v>
      </c>
      <c r="J9" s="2">
        <v>19</v>
      </c>
      <c r="K9" s="6">
        <v>22014</v>
      </c>
      <c r="L9" s="5">
        <v>14232</v>
      </c>
      <c r="M9" s="2">
        <v>-3.5095200000000002</v>
      </c>
      <c r="N9" s="2">
        <v>28.000268999999999</v>
      </c>
      <c r="O9" s="6">
        <v>38</v>
      </c>
      <c r="P9" s="5">
        <v>25</v>
      </c>
      <c r="Q9" s="4">
        <v>63</v>
      </c>
      <c r="R9" s="3">
        <v>31</v>
      </c>
    </row>
    <row r="10" spans="1:18" x14ac:dyDescent="0.45">
      <c r="A10" s="2">
        <v>8</v>
      </c>
      <c r="B10" s="2" t="s">
        <v>49</v>
      </c>
      <c r="C10" s="2">
        <v>1076</v>
      </c>
      <c r="D10" s="2">
        <v>554</v>
      </c>
      <c r="E10" s="2">
        <v>2.204383</v>
      </c>
      <c r="F10" s="2">
        <v>2076</v>
      </c>
      <c r="G10" s="2">
        <v>1172</v>
      </c>
      <c r="H10" s="2">
        <v>8.1498659999999994</v>
      </c>
      <c r="I10" s="2">
        <v>44</v>
      </c>
      <c r="J10" s="2">
        <v>25</v>
      </c>
      <c r="K10" s="6">
        <v>24205</v>
      </c>
      <c r="L10" s="5">
        <v>11194</v>
      </c>
      <c r="M10" s="2">
        <v>-3.615675</v>
      </c>
      <c r="N10" s="2">
        <v>21.928405000000001</v>
      </c>
      <c r="O10" s="6">
        <v>27</v>
      </c>
      <c r="P10" s="5">
        <v>37</v>
      </c>
      <c r="Q10" s="4">
        <v>64</v>
      </c>
      <c r="R10" s="3">
        <v>33</v>
      </c>
    </row>
    <row r="11" spans="1:18" x14ac:dyDescent="0.45">
      <c r="A11" s="2">
        <v>9</v>
      </c>
      <c r="B11" s="2" t="s">
        <v>420</v>
      </c>
      <c r="C11" s="2">
        <v>779</v>
      </c>
      <c r="D11" s="2">
        <v>527</v>
      </c>
      <c r="E11" s="2">
        <v>2.2121309999999998</v>
      </c>
      <c r="F11" s="2">
        <v>1337</v>
      </c>
      <c r="G11" s="2">
        <v>878</v>
      </c>
      <c r="H11" s="2">
        <v>8.3066770000000005</v>
      </c>
      <c r="I11" s="2">
        <v>28</v>
      </c>
      <c r="J11" s="2">
        <v>18</v>
      </c>
      <c r="K11" s="6">
        <v>20143</v>
      </c>
      <c r="L11" s="5">
        <v>14393</v>
      </c>
      <c r="M11" s="2">
        <v>-3.5119410000000002</v>
      </c>
      <c r="N11" s="2">
        <v>27.844601000000001</v>
      </c>
      <c r="O11" s="6">
        <v>41</v>
      </c>
      <c r="P11" s="5">
        <v>23</v>
      </c>
      <c r="Q11" s="4">
        <v>64</v>
      </c>
      <c r="R11" s="3">
        <v>33</v>
      </c>
    </row>
    <row r="12" spans="1:18" x14ac:dyDescent="0.45">
      <c r="A12" s="2">
        <v>10</v>
      </c>
      <c r="B12" s="2" t="s">
        <v>33</v>
      </c>
      <c r="C12" s="2">
        <v>3633</v>
      </c>
      <c r="D12" s="2">
        <v>731</v>
      </c>
      <c r="E12" s="2">
        <v>1.944223</v>
      </c>
      <c r="F12" s="2">
        <v>7988</v>
      </c>
      <c r="G12" s="2">
        <v>2862</v>
      </c>
      <c r="H12" s="2">
        <v>7.3537179999999998</v>
      </c>
      <c r="I12" s="2">
        <v>172</v>
      </c>
      <c r="J12" s="2">
        <v>61</v>
      </c>
      <c r="K12" s="6">
        <v>69643</v>
      </c>
      <c r="L12" s="5">
        <v>7359</v>
      </c>
      <c r="M12" s="2">
        <v>-3.8830100000000001</v>
      </c>
      <c r="N12" s="2">
        <v>11.848753</v>
      </c>
      <c r="O12" s="6">
        <v>2</v>
      </c>
      <c r="P12" s="5">
        <v>64</v>
      </c>
      <c r="Q12" s="4">
        <v>66</v>
      </c>
      <c r="R12" s="3">
        <v>36</v>
      </c>
    </row>
    <row r="13" spans="1:18" x14ac:dyDescent="0.45">
      <c r="A13" s="2">
        <v>11</v>
      </c>
      <c r="B13" s="2" t="s">
        <v>419</v>
      </c>
      <c r="C13" s="2">
        <v>348</v>
      </c>
      <c r="D13" s="2">
        <v>216</v>
      </c>
      <c r="E13" s="2">
        <v>3.3850539999999998</v>
      </c>
      <c r="F13" s="2">
        <v>348</v>
      </c>
      <c r="G13" s="2">
        <v>216</v>
      </c>
      <c r="H13" s="2">
        <v>9.2868300000000001</v>
      </c>
      <c r="I13" s="2">
        <v>7</v>
      </c>
      <c r="J13" s="2">
        <v>4</v>
      </c>
      <c r="K13" s="6">
        <v>16612</v>
      </c>
      <c r="L13" s="5">
        <v>11236</v>
      </c>
      <c r="M13" s="2">
        <v>-3.290257</v>
      </c>
      <c r="N13" s="2">
        <v>46.390056000000001</v>
      </c>
      <c r="O13" s="6">
        <v>45</v>
      </c>
      <c r="P13" s="5">
        <v>36</v>
      </c>
      <c r="Q13" s="4">
        <v>81</v>
      </c>
      <c r="R13" s="3">
        <v>40</v>
      </c>
    </row>
    <row r="14" spans="1:18" x14ac:dyDescent="0.45">
      <c r="A14" s="2">
        <v>12</v>
      </c>
      <c r="B14" s="2" t="s">
        <v>418</v>
      </c>
      <c r="C14" s="2">
        <v>372</v>
      </c>
      <c r="D14" s="2">
        <v>236</v>
      </c>
      <c r="E14" s="2">
        <v>3.2754210000000001</v>
      </c>
      <c r="F14" s="2">
        <v>372</v>
      </c>
      <c r="G14" s="2">
        <v>236</v>
      </c>
      <c r="H14" s="2">
        <v>9.2254629999999995</v>
      </c>
      <c r="I14" s="2">
        <v>8</v>
      </c>
      <c r="J14" s="2">
        <v>5</v>
      </c>
      <c r="K14" s="6">
        <v>16562</v>
      </c>
      <c r="L14" s="5">
        <v>10672</v>
      </c>
      <c r="M14" s="2">
        <v>-3.290257</v>
      </c>
      <c r="N14" s="2">
        <v>46.390056000000001</v>
      </c>
      <c r="O14" s="6">
        <v>46</v>
      </c>
      <c r="P14" s="5">
        <v>38</v>
      </c>
      <c r="Q14" s="4">
        <v>84</v>
      </c>
      <c r="R14" s="3">
        <v>41</v>
      </c>
    </row>
    <row r="15" spans="1:18" x14ac:dyDescent="0.45">
      <c r="A15" s="2">
        <v>13</v>
      </c>
      <c r="B15" s="2" t="s">
        <v>233</v>
      </c>
      <c r="C15" s="2">
        <v>1023</v>
      </c>
      <c r="D15" s="2">
        <v>604</v>
      </c>
      <c r="E15" s="2">
        <v>2.0419100000000001</v>
      </c>
      <c r="F15" s="2">
        <v>2518</v>
      </c>
      <c r="G15" s="2">
        <v>1451</v>
      </c>
      <c r="H15" s="2">
        <v>7.8999600000000001</v>
      </c>
      <c r="I15" s="2">
        <v>54</v>
      </c>
      <c r="J15" s="2">
        <v>31</v>
      </c>
      <c r="K15" s="6">
        <v>17388</v>
      </c>
      <c r="L15" s="5">
        <v>10591</v>
      </c>
      <c r="M15" s="2">
        <v>-3.6708880000000002</v>
      </c>
      <c r="N15" s="2">
        <v>19.31054</v>
      </c>
      <c r="O15" s="6">
        <v>44</v>
      </c>
      <c r="P15" s="5">
        <v>41</v>
      </c>
      <c r="Q15" s="4">
        <v>85</v>
      </c>
      <c r="R15" s="3">
        <v>42</v>
      </c>
    </row>
    <row r="16" spans="1:18" x14ac:dyDescent="0.45">
      <c r="A16" s="2">
        <v>14</v>
      </c>
      <c r="B16" s="2" t="s">
        <v>47</v>
      </c>
      <c r="C16" s="2">
        <v>573</v>
      </c>
      <c r="D16" s="2">
        <v>445</v>
      </c>
      <c r="E16" s="2">
        <v>2.4123489999999999</v>
      </c>
      <c r="F16" s="2">
        <v>1352</v>
      </c>
      <c r="G16" s="2">
        <v>1053</v>
      </c>
      <c r="H16" s="2">
        <v>7.9903570000000004</v>
      </c>
      <c r="I16" s="2">
        <v>29</v>
      </c>
      <c r="J16" s="2">
        <v>22</v>
      </c>
      <c r="K16" s="6">
        <v>10205</v>
      </c>
      <c r="L16" s="5">
        <v>8133</v>
      </c>
      <c r="M16" s="2">
        <v>-3.664326</v>
      </c>
      <c r="N16" s="2">
        <v>19.604534999999998</v>
      </c>
      <c r="O16" s="6">
        <v>61</v>
      </c>
      <c r="P16" s="5">
        <v>47</v>
      </c>
      <c r="Q16" s="4">
        <v>108</v>
      </c>
      <c r="R16" s="3">
        <v>50</v>
      </c>
    </row>
    <row r="17" spans="1:18" x14ac:dyDescent="0.45">
      <c r="A17" s="2">
        <v>15</v>
      </c>
      <c r="B17" s="2" t="s">
        <v>417</v>
      </c>
      <c r="C17" s="2">
        <v>153</v>
      </c>
      <c r="D17" s="2">
        <v>126</v>
      </c>
      <c r="E17" s="2">
        <v>3.7894220000000001</v>
      </c>
      <c r="F17" s="2">
        <v>153</v>
      </c>
      <c r="G17" s="2">
        <v>126</v>
      </c>
      <c r="H17" s="2">
        <v>9.0964709999999993</v>
      </c>
      <c r="I17" s="2">
        <v>3</v>
      </c>
      <c r="J17" s="2">
        <v>2</v>
      </c>
      <c r="K17" s="6">
        <v>7500</v>
      </c>
      <c r="L17" s="5">
        <v>7688</v>
      </c>
      <c r="M17" s="2">
        <v>-3.290257</v>
      </c>
      <c r="N17" s="2">
        <v>46.390056000000001</v>
      </c>
      <c r="O17" s="6">
        <v>80</v>
      </c>
      <c r="P17" s="5">
        <v>58</v>
      </c>
      <c r="Q17" s="4">
        <v>138</v>
      </c>
      <c r="R17" s="3">
        <v>58</v>
      </c>
    </row>
    <row r="18" spans="1:18" x14ac:dyDescent="0.45">
      <c r="A18" s="2">
        <v>16</v>
      </c>
      <c r="B18" s="2" t="s">
        <v>416</v>
      </c>
      <c r="C18" s="2">
        <v>87</v>
      </c>
      <c r="D18" s="2">
        <v>87</v>
      </c>
      <c r="E18" s="2">
        <v>3.97052</v>
      </c>
      <c r="F18" s="2">
        <v>89</v>
      </c>
      <c r="G18" s="2">
        <v>89</v>
      </c>
      <c r="H18" s="2">
        <v>8.8696780000000004</v>
      </c>
      <c r="I18" s="2">
        <v>1</v>
      </c>
      <c r="J18" s="2">
        <v>1</v>
      </c>
      <c r="K18" s="6">
        <v>7396</v>
      </c>
      <c r="L18" s="5">
        <v>7396</v>
      </c>
      <c r="M18" s="2">
        <v>-3.300128</v>
      </c>
      <c r="N18" s="2">
        <v>45.347583</v>
      </c>
      <c r="O18" s="6">
        <v>83</v>
      </c>
      <c r="P18" s="5">
        <v>62</v>
      </c>
      <c r="Q18" s="4">
        <v>145</v>
      </c>
      <c r="R18" s="3">
        <v>61</v>
      </c>
    </row>
    <row r="19" spans="1:18" x14ac:dyDescent="0.45">
      <c r="A19" s="2">
        <v>17</v>
      </c>
      <c r="B19" s="2" t="s">
        <v>186</v>
      </c>
      <c r="C19" s="2">
        <v>1169</v>
      </c>
      <c r="D19" s="2">
        <v>509</v>
      </c>
      <c r="E19" s="2">
        <v>2.3737300000000001</v>
      </c>
      <c r="F19" s="2">
        <v>3700</v>
      </c>
      <c r="G19" s="2">
        <v>1953</v>
      </c>
      <c r="H19" s="2">
        <v>7.6105330000000002</v>
      </c>
      <c r="I19" s="2">
        <v>79</v>
      </c>
      <c r="J19" s="2">
        <v>42</v>
      </c>
      <c r="K19" s="6">
        <v>15039</v>
      </c>
      <c r="L19" s="5">
        <v>5193</v>
      </c>
      <c r="M19" s="2">
        <v>-3.8742420000000002</v>
      </c>
      <c r="N19" s="2">
        <v>12.090394</v>
      </c>
      <c r="O19" s="6">
        <v>48</v>
      </c>
      <c r="P19" s="5">
        <v>100</v>
      </c>
      <c r="Q19" s="4">
        <v>148</v>
      </c>
      <c r="R19" s="3">
        <v>63</v>
      </c>
    </row>
    <row r="20" spans="1:18" x14ac:dyDescent="0.45">
      <c r="A20" s="2">
        <v>18</v>
      </c>
      <c r="B20" s="2" t="s">
        <v>199</v>
      </c>
      <c r="C20" s="2">
        <v>305</v>
      </c>
      <c r="D20" s="2">
        <v>185</v>
      </c>
      <c r="E20" s="2">
        <v>3.564737</v>
      </c>
      <c r="F20" s="2">
        <v>510</v>
      </c>
      <c r="G20" s="2">
        <v>320</v>
      </c>
      <c r="H20" s="2">
        <v>9.0892269999999993</v>
      </c>
      <c r="I20" s="2">
        <v>10</v>
      </c>
      <c r="J20" s="2">
        <v>6</v>
      </c>
      <c r="K20" s="6">
        <v>8702</v>
      </c>
      <c r="L20" s="5">
        <v>5340</v>
      </c>
      <c r="M20" s="2">
        <v>-3.5282360000000001</v>
      </c>
      <c r="N20" s="2">
        <v>26.819251000000001</v>
      </c>
      <c r="O20" s="6">
        <v>66</v>
      </c>
      <c r="P20" s="5">
        <v>89</v>
      </c>
      <c r="Q20" s="4">
        <v>155</v>
      </c>
      <c r="R20" s="3">
        <v>64</v>
      </c>
    </row>
    <row r="21" spans="1:18" x14ac:dyDescent="0.45">
      <c r="A21" s="2">
        <v>19</v>
      </c>
      <c r="B21" s="2" t="s">
        <v>415</v>
      </c>
      <c r="C21" s="2">
        <v>86</v>
      </c>
      <c r="D21" s="2">
        <v>81</v>
      </c>
      <c r="E21" s="2">
        <v>4.0548089999999997</v>
      </c>
      <c r="F21" s="2">
        <v>86</v>
      </c>
      <c r="G21" s="2">
        <v>81</v>
      </c>
      <c r="H21" s="2">
        <v>8.9449299999999994</v>
      </c>
      <c r="I21" s="2">
        <v>1</v>
      </c>
      <c r="J21" s="2">
        <v>1</v>
      </c>
      <c r="K21" s="6">
        <v>7225</v>
      </c>
      <c r="L21" s="5">
        <v>6400</v>
      </c>
      <c r="M21" s="2">
        <v>-3.290257</v>
      </c>
      <c r="N21" s="2">
        <v>46.390056000000001</v>
      </c>
      <c r="O21" s="6">
        <v>85</v>
      </c>
      <c r="P21" s="5">
        <v>79</v>
      </c>
      <c r="Q21" s="4">
        <v>164</v>
      </c>
      <c r="R21" s="3">
        <v>71</v>
      </c>
    </row>
    <row r="22" spans="1:18" x14ac:dyDescent="0.45">
      <c r="A22" s="2">
        <v>20</v>
      </c>
      <c r="B22" s="2" t="s">
        <v>295</v>
      </c>
      <c r="C22" s="2">
        <v>289</v>
      </c>
      <c r="D22" s="2">
        <v>282</v>
      </c>
      <c r="E22" s="2">
        <v>2.9071820000000002</v>
      </c>
      <c r="F22" s="2">
        <v>539</v>
      </c>
      <c r="G22" s="2">
        <v>528</v>
      </c>
      <c r="H22" s="2">
        <v>8.3365489999999998</v>
      </c>
      <c r="I22" s="2">
        <v>11</v>
      </c>
      <c r="J22" s="2">
        <v>11</v>
      </c>
      <c r="K22" s="6">
        <v>7026</v>
      </c>
      <c r="L22" s="5">
        <v>6676</v>
      </c>
      <c r="M22" s="2">
        <v>-3.5626419999999999</v>
      </c>
      <c r="N22" s="2">
        <v>24.776506999999999</v>
      </c>
      <c r="O22" s="6">
        <v>92</v>
      </c>
      <c r="P22" s="5">
        <v>73</v>
      </c>
      <c r="Q22" s="4">
        <v>165</v>
      </c>
      <c r="R22" s="3">
        <v>73</v>
      </c>
    </row>
    <row r="23" spans="1:18" x14ac:dyDescent="0.45">
      <c r="A23" s="2">
        <v>21</v>
      </c>
      <c r="B23" s="2" t="s">
        <v>414</v>
      </c>
      <c r="C23" s="2">
        <v>289</v>
      </c>
      <c r="D23" s="2">
        <v>270</v>
      </c>
      <c r="E23" s="2">
        <v>2.9725429999999999</v>
      </c>
      <c r="F23" s="2">
        <v>567</v>
      </c>
      <c r="G23" s="2">
        <v>540</v>
      </c>
      <c r="H23" s="2">
        <v>8.3490509999999993</v>
      </c>
      <c r="I23" s="2">
        <v>12</v>
      </c>
      <c r="J23" s="2">
        <v>11</v>
      </c>
      <c r="K23" s="6">
        <v>6394</v>
      </c>
      <c r="L23" s="5">
        <v>6098</v>
      </c>
      <c r="M23" s="2">
        <v>-3.5912869999999999</v>
      </c>
      <c r="N23" s="2">
        <v>23.195028000000001</v>
      </c>
      <c r="O23" s="6">
        <v>107</v>
      </c>
      <c r="P23" s="5">
        <v>80</v>
      </c>
      <c r="Q23" s="4">
        <v>187</v>
      </c>
      <c r="R23" s="3">
        <v>81</v>
      </c>
    </row>
    <row r="24" spans="1:18" x14ac:dyDescent="0.45">
      <c r="A24" s="2">
        <v>22</v>
      </c>
      <c r="B24" s="2" t="s">
        <v>210</v>
      </c>
      <c r="C24" s="2">
        <v>416</v>
      </c>
      <c r="D24" s="2">
        <v>282</v>
      </c>
      <c r="E24" s="2">
        <v>3.0400680000000002</v>
      </c>
      <c r="F24" s="2">
        <v>1114</v>
      </c>
      <c r="G24" s="2">
        <v>604</v>
      </c>
      <c r="H24" s="2">
        <v>8.8045860000000005</v>
      </c>
      <c r="I24" s="2">
        <v>24</v>
      </c>
      <c r="J24" s="2">
        <v>13</v>
      </c>
      <c r="K24" s="6">
        <v>6403</v>
      </c>
      <c r="L24" s="5">
        <v>5566</v>
      </c>
      <c r="M24" s="2">
        <v>-3.6210450000000001</v>
      </c>
      <c r="N24" s="2">
        <v>21.658933999999999</v>
      </c>
      <c r="O24" s="6">
        <v>105</v>
      </c>
      <c r="P24" s="5">
        <v>87</v>
      </c>
      <c r="Q24" s="4">
        <v>192</v>
      </c>
      <c r="R24" s="3">
        <v>85</v>
      </c>
    </row>
    <row r="25" spans="1:18" x14ac:dyDescent="0.45">
      <c r="A25" s="2">
        <v>23</v>
      </c>
      <c r="B25" s="2" t="s">
        <v>413</v>
      </c>
      <c r="C25" s="2">
        <v>105</v>
      </c>
      <c r="D25" s="2">
        <v>89</v>
      </c>
      <c r="E25" s="2">
        <v>4.0510140000000003</v>
      </c>
      <c r="F25" s="2">
        <v>105</v>
      </c>
      <c r="G25" s="2">
        <v>89</v>
      </c>
      <c r="H25" s="2">
        <v>9.0855990000000002</v>
      </c>
      <c r="I25" s="2">
        <v>2</v>
      </c>
      <c r="J25" s="2">
        <v>1</v>
      </c>
      <c r="K25" s="6">
        <v>5304</v>
      </c>
      <c r="L25" s="5">
        <v>7744</v>
      </c>
      <c r="M25" s="2">
        <v>-3.290257</v>
      </c>
      <c r="N25" s="2">
        <v>46.390056000000001</v>
      </c>
      <c r="O25" s="6">
        <v>142</v>
      </c>
      <c r="P25" s="5">
        <v>55</v>
      </c>
      <c r="Q25" s="4">
        <v>197</v>
      </c>
      <c r="R25" s="3">
        <v>86</v>
      </c>
    </row>
    <row r="26" spans="1:18" x14ac:dyDescent="0.45">
      <c r="A26" s="2">
        <v>24</v>
      </c>
      <c r="B26" s="2" t="s">
        <v>412</v>
      </c>
      <c r="C26" s="2">
        <v>76</v>
      </c>
      <c r="D26" s="2">
        <v>76</v>
      </c>
      <c r="E26" s="2">
        <v>4.0603449999999999</v>
      </c>
      <c r="F26" s="2">
        <v>76</v>
      </c>
      <c r="G26" s="2">
        <v>76</v>
      </c>
      <c r="H26" s="2">
        <v>8.8610039999999994</v>
      </c>
      <c r="I26" s="2">
        <v>1</v>
      </c>
      <c r="J26" s="2">
        <v>1</v>
      </c>
      <c r="K26" s="6">
        <v>5625</v>
      </c>
      <c r="L26" s="5">
        <v>5625</v>
      </c>
      <c r="M26" s="2">
        <v>-3.290257</v>
      </c>
      <c r="N26" s="2">
        <v>46.390056000000001</v>
      </c>
      <c r="O26" s="6">
        <v>133</v>
      </c>
      <c r="P26" s="5">
        <v>84</v>
      </c>
      <c r="Q26" s="4">
        <v>217</v>
      </c>
      <c r="R26" s="3">
        <v>93</v>
      </c>
    </row>
    <row r="27" spans="1:18" x14ac:dyDescent="0.45">
      <c r="A27" s="2">
        <v>25</v>
      </c>
      <c r="B27" s="2" t="s">
        <v>411</v>
      </c>
      <c r="C27" s="2">
        <v>224</v>
      </c>
      <c r="D27" s="2">
        <v>198</v>
      </c>
      <c r="E27" s="2">
        <v>3.3287800000000001</v>
      </c>
      <c r="F27" s="2">
        <v>402</v>
      </c>
      <c r="G27" s="2">
        <v>338</v>
      </c>
      <c r="H27" s="2">
        <v>8.7502150000000007</v>
      </c>
      <c r="I27" s="2">
        <v>8</v>
      </c>
      <c r="J27" s="2">
        <v>7</v>
      </c>
      <c r="K27" s="6">
        <v>5832</v>
      </c>
      <c r="L27" s="5">
        <v>5212</v>
      </c>
      <c r="M27" s="2">
        <v>-3.5225089999999999</v>
      </c>
      <c r="N27" s="2">
        <v>27.175239999999999</v>
      </c>
      <c r="O27" s="6">
        <v>125</v>
      </c>
      <c r="P27" s="5">
        <v>94</v>
      </c>
      <c r="Q27" s="4">
        <v>219</v>
      </c>
      <c r="R27" s="3">
        <v>95</v>
      </c>
    </row>
    <row r="28" spans="1:18" x14ac:dyDescent="0.45">
      <c r="A28" s="2">
        <v>26</v>
      </c>
      <c r="B28" s="2" t="s">
        <v>410</v>
      </c>
      <c r="C28" s="2">
        <v>237</v>
      </c>
      <c r="D28" s="2">
        <v>138</v>
      </c>
      <c r="E28" s="2">
        <v>3.8822369999999999</v>
      </c>
      <c r="F28" s="2">
        <v>339</v>
      </c>
      <c r="G28" s="2">
        <v>222</v>
      </c>
      <c r="H28" s="2">
        <v>9.2149830000000001</v>
      </c>
      <c r="I28" s="2">
        <v>7</v>
      </c>
      <c r="J28" s="2">
        <v>4</v>
      </c>
      <c r="K28" s="6">
        <v>7557</v>
      </c>
      <c r="L28" s="5">
        <v>4489</v>
      </c>
      <c r="M28" s="2">
        <v>-3.496731</v>
      </c>
      <c r="N28" s="2">
        <v>28.837062</v>
      </c>
      <c r="O28" s="6">
        <v>79</v>
      </c>
      <c r="P28" s="5">
        <v>142</v>
      </c>
      <c r="Q28" s="4">
        <v>221</v>
      </c>
      <c r="R28" s="3">
        <v>99</v>
      </c>
    </row>
    <row r="29" spans="1:18" x14ac:dyDescent="0.45">
      <c r="A29" s="2">
        <v>27</v>
      </c>
      <c r="B29" s="2" t="s">
        <v>102</v>
      </c>
      <c r="C29" s="2">
        <v>1293</v>
      </c>
      <c r="D29" s="2">
        <v>429</v>
      </c>
      <c r="E29" s="2">
        <v>2.704609</v>
      </c>
      <c r="F29" s="2">
        <v>5332</v>
      </c>
      <c r="G29" s="2">
        <v>1772</v>
      </c>
      <c r="H29" s="2">
        <v>8.0745609999999992</v>
      </c>
      <c r="I29" s="2">
        <v>114</v>
      </c>
      <c r="J29" s="2">
        <v>38</v>
      </c>
      <c r="K29" s="6">
        <v>12193</v>
      </c>
      <c r="L29" s="5">
        <v>4023</v>
      </c>
      <c r="M29" s="2">
        <v>-3.9062640000000002</v>
      </c>
      <c r="N29" s="2">
        <v>11.231000999999999</v>
      </c>
      <c r="O29" s="6">
        <v>54</v>
      </c>
      <c r="P29" s="5">
        <v>172</v>
      </c>
      <c r="Q29" s="4">
        <v>226</v>
      </c>
      <c r="R29" s="3">
        <v>101</v>
      </c>
    </row>
    <row r="30" spans="1:18" x14ac:dyDescent="0.45">
      <c r="A30" s="2">
        <v>28</v>
      </c>
      <c r="B30" s="2" t="s">
        <v>409</v>
      </c>
      <c r="C30" s="2">
        <v>105</v>
      </c>
      <c r="D30" s="2">
        <v>103</v>
      </c>
      <c r="E30" s="2">
        <v>3.8593280000000001</v>
      </c>
      <c r="F30" s="2">
        <v>112</v>
      </c>
      <c r="G30" s="2">
        <v>109</v>
      </c>
      <c r="H30" s="2">
        <v>8.9014469999999992</v>
      </c>
      <c r="I30" s="2">
        <v>2</v>
      </c>
      <c r="J30" s="2">
        <v>2</v>
      </c>
      <c r="K30" s="6">
        <v>5304</v>
      </c>
      <c r="L30" s="5">
        <v>5100</v>
      </c>
      <c r="M30" s="2">
        <v>-3.3148469999999999</v>
      </c>
      <c r="N30" s="2">
        <v>43.836475</v>
      </c>
      <c r="O30" s="6">
        <v>142</v>
      </c>
      <c r="P30" s="5">
        <v>103</v>
      </c>
      <c r="Q30" s="4">
        <v>245</v>
      </c>
      <c r="R30" s="3">
        <v>105</v>
      </c>
    </row>
    <row r="31" spans="1:18" x14ac:dyDescent="0.45">
      <c r="A31" s="2">
        <v>29</v>
      </c>
      <c r="B31" s="2" t="s">
        <v>408</v>
      </c>
      <c r="C31" s="2">
        <v>95</v>
      </c>
      <c r="D31" s="2">
        <v>90</v>
      </c>
      <c r="E31" s="2">
        <v>3.9782829999999998</v>
      </c>
      <c r="F31" s="2">
        <v>95</v>
      </c>
      <c r="G31" s="2">
        <v>90</v>
      </c>
      <c r="H31" s="2">
        <v>8.940436</v>
      </c>
      <c r="I31" s="2">
        <v>2</v>
      </c>
      <c r="J31" s="2">
        <v>1</v>
      </c>
      <c r="K31" s="6">
        <v>4324</v>
      </c>
      <c r="L31" s="5">
        <v>7921</v>
      </c>
      <c r="M31" s="2">
        <v>-3.290257</v>
      </c>
      <c r="N31" s="2">
        <v>46.390056000000001</v>
      </c>
      <c r="O31" s="6">
        <v>193</v>
      </c>
      <c r="P31" s="5">
        <v>53</v>
      </c>
      <c r="Q31" s="4">
        <v>246</v>
      </c>
      <c r="R31" s="3">
        <v>110</v>
      </c>
    </row>
    <row r="32" spans="1:18" x14ac:dyDescent="0.45">
      <c r="A32" s="2">
        <v>30</v>
      </c>
      <c r="B32" s="2" t="s">
        <v>407</v>
      </c>
      <c r="C32" s="2">
        <v>82</v>
      </c>
      <c r="D32" s="2">
        <v>67</v>
      </c>
      <c r="E32" s="2">
        <v>4.2663549999999999</v>
      </c>
      <c r="F32" s="2">
        <v>82</v>
      </c>
      <c r="G32" s="2">
        <v>67</v>
      </c>
      <c r="H32" s="2">
        <v>9.122007</v>
      </c>
      <c r="I32" s="2">
        <v>1</v>
      </c>
      <c r="J32" s="2">
        <v>1</v>
      </c>
      <c r="K32" s="6">
        <v>6561</v>
      </c>
      <c r="L32" s="5">
        <v>4356</v>
      </c>
      <c r="M32" s="2">
        <v>-3.290257</v>
      </c>
      <c r="N32" s="2">
        <v>46.390056000000001</v>
      </c>
      <c r="O32" s="6">
        <v>102</v>
      </c>
      <c r="P32" s="5">
        <v>145</v>
      </c>
      <c r="Q32" s="4">
        <v>247</v>
      </c>
      <c r="R32" s="3">
        <v>112</v>
      </c>
    </row>
    <row r="33" spans="1:18" x14ac:dyDescent="0.45">
      <c r="A33" s="2">
        <v>31</v>
      </c>
      <c r="B33" s="2" t="s">
        <v>406</v>
      </c>
      <c r="C33" s="2">
        <v>131</v>
      </c>
      <c r="D33" s="2">
        <v>126</v>
      </c>
      <c r="E33" s="2">
        <v>3.7092000000000001</v>
      </c>
      <c r="F33" s="2">
        <v>176</v>
      </c>
      <c r="G33" s="2">
        <v>165</v>
      </c>
      <c r="H33" s="2">
        <v>8.8901020000000006</v>
      </c>
      <c r="I33" s="2">
        <v>3</v>
      </c>
      <c r="J33" s="2">
        <v>3</v>
      </c>
      <c r="K33" s="6">
        <v>5461</v>
      </c>
      <c r="L33" s="5">
        <v>5043</v>
      </c>
      <c r="M33" s="2">
        <v>-3.4073709999999999</v>
      </c>
      <c r="N33" s="2">
        <v>35.425134</v>
      </c>
      <c r="O33" s="6">
        <v>140</v>
      </c>
      <c r="P33" s="5">
        <v>107</v>
      </c>
      <c r="Q33" s="4">
        <v>247</v>
      </c>
      <c r="R33" s="3">
        <v>112</v>
      </c>
    </row>
    <row r="34" spans="1:18" x14ac:dyDescent="0.45">
      <c r="A34" s="2">
        <v>32</v>
      </c>
      <c r="B34" s="2" t="s">
        <v>405</v>
      </c>
      <c r="C34" s="2">
        <v>72</v>
      </c>
      <c r="D34" s="2">
        <v>72</v>
      </c>
      <c r="E34" s="2">
        <v>4.0943420000000001</v>
      </c>
      <c r="F34" s="2">
        <v>72</v>
      </c>
      <c r="G34" s="2">
        <v>72</v>
      </c>
      <c r="H34" s="2">
        <v>8.8558730000000008</v>
      </c>
      <c r="I34" s="2">
        <v>1</v>
      </c>
      <c r="J34" s="2">
        <v>1</v>
      </c>
      <c r="K34" s="6">
        <v>5041</v>
      </c>
      <c r="L34" s="5">
        <v>5041</v>
      </c>
      <c r="M34" s="2">
        <v>-3.290257</v>
      </c>
      <c r="N34" s="2">
        <v>46.390056000000001</v>
      </c>
      <c r="O34" s="6">
        <v>150</v>
      </c>
      <c r="P34" s="5">
        <v>108</v>
      </c>
      <c r="Q34" s="4">
        <v>258</v>
      </c>
      <c r="R34" s="3">
        <v>115</v>
      </c>
    </row>
    <row r="35" spans="1:18" x14ac:dyDescent="0.45">
      <c r="A35" s="2">
        <v>33</v>
      </c>
      <c r="B35" s="2" t="s">
        <v>78</v>
      </c>
      <c r="C35" s="2">
        <v>1244</v>
      </c>
      <c r="D35" s="2">
        <v>483</v>
      </c>
      <c r="E35" s="2">
        <v>2.4827309999999998</v>
      </c>
      <c r="F35" s="2">
        <v>5748</v>
      </c>
      <c r="G35" s="2">
        <v>2412</v>
      </c>
      <c r="H35" s="2">
        <v>7.4929300000000003</v>
      </c>
      <c r="I35" s="2">
        <v>123</v>
      </c>
      <c r="J35" s="2">
        <v>51</v>
      </c>
      <c r="K35" s="6">
        <v>10217</v>
      </c>
      <c r="L35" s="5">
        <v>3659</v>
      </c>
      <c r="M35" s="2">
        <v>-3.9886870000000001</v>
      </c>
      <c r="N35" s="2">
        <v>9.2895509999999994</v>
      </c>
      <c r="O35" s="6">
        <v>60</v>
      </c>
      <c r="P35" s="5">
        <v>201</v>
      </c>
      <c r="Q35" s="4">
        <v>261</v>
      </c>
      <c r="R35" s="3">
        <v>118</v>
      </c>
    </row>
    <row r="36" spans="1:18" x14ac:dyDescent="0.45">
      <c r="A36" s="2">
        <v>34</v>
      </c>
      <c r="B36" s="2" t="s">
        <v>404</v>
      </c>
      <c r="C36" s="2">
        <v>101</v>
      </c>
      <c r="D36" s="2">
        <v>101</v>
      </c>
      <c r="E36" s="2">
        <v>3.8633649999999999</v>
      </c>
      <c r="F36" s="2">
        <v>118</v>
      </c>
      <c r="G36" s="2">
        <v>118</v>
      </c>
      <c r="H36" s="2">
        <v>8.8617659999999994</v>
      </c>
      <c r="I36" s="2">
        <v>2</v>
      </c>
      <c r="J36" s="2">
        <v>2</v>
      </c>
      <c r="K36" s="6">
        <v>4900</v>
      </c>
      <c r="L36" s="5">
        <v>4900</v>
      </c>
      <c r="M36" s="2">
        <v>-3.357818</v>
      </c>
      <c r="N36" s="2">
        <v>39.706743000000003</v>
      </c>
      <c r="O36" s="6">
        <v>153</v>
      </c>
      <c r="P36" s="5">
        <v>110</v>
      </c>
      <c r="Q36" s="4">
        <v>263</v>
      </c>
      <c r="R36" s="3">
        <v>119</v>
      </c>
    </row>
    <row r="37" spans="1:18" x14ac:dyDescent="0.45">
      <c r="A37" s="2">
        <v>35</v>
      </c>
      <c r="B37" s="2" t="s">
        <v>403</v>
      </c>
      <c r="C37" s="2">
        <v>100</v>
      </c>
      <c r="D37" s="2">
        <v>100</v>
      </c>
      <c r="E37" s="2">
        <v>3.8707720000000001</v>
      </c>
      <c r="F37" s="2">
        <v>102</v>
      </c>
      <c r="G37" s="2">
        <v>102</v>
      </c>
      <c r="H37" s="2">
        <v>8.8696000000000002</v>
      </c>
      <c r="I37" s="2">
        <v>2</v>
      </c>
      <c r="J37" s="2">
        <v>2</v>
      </c>
      <c r="K37" s="6">
        <v>4802</v>
      </c>
      <c r="L37" s="5">
        <v>4802</v>
      </c>
      <c r="M37" s="2">
        <v>-3.2988569999999999</v>
      </c>
      <c r="N37" s="2">
        <v>45.480446999999998</v>
      </c>
      <c r="O37" s="6">
        <v>158</v>
      </c>
      <c r="P37" s="5">
        <v>114</v>
      </c>
      <c r="Q37" s="4">
        <v>272</v>
      </c>
      <c r="R37" s="3">
        <v>123</v>
      </c>
    </row>
    <row r="38" spans="1:18" x14ac:dyDescent="0.45">
      <c r="A38" s="2">
        <v>36</v>
      </c>
      <c r="B38" s="2" t="s">
        <v>402</v>
      </c>
      <c r="C38" s="2">
        <v>100</v>
      </c>
      <c r="D38" s="2">
        <v>99</v>
      </c>
      <c r="E38" s="2">
        <v>3.8838659999999998</v>
      </c>
      <c r="F38" s="2">
        <v>137</v>
      </c>
      <c r="G38" s="2">
        <v>136</v>
      </c>
      <c r="H38" s="2">
        <v>8.8554110000000001</v>
      </c>
      <c r="I38" s="2">
        <v>2</v>
      </c>
      <c r="J38" s="2">
        <v>2</v>
      </c>
      <c r="K38" s="6">
        <v>4802</v>
      </c>
      <c r="L38" s="5">
        <v>4704</v>
      </c>
      <c r="M38" s="2">
        <v>-3.4281609999999998</v>
      </c>
      <c r="N38" s="2">
        <v>33.769232000000002</v>
      </c>
      <c r="O38" s="6">
        <v>158</v>
      </c>
      <c r="P38" s="5">
        <v>122</v>
      </c>
      <c r="Q38" s="4">
        <v>280</v>
      </c>
      <c r="R38" s="3">
        <v>127</v>
      </c>
    </row>
    <row r="39" spans="1:18" x14ac:dyDescent="0.45">
      <c r="A39" s="2">
        <v>37</v>
      </c>
      <c r="B39" s="2" t="s">
        <v>401</v>
      </c>
      <c r="C39" s="2">
        <v>529</v>
      </c>
      <c r="D39" s="2">
        <v>164</v>
      </c>
      <c r="E39" s="2">
        <v>4.0042540000000004</v>
      </c>
      <c r="F39" s="2">
        <v>800</v>
      </c>
      <c r="G39" s="2">
        <v>408</v>
      </c>
      <c r="H39" s="2">
        <v>9.1567349999999994</v>
      </c>
      <c r="I39" s="2">
        <v>17</v>
      </c>
      <c r="J39" s="2">
        <v>8</v>
      </c>
      <c r="K39" s="6">
        <v>15420</v>
      </c>
      <c r="L39" s="5">
        <v>3042</v>
      </c>
      <c r="M39" s="2">
        <v>-3.6860740000000001</v>
      </c>
      <c r="N39" s="2">
        <v>18.646982999999999</v>
      </c>
      <c r="O39" s="6">
        <v>47</v>
      </c>
      <c r="P39" s="5">
        <v>234</v>
      </c>
      <c r="Q39" s="4">
        <v>281</v>
      </c>
      <c r="R39" s="3">
        <v>131</v>
      </c>
    </row>
    <row r="40" spans="1:18" x14ac:dyDescent="0.45">
      <c r="A40" s="2">
        <v>38</v>
      </c>
      <c r="B40" s="2" t="s">
        <v>400</v>
      </c>
      <c r="C40" s="2">
        <v>635</v>
      </c>
      <c r="D40" s="2">
        <v>386</v>
      </c>
      <c r="E40" s="2">
        <v>2.6758980000000001</v>
      </c>
      <c r="F40" s="2">
        <v>2240</v>
      </c>
      <c r="G40" s="2">
        <v>1539</v>
      </c>
      <c r="H40" s="2">
        <v>7.6975179999999996</v>
      </c>
      <c r="I40" s="2">
        <v>48</v>
      </c>
      <c r="J40" s="2">
        <v>33</v>
      </c>
      <c r="K40" s="6">
        <v>7179</v>
      </c>
      <c r="L40" s="5">
        <v>3776</v>
      </c>
      <c r="M40" s="2">
        <v>-3.8909090000000002</v>
      </c>
      <c r="N40" s="2">
        <v>11.635192999999999</v>
      </c>
      <c r="O40" s="6">
        <v>91</v>
      </c>
      <c r="P40" s="5">
        <v>195</v>
      </c>
      <c r="Q40" s="4">
        <v>286</v>
      </c>
      <c r="R40" s="3">
        <v>134</v>
      </c>
    </row>
    <row r="41" spans="1:18" x14ac:dyDescent="0.45">
      <c r="A41" s="2">
        <v>39</v>
      </c>
      <c r="B41" s="2" t="s">
        <v>399</v>
      </c>
      <c r="C41" s="2">
        <v>99</v>
      </c>
      <c r="D41" s="2">
        <v>99</v>
      </c>
      <c r="E41" s="2">
        <v>3.878215</v>
      </c>
      <c r="F41" s="2">
        <v>107</v>
      </c>
      <c r="G41" s="2">
        <v>107</v>
      </c>
      <c r="H41" s="2">
        <v>8.8679100000000002</v>
      </c>
      <c r="I41" s="2">
        <v>2</v>
      </c>
      <c r="J41" s="2">
        <v>2</v>
      </c>
      <c r="K41" s="6">
        <v>4704</v>
      </c>
      <c r="L41" s="5">
        <v>4704</v>
      </c>
      <c r="M41" s="2">
        <v>-3.3240059999999998</v>
      </c>
      <c r="N41" s="2">
        <v>42.921641000000001</v>
      </c>
      <c r="O41" s="6">
        <v>170</v>
      </c>
      <c r="P41" s="5">
        <v>122</v>
      </c>
      <c r="Q41" s="4">
        <v>292</v>
      </c>
      <c r="R41" s="3">
        <v>135</v>
      </c>
    </row>
    <row r="42" spans="1:18" x14ac:dyDescent="0.45">
      <c r="A42" s="2">
        <v>40</v>
      </c>
      <c r="B42" s="2" t="s">
        <v>167</v>
      </c>
      <c r="C42" s="2">
        <v>587</v>
      </c>
      <c r="D42" s="2">
        <v>241</v>
      </c>
      <c r="E42" s="2">
        <v>3.4228290000000001</v>
      </c>
      <c r="F42" s="2">
        <v>1683</v>
      </c>
      <c r="G42" s="2">
        <v>703</v>
      </c>
      <c r="H42" s="2">
        <v>8.9158829999999991</v>
      </c>
      <c r="I42" s="2">
        <v>36</v>
      </c>
      <c r="J42" s="2">
        <v>15</v>
      </c>
      <c r="K42" s="6">
        <v>8433</v>
      </c>
      <c r="L42" s="5">
        <v>3405</v>
      </c>
      <c r="M42" s="2">
        <v>-3.7551960000000002</v>
      </c>
      <c r="N42" s="2">
        <v>15.903276999999999</v>
      </c>
      <c r="O42" s="6">
        <v>72</v>
      </c>
      <c r="P42" s="5">
        <v>222</v>
      </c>
      <c r="Q42" s="4">
        <v>294</v>
      </c>
      <c r="R42" s="3">
        <v>140</v>
      </c>
    </row>
    <row r="43" spans="1:18" x14ac:dyDescent="0.45">
      <c r="A43" s="2">
        <v>41</v>
      </c>
      <c r="B43" s="2" t="s">
        <v>398</v>
      </c>
      <c r="C43" s="2">
        <v>292</v>
      </c>
      <c r="D43" s="2">
        <v>211</v>
      </c>
      <c r="E43" s="2">
        <v>3.3474729999999999</v>
      </c>
      <c r="F43" s="2">
        <v>645</v>
      </c>
      <c r="G43" s="2">
        <v>500</v>
      </c>
      <c r="H43" s="2">
        <v>8.6008890000000005</v>
      </c>
      <c r="I43" s="2">
        <v>13</v>
      </c>
      <c r="J43" s="2">
        <v>10</v>
      </c>
      <c r="K43" s="6">
        <v>5988</v>
      </c>
      <c r="L43" s="5">
        <v>4040</v>
      </c>
      <c r="M43" s="2">
        <v>-3.6649449999999999</v>
      </c>
      <c r="N43" s="2">
        <v>19.576604</v>
      </c>
      <c r="O43" s="6">
        <v>124</v>
      </c>
      <c r="P43" s="5">
        <v>171</v>
      </c>
      <c r="Q43" s="4">
        <v>295</v>
      </c>
      <c r="R43" s="3">
        <v>141</v>
      </c>
    </row>
    <row r="44" spans="1:18" x14ac:dyDescent="0.45">
      <c r="A44" s="2">
        <v>42</v>
      </c>
      <c r="B44" s="2" t="s">
        <v>397</v>
      </c>
      <c r="C44" s="2">
        <v>108</v>
      </c>
      <c r="D44" s="2">
        <v>92</v>
      </c>
      <c r="E44" s="2">
        <v>4.0237439999999998</v>
      </c>
      <c r="F44" s="2">
        <v>124</v>
      </c>
      <c r="G44" s="2">
        <v>107</v>
      </c>
      <c r="H44" s="2">
        <v>9.0553679999999996</v>
      </c>
      <c r="I44" s="2">
        <v>2</v>
      </c>
      <c r="J44" s="2">
        <v>2</v>
      </c>
      <c r="K44" s="6">
        <v>5618</v>
      </c>
      <c r="L44" s="5">
        <v>4050</v>
      </c>
      <c r="M44" s="2">
        <v>-3.3558530000000002</v>
      </c>
      <c r="N44" s="2">
        <v>39.886777000000002</v>
      </c>
      <c r="O44" s="6">
        <v>134</v>
      </c>
      <c r="P44" s="5">
        <v>163</v>
      </c>
      <c r="Q44" s="4">
        <v>297</v>
      </c>
      <c r="R44" s="3">
        <v>142</v>
      </c>
    </row>
    <row r="45" spans="1:18" x14ac:dyDescent="0.45">
      <c r="A45" s="2">
        <v>43</v>
      </c>
      <c r="B45" s="2" t="s">
        <v>396</v>
      </c>
      <c r="C45" s="2">
        <v>70</v>
      </c>
      <c r="D45" s="2">
        <v>68</v>
      </c>
      <c r="E45" s="2">
        <v>4.147437</v>
      </c>
      <c r="F45" s="2">
        <v>81</v>
      </c>
      <c r="G45" s="2">
        <v>79</v>
      </c>
      <c r="H45" s="2">
        <v>8.8972160000000002</v>
      </c>
      <c r="I45" s="2">
        <v>1</v>
      </c>
      <c r="J45" s="2">
        <v>1</v>
      </c>
      <c r="K45" s="6">
        <v>4761</v>
      </c>
      <c r="L45" s="5">
        <v>4489</v>
      </c>
      <c r="M45" s="2">
        <v>-3.355375</v>
      </c>
      <c r="N45" s="2">
        <v>39.930681</v>
      </c>
      <c r="O45" s="6">
        <v>166</v>
      </c>
      <c r="P45" s="5">
        <v>142</v>
      </c>
      <c r="Q45" s="4">
        <v>308</v>
      </c>
      <c r="R45" s="3">
        <v>148</v>
      </c>
    </row>
    <row r="46" spans="1:18" x14ac:dyDescent="0.45">
      <c r="A46" s="2">
        <v>44</v>
      </c>
      <c r="B46" s="2" t="s">
        <v>395</v>
      </c>
      <c r="C46" s="2">
        <v>164</v>
      </c>
      <c r="D46" s="2">
        <v>107</v>
      </c>
      <c r="E46" s="2">
        <v>4.0535110000000003</v>
      </c>
      <c r="F46" s="2">
        <v>213</v>
      </c>
      <c r="G46" s="2">
        <v>150</v>
      </c>
      <c r="H46" s="2">
        <v>9.2548619999999993</v>
      </c>
      <c r="I46" s="2">
        <v>4</v>
      </c>
      <c r="J46" s="2">
        <v>3</v>
      </c>
      <c r="K46" s="6">
        <v>6400</v>
      </c>
      <c r="L46" s="5">
        <v>3605</v>
      </c>
      <c r="M46" s="2">
        <v>-3.4369649999999998</v>
      </c>
      <c r="N46" s="2">
        <v>33.091574000000001</v>
      </c>
      <c r="O46" s="6">
        <v>106</v>
      </c>
      <c r="P46" s="5">
        <v>208</v>
      </c>
      <c r="Q46" s="4">
        <v>314</v>
      </c>
      <c r="R46" s="3">
        <v>152</v>
      </c>
    </row>
    <row r="47" spans="1:18" x14ac:dyDescent="0.45">
      <c r="A47" s="2">
        <v>45</v>
      </c>
      <c r="B47" s="2" t="s">
        <v>59</v>
      </c>
      <c r="C47" s="2">
        <v>3258</v>
      </c>
      <c r="D47" s="2">
        <v>977</v>
      </c>
      <c r="E47" s="2">
        <v>1.3555219999999999</v>
      </c>
      <c r="F47" s="2">
        <v>16735</v>
      </c>
      <c r="G47" s="2">
        <v>10544</v>
      </c>
      <c r="H47" s="2">
        <v>4.8771779999999998</v>
      </c>
      <c r="I47" s="2">
        <v>360</v>
      </c>
      <c r="J47" s="2">
        <v>227</v>
      </c>
      <c r="K47" s="6">
        <v>23329</v>
      </c>
      <c r="L47" s="5">
        <v>2478</v>
      </c>
      <c r="M47" s="2">
        <v>-4.3233680000000003</v>
      </c>
      <c r="N47" s="2">
        <v>4.2984720000000003</v>
      </c>
      <c r="O47" s="6">
        <v>32</v>
      </c>
      <c r="P47" s="5">
        <v>283</v>
      </c>
      <c r="Q47" s="4">
        <v>315</v>
      </c>
      <c r="R47" s="3">
        <v>153</v>
      </c>
    </row>
    <row r="48" spans="1:18" x14ac:dyDescent="0.45">
      <c r="A48" s="2">
        <v>46</v>
      </c>
      <c r="B48" s="2" t="s">
        <v>394</v>
      </c>
      <c r="C48" s="2">
        <v>151</v>
      </c>
      <c r="D48" s="2">
        <v>91</v>
      </c>
      <c r="E48" s="2">
        <v>4.2319050000000002</v>
      </c>
      <c r="F48" s="2">
        <v>216</v>
      </c>
      <c r="G48" s="2">
        <v>136</v>
      </c>
      <c r="H48" s="2">
        <v>9.4136410000000001</v>
      </c>
      <c r="I48" s="2">
        <v>4</v>
      </c>
      <c r="J48" s="2">
        <v>2</v>
      </c>
      <c r="K48" s="6">
        <v>5402</v>
      </c>
      <c r="L48" s="5">
        <v>3960</v>
      </c>
      <c r="M48" s="2">
        <v>-3.4647549999999998</v>
      </c>
      <c r="N48" s="2">
        <v>31.040405</v>
      </c>
      <c r="O48" s="6">
        <v>141</v>
      </c>
      <c r="P48" s="5">
        <v>174</v>
      </c>
      <c r="Q48" s="4">
        <v>315</v>
      </c>
      <c r="R48" s="3">
        <v>153</v>
      </c>
    </row>
    <row r="49" spans="1:18" x14ac:dyDescent="0.45">
      <c r="A49" s="2">
        <v>47</v>
      </c>
      <c r="B49" s="2" t="s">
        <v>393</v>
      </c>
      <c r="C49" s="2">
        <v>97</v>
      </c>
      <c r="D49" s="2">
        <v>97</v>
      </c>
      <c r="E49" s="2">
        <v>3.893214</v>
      </c>
      <c r="F49" s="2">
        <v>112</v>
      </c>
      <c r="G49" s="2">
        <v>112</v>
      </c>
      <c r="H49" s="2">
        <v>8.8654919999999997</v>
      </c>
      <c r="I49" s="2">
        <v>2</v>
      </c>
      <c r="J49" s="2">
        <v>2</v>
      </c>
      <c r="K49" s="6">
        <v>4512</v>
      </c>
      <c r="L49" s="5">
        <v>4512</v>
      </c>
      <c r="M49" s="2">
        <v>-3.3527040000000001</v>
      </c>
      <c r="N49" s="2">
        <v>40.177101999999998</v>
      </c>
      <c r="O49" s="6">
        <v>184</v>
      </c>
      <c r="P49" s="5">
        <v>136</v>
      </c>
      <c r="Q49" s="4">
        <v>320</v>
      </c>
      <c r="R49" s="3">
        <v>155</v>
      </c>
    </row>
    <row r="50" spans="1:18" x14ac:dyDescent="0.45">
      <c r="A50" s="2">
        <v>48</v>
      </c>
      <c r="B50" s="2" t="s">
        <v>392</v>
      </c>
      <c r="C50" s="2">
        <v>97</v>
      </c>
      <c r="D50" s="2">
        <v>97</v>
      </c>
      <c r="E50" s="2">
        <v>3.893214</v>
      </c>
      <c r="F50" s="2">
        <v>97</v>
      </c>
      <c r="G50" s="2">
        <v>97</v>
      </c>
      <c r="H50" s="2">
        <v>8.8704440000000009</v>
      </c>
      <c r="I50" s="2">
        <v>2</v>
      </c>
      <c r="J50" s="2">
        <v>2</v>
      </c>
      <c r="K50" s="6">
        <v>4512</v>
      </c>
      <c r="L50" s="5">
        <v>4512</v>
      </c>
      <c r="M50" s="2">
        <v>-3.290257</v>
      </c>
      <c r="N50" s="2">
        <v>46.390056000000001</v>
      </c>
      <c r="O50" s="6">
        <v>184</v>
      </c>
      <c r="P50" s="5">
        <v>136</v>
      </c>
      <c r="Q50" s="4">
        <v>320</v>
      </c>
      <c r="R50" s="3">
        <v>155</v>
      </c>
    </row>
    <row r="51" spans="1:18" x14ac:dyDescent="0.45">
      <c r="A51" s="2">
        <v>49</v>
      </c>
      <c r="B51" s="2" t="s">
        <v>391</v>
      </c>
      <c r="C51" s="2">
        <v>100</v>
      </c>
      <c r="D51" s="2">
        <v>91</v>
      </c>
      <c r="E51" s="2">
        <v>3.9936479999999999</v>
      </c>
      <c r="F51" s="2">
        <v>119</v>
      </c>
      <c r="G51" s="2">
        <v>109</v>
      </c>
      <c r="H51" s="2">
        <v>8.9783080000000002</v>
      </c>
      <c r="I51" s="2">
        <v>2</v>
      </c>
      <c r="J51" s="2">
        <v>2</v>
      </c>
      <c r="K51" s="6">
        <v>4802</v>
      </c>
      <c r="L51" s="5">
        <v>3960</v>
      </c>
      <c r="M51" s="2">
        <v>-3.3686419999999999</v>
      </c>
      <c r="N51" s="2">
        <v>38.729312999999998</v>
      </c>
      <c r="O51" s="6">
        <v>158</v>
      </c>
      <c r="P51" s="5">
        <v>174</v>
      </c>
      <c r="Q51" s="4">
        <v>332</v>
      </c>
      <c r="R51" s="3">
        <v>161</v>
      </c>
    </row>
    <row r="52" spans="1:18" x14ac:dyDescent="0.45">
      <c r="A52" s="2">
        <v>50</v>
      </c>
      <c r="B52" s="2" t="s">
        <v>97</v>
      </c>
      <c r="C52" s="2">
        <v>2454</v>
      </c>
      <c r="D52" s="2">
        <v>930</v>
      </c>
      <c r="E52" s="2">
        <v>1.4125490000000001</v>
      </c>
      <c r="F52" s="2">
        <v>14926</v>
      </c>
      <c r="G52" s="2">
        <v>9906</v>
      </c>
      <c r="H52" s="2">
        <v>4.9710409999999996</v>
      </c>
      <c r="I52" s="2">
        <v>321</v>
      </c>
      <c r="J52" s="2">
        <v>213</v>
      </c>
      <c r="K52" s="6">
        <v>14173</v>
      </c>
      <c r="L52" s="5">
        <v>2414</v>
      </c>
      <c r="M52" s="2">
        <v>-4.3176730000000001</v>
      </c>
      <c r="N52" s="2">
        <v>4.3552140000000001</v>
      </c>
      <c r="O52" s="6">
        <v>49</v>
      </c>
      <c r="P52" s="5">
        <v>291</v>
      </c>
      <c r="Q52" s="4">
        <v>340</v>
      </c>
      <c r="R52" s="3">
        <v>162</v>
      </c>
    </row>
    <row r="53" spans="1:18" x14ac:dyDescent="0.45">
      <c r="A53" s="2">
        <v>51</v>
      </c>
      <c r="B53" s="2" t="s">
        <v>390</v>
      </c>
      <c r="C53" s="2">
        <v>95</v>
      </c>
      <c r="D53" s="2">
        <v>95</v>
      </c>
      <c r="E53" s="2">
        <v>3.9083619999999999</v>
      </c>
      <c r="F53" s="2">
        <v>95</v>
      </c>
      <c r="G53" s="2">
        <v>95</v>
      </c>
      <c r="H53" s="2">
        <v>8.8705149999999993</v>
      </c>
      <c r="I53" s="2">
        <v>2</v>
      </c>
      <c r="J53" s="2">
        <v>2</v>
      </c>
      <c r="K53" s="6">
        <v>4324</v>
      </c>
      <c r="L53" s="5">
        <v>4324</v>
      </c>
      <c r="M53" s="2">
        <v>-3.290257</v>
      </c>
      <c r="N53" s="2">
        <v>46.390056000000001</v>
      </c>
      <c r="O53" s="6">
        <v>193</v>
      </c>
      <c r="P53" s="5">
        <v>147</v>
      </c>
      <c r="Q53" s="4">
        <v>340</v>
      </c>
      <c r="R53" s="3">
        <v>162</v>
      </c>
    </row>
    <row r="54" spans="1:18" x14ac:dyDescent="0.45">
      <c r="A54" s="2">
        <v>52</v>
      </c>
      <c r="B54" s="2" t="s">
        <v>207</v>
      </c>
      <c r="C54" s="2">
        <v>753</v>
      </c>
      <c r="D54" s="2">
        <v>446</v>
      </c>
      <c r="E54" s="2">
        <v>2.4847250000000001</v>
      </c>
      <c r="F54" s="2">
        <v>3669</v>
      </c>
      <c r="G54" s="2">
        <v>2279</v>
      </c>
      <c r="H54" s="2">
        <v>7.2984280000000004</v>
      </c>
      <c r="I54" s="2">
        <v>79</v>
      </c>
      <c r="J54" s="2">
        <v>49</v>
      </c>
      <c r="K54" s="6">
        <v>5750</v>
      </c>
      <c r="L54" s="5">
        <v>3217</v>
      </c>
      <c r="M54" s="2">
        <v>-3.9986670000000002</v>
      </c>
      <c r="N54" s="2">
        <v>9.0785280000000004</v>
      </c>
      <c r="O54" s="6">
        <v>130</v>
      </c>
      <c r="P54" s="5">
        <v>231</v>
      </c>
      <c r="Q54" s="4">
        <v>361</v>
      </c>
      <c r="R54" s="3">
        <v>172</v>
      </c>
    </row>
    <row r="55" spans="1:18" x14ac:dyDescent="0.45">
      <c r="A55" s="2">
        <v>53</v>
      </c>
      <c r="B55" s="2" t="s">
        <v>389</v>
      </c>
      <c r="C55" s="2">
        <v>93</v>
      </c>
      <c r="D55" s="2">
        <v>93</v>
      </c>
      <c r="E55" s="2">
        <v>3.9236650000000002</v>
      </c>
      <c r="F55" s="2">
        <v>116</v>
      </c>
      <c r="G55" s="2">
        <v>115</v>
      </c>
      <c r="H55" s="2">
        <v>8.8746229999999997</v>
      </c>
      <c r="I55" s="2">
        <v>2</v>
      </c>
      <c r="J55" s="2">
        <v>2</v>
      </c>
      <c r="K55" s="6">
        <v>4140</v>
      </c>
      <c r="L55" s="5">
        <v>4140</v>
      </c>
      <c r="M55" s="2">
        <v>-3.3824719999999999</v>
      </c>
      <c r="N55" s="2">
        <v>37.515436999999999</v>
      </c>
      <c r="O55" s="6">
        <v>206</v>
      </c>
      <c r="P55" s="5">
        <v>159</v>
      </c>
      <c r="Q55" s="4">
        <v>365</v>
      </c>
      <c r="R55" s="3">
        <v>173</v>
      </c>
    </row>
    <row r="56" spans="1:18" x14ac:dyDescent="0.45">
      <c r="A56" s="2">
        <v>54</v>
      </c>
      <c r="B56" s="2" t="s">
        <v>388</v>
      </c>
      <c r="C56" s="2">
        <v>454</v>
      </c>
      <c r="D56" s="2">
        <v>99</v>
      </c>
      <c r="E56" s="2">
        <v>4.7345050000000004</v>
      </c>
      <c r="F56" s="2">
        <v>846</v>
      </c>
      <c r="G56" s="2">
        <v>210</v>
      </c>
      <c r="H56" s="2">
        <v>10.346511</v>
      </c>
      <c r="I56" s="2">
        <v>18</v>
      </c>
      <c r="J56" s="2">
        <v>4</v>
      </c>
      <c r="K56" s="6">
        <v>10561</v>
      </c>
      <c r="L56" s="5">
        <v>2256</v>
      </c>
      <c r="M56" s="2">
        <v>-3.616841</v>
      </c>
      <c r="N56" s="2">
        <v>21.869598</v>
      </c>
      <c r="O56" s="6">
        <v>58</v>
      </c>
      <c r="P56" s="5">
        <v>313</v>
      </c>
      <c r="Q56" s="4">
        <v>371</v>
      </c>
      <c r="R56" s="3">
        <v>175</v>
      </c>
    </row>
    <row r="57" spans="1:18" x14ac:dyDescent="0.45">
      <c r="A57" s="2">
        <v>55</v>
      </c>
      <c r="B57" s="2" t="s">
        <v>387</v>
      </c>
      <c r="C57" s="2">
        <v>189</v>
      </c>
      <c r="D57" s="2">
        <v>188</v>
      </c>
      <c r="E57" s="2">
        <v>3.3292109999999999</v>
      </c>
      <c r="F57" s="2">
        <v>406</v>
      </c>
      <c r="G57" s="2">
        <v>405</v>
      </c>
      <c r="H57" s="2">
        <v>8.4772470000000002</v>
      </c>
      <c r="I57" s="2">
        <v>8</v>
      </c>
      <c r="J57" s="2">
        <v>8</v>
      </c>
      <c r="K57" s="6">
        <v>4095</v>
      </c>
      <c r="L57" s="5">
        <v>4050</v>
      </c>
      <c r="M57" s="2">
        <v>-3.6235539999999999</v>
      </c>
      <c r="N57" s="2">
        <v>21.53415</v>
      </c>
      <c r="O57" s="6">
        <v>210</v>
      </c>
      <c r="P57" s="5">
        <v>163</v>
      </c>
      <c r="Q57" s="4">
        <v>373</v>
      </c>
      <c r="R57" s="3">
        <v>177</v>
      </c>
    </row>
    <row r="58" spans="1:18" x14ac:dyDescent="0.45">
      <c r="A58" s="2">
        <v>56</v>
      </c>
      <c r="B58" s="2" t="s">
        <v>386</v>
      </c>
      <c r="C58" s="2">
        <v>98</v>
      </c>
      <c r="D58" s="2">
        <v>87</v>
      </c>
      <c r="E58" s="2">
        <v>4.0403630000000001</v>
      </c>
      <c r="F58" s="2">
        <v>111</v>
      </c>
      <c r="G58" s="2">
        <v>99</v>
      </c>
      <c r="H58" s="2">
        <v>9.0173439999999996</v>
      </c>
      <c r="I58" s="2">
        <v>2</v>
      </c>
      <c r="J58" s="2">
        <v>2</v>
      </c>
      <c r="K58" s="6">
        <v>4608</v>
      </c>
      <c r="L58" s="5">
        <v>3612</v>
      </c>
      <c r="M58" s="2">
        <v>-3.3463729999999998</v>
      </c>
      <c r="N58" s="2">
        <v>40.767018999999998</v>
      </c>
      <c r="O58" s="6">
        <v>176</v>
      </c>
      <c r="P58" s="5">
        <v>204</v>
      </c>
      <c r="Q58" s="4">
        <v>380</v>
      </c>
      <c r="R58" s="3">
        <v>182</v>
      </c>
    </row>
    <row r="59" spans="1:18" x14ac:dyDescent="0.45">
      <c r="A59" s="2">
        <v>57</v>
      </c>
      <c r="B59" s="2" t="s">
        <v>385</v>
      </c>
      <c r="C59" s="2">
        <v>375</v>
      </c>
      <c r="D59" s="2">
        <v>99</v>
      </c>
      <c r="E59" s="2">
        <v>4.6270199999999999</v>
      </c>
      <c r="F59" s="2">
        <v>735</v>
      </c>
      <c r="G59" s="2">
        <v>204</v>
      </c>
      <c r="H59" s="2">
        <v>10.234264</v>
      </c>
      <c r="I59" s="2">
        <v>15</v>
      </c>
      <c r="J59" s="2">
        <v>4</v>
      </c>
      <c r="K59" s="6">
        <v>8640</v>
      </c>
      <c r="L59" s="5">
        <v>2256</v>
      </c>
      <c r="M59" s="2">
        <v>-3.6042519999999998</v>
      </c>
      <c r="N59" s="2">
        <v>22.512820999999999</v>
      </c>
      <c r="O59" s="6">
        <v>67</v>
      </c>
      <c r="P59" s="5">
        <v>313</v>
      </c>
      <c r="Q59" s="4">
        <v>380</v>
      </c>
      <c r="R59" s="3">
        <v>182</v>
      </c>
    </row>
    <row r="60" spans="1:18" x14ac:dyDescent="0.45">
      <c r="A60" s="2">
        <v>58</v>
      </c>
      <c r="B60" s="2" t="s">
        <v>384</v>
      </c>
      <c r="C60" s="2">
        <v>66</v>
      </c>
      <c r="D60" s="2">
        <v>63</v>
      </c>
      <c r="E60" s="2">
        <v>4.2037050000000002</v>
      </c>
      <c r="F60" s="2">
        <v>66</v>
      </c>
      <c r="G60" s="2">
        <v>63</v>
      </c>
      <c r="H60" s="2">
        <v>8.9022640000000006</v>
      </c>
      <c r="I60" s="2">
        <v>1</v>
      </c>
      <c r="J60" s="2">
        <v>1</v>
      </c>
      <c r="K60" s="6">
        <v>4225</v>
      </c>
      <c r="L60" s="5">
        <v>3844</v>
      </c>
      <c r="M60" s="2">
        <v>-3.290257</v>
      </c>
      <c r="N60" s="2">
        <v>46.390056000000001</v>
      </c>
      <c r="O60" s="6">
        <v>201</v>
      </c>
      <c r="P60" s="5">
        <v>181</v>
      </c>
      <c r="Q60" s="4">
        <v>382</v>
      </c>
      <c r="R60" s="3">
        <v>190</v>
      </c>
    </row>
    <row r="61" spans="1:18" x14ac:dyDescent="0.45">
      <c r="A61" s="2">
        <v>59</v>
      </c>
      <c r="B61" s="2" t="s">
        <v>86</v>
      </c>
      <c r="C61" s="2">
        <v>125</v>
      </c>
      <c r="D61" s="2">
        <v>82</v>
      </c>
      <c r="E61" s="2">
        <v>4.262721</v>
      </c>
      <c r="F61" s="2">
        <v>177</v>
      </c>
      <c r="G61" s="2">
        <v>124</v>
      </c>
      <c r="H61" s="2">
        <v>9.2997940000000003</v>
      </c>
      <c r="I61" s="2">
        <v>3</v>
      </c>
      <c r="J61" s="2">
        <v>2</v>
      </c>
      <c r="K61" s="6">
        <v>4961</v>
      </c>
      <c r="L61" s="5">
        <v>3200</v>
      </c>
      <c r="M61" s="2">
        <v>-3.469865</v>
      </c>
      <c r="N61" s="2">
        <v>30.677295000000001</v>
      </c>
      <c r="O61" s="6">
        <v>152</v>
      </c>
      <c r="P61" s="5">
        <v>232</v>
      </c>
      <c r="Q61" s="4">
        <v>384</v>
      </c>
      <c r="R61" s="3">
        <v>192</v>
      </c>
    </row>
    <row r="62" spans="1:18" x14ac:dyDescent="0.45">
      <c r="A62" s="2">
        <v>60</v>
      </c>
      <c r="B62" s="2" t="s">
        <v>383</v>
      </c>
      <c r="C62" s="2">
        <v>71</v>
      </c>
      <c r="D62" s="2">
        <v>57</v>
      </c>
      <c r="E62" s="2">
        <v>4.3749209999999996</v>
      </c>
      <c r="F62" s="2">
        <v>71</v>
      </c>
      <c r="G62" s="2">
        <v>57</v>
      </c>
      <c r="H62" s="2">
        <v>9.1263290000000001</v>
      </c>
      <c r="I62" s="2">
        <v>1</v>
      </c>
      <c r="J62" s="2">
        <v>1</v>
      </c>
      <c r="K62" s="6">
        <v>4900</v>
      </c>
      <c r="L62" s="5">
        <v>3136</v>
      </c>
      <c r="M62" s="2">
        <v>-3.290257</v>
      </c>
      <c r="N62" s="2">
        <v>46.390056000000001</v>
      </c>
      <c r="O62" s="6">
        <v>153</v>
      </c>
      <c r="P62" s="5">
        <v>233</v>
      </c>
      <c r="Q62" s="4">
        <v>386</v>
      </c>
      <c r="R62" s="3">
        <v>193</v>
      </c>
    </row>
    <row r="63" spans="1:18" x14ac:dyDescent="0.45">
      <c r="A63" s="2">
        <v>61</v>
      </c>
      <c r="B63" s="2" t="s">
        <v>382</v>
      </c>
      <c r="C63" s="2">
        <v>110</v>
      </c>
      <c r="D63" s="2">
        <v>94</v>
      </c>
      <c r="E63" s="2">
        <v>4.0059079999999998</v>
      </c>
      <c r="F63" s="2">
        <v>154</v>
      </c>
      <c r="G63" s="2">
        <v>133</v>
      </c>
      <c r="H63" s="2">
        <v>9.0297059999999991</v>
      </c>
      <c r="I63" s="2">
        <v>3</v>
      </c>
      <c r="J63" s="2">
        <v>2</v>
      </c>
      <c r="K63" s="6">
        <v>3816</v>
      </c>
      <c r="L63" s="5">
        <v>4232</v>
      </c>
      <c r="M63" s="2">
        <v>-3.4409809999999998</v>
      </c>
      <c r="N63" s="2">
        <v>32.786957000000001</v>
      </c>
      <c r="O63" s="6">
        <v>242</v>
      </c>
      <c r="P63" s="5">
        <v>151</v>
      </c>
      <c r="Q63" s="4">
        <v>393</v>
      </c>
      <c r="R63" s="3">
        <v>194</v>
      </c>
    </row>
    <row r="64" spans="1:18" x14ac:dyDescent="0.45">
      <c r="A64" s="2">
        <v>62</v>
      </c>
      <c r="B64" s="2" t="s">
        <v>381</v>
      </c>
      <c r="C64" s="2">
        <v>195</v>
      </c>
      <c r="D64" s="2">
        <v>167</v>
      </c>
      <c r="E64" s="2">
        <v>3.5122460000000002</v>
      </c>
      <c r="F64" s="2">
        <v>401</v>
      </c>
      <c r="G64" s="2">
        <v>336</v>
      </c>
      <c r="H64" s="2">
        <v>8.7568760000000001</v>
      </c>
      <c r="I64" s="2">
        <v>8</v>
      </c>
      <c r="J64" s="2">
        <v>7</v>
      </c>
      <c r="K64" s="6">
        <v>4371</v>
      </c>
      <c r="L64" s="5">
        <v>3657</v>
      </c>
      <c r="M64" s="2">
        <v>-3.59388</v>
      </c>
      <c r="N64" s="2">
        <v>23.056963</v>
      </c>
      <c r="O64" s="6">
        <v>192</v>
      </c>
      <c r="P64" s="5">
        <v>202</v>
      </c>
      <c r="Q64" s="4">
        <v>394</v>
      </c>
      <c r="R64" s="3">
        <v>195</v>
      </c>
    </row>
    <row r="65" spans="1:18" x14ac:dyDescent="0.45">
      <c r="A65" s="2">
        <v>63</v>
      </c>
      <c r="B65" s="2" t="s">
        <v>380</v>
      </c>
      <c r="C65" s="2">
        <v>490</v>
      </c>
      <c r="D65" s="2">
        <v>315</v>
      </c>
      <c r="E65" s="2">
        <v>2.9224389999999998</v>
      </c>
      <c r="F65" s="2">
        <v>2069</v>
      </c>
      <c r="G65" s="2">
        <v>1172</v>
      </c>
      <c r="H65" s="2">
        <v>8.1470970000000005</v>
      </c>
      <c r="I65" s="2">
        <v>44</v>
      </c>
      <c r="J65" s="2">
        <v>25</v>
      </c>
      <c r="K65" s="6">
        <v>4521</v>
      </c>
      <c r="L65" s="5">
        <v>3364</v>
      </c>
      <c r="M65" s="2">
        <v>-3.8608739999999999</v>
      </c>
      <c r="N65" s="2">
        <v>12.468317000000001</v>
      </c>
      <c r="O65" s="6">
        <v>183</v>
      </c>
      <c r="P65" s="5">
        <v>224</v>
      </c>
      <c r="Q65" s="4">
        <v>407</v>
      </c>
      <c r="R65" s="3">
        <v>198</v>
      </c>
    </row>
    <row r="66" spans="1:18" x14ac:dyDescent="0.45">
      <c r="A66" s="2">
        <v>64</v>
      </c>
      <c r="B66" s="2" t="s">
        <v>379</v>
      </c>
      <c r="C66" s="2">
        <v>226</v>
      </c>
      <c r="D66" s="2">
        <v>191</v>
      </c>
      <c r="E66" s="2">
        <v>3.3850470000000001</v>
      </c>
      <c r="F66" s="2">
        <v>606</v>
      </c>
      <c r="G66" s="2">
        <v>383</v>
      </c>
      <c r="H66" s="2">
        <v>8.9776360000000004</v>
      </c>
      <c r="I66" s="2">
        <v>13</v>
      </c>
      <c r="J66" s="2">
        <v>8</v>
      </c>
      <c r="K66" s="6">
        <v>3490</v>
      </c>
      <c r="L66" s="5">
        <v>4186</v>
      </c>
      <c r="M66" s="2">
        <v>-3.5924230000000001</v>
      </c>
      <c r="N66" s="2">
        <v>23.134467000000001</v>
      </c>
      <c r="O66" s="6">
        <v>264</v>
      </c>
      <c r="P66" s="5">
        <v>156</v>
      </c>
      <c r="Q66" s="4">
        <v>420</v>
      </c>
      <c r="R66" s="3">
        <v>211</v>
      </c>
    </row>
    <row r="67" spans="1:18" x14ac:dyDescent="0.45">
      <c r="A67" s="2">
        <v>65</v>
      </c>
      <c r="B67" s="2" t="s">
        <v>378</v>
      </c>
      <c r="C67" s="2">
        <v>90</v>
      </c>
      <c r="D67" s="2">
        <v>89</v>
      </c>
      <c r="E67" s="2">
        <v>3.9612470000000002</v>
      </c>
      <c r="F67" s="2">
        <v>127</v>
      </c>
      <c r="G67" s="2">
        <v>126</v>
      </c>
      <c r="H67" s="2">
        <v>8.8654299999999999</v>
      </c>
      <c r="I67" s="2">
        <v>2</v>
      </c>
      <c r="J67" s="2">
        <v>2</v>
      </c>
      <c r="K67" s="6">
        <v>3872</v>
      </c>
      <c r="L67" s="5">
        <v>3784</v>
      </c>
      <c r="M67" s="2">
        <v>-3.4412379999999998</v>
      </c>
      <c r="N67" s="2">
        <v>32.767580000000002</v>
      </c>
      <c r="O67" s="6">
        <v>230</v>
      </c>
      <c r="P67" s="5">
        <v>192</v>
      </c>
      <c r="Q67" s="4">
        <v>422</v>
      </c>
      <c r="R67" s="3">
        <v>213</v>
      </c>
    </row>
    <row r="68" spans="1:18" x14ac:dyDescent="0.45">
      <c r="A68" s="2">
        <v>66</v>
      </c>
      <c r="B68" s="2" t="s">
        <v>377</v>
      </c>
      <c r="C68" s="2">
        <v>105</v>
      </c>
      <c r="D68" s="2">
        <v>92</v>
      </c>
      <c r="E68" s="2">
        <v>4.0075149999999997</v>
      </c>
      <c r="F68" s="2">
        <v>151</v>
      </c>
      <c r="G68" s="2">
        <v>130</v>
      </c>
      <c r="H68" s="2">
        <v>9.0370010000000001</v>
      </c>
      <c r="I68" s="2">
        <v>3</v>
      </c>
      <c r="J68" s="2">
        <v>2</v>
      </c>
      <c r="K68" s="6">
        <v>3468</v>
      </c>
      <c r="L68" s="5">
        <v>4050</v>
      </c>
      <c r="M68" s="2">
        <v>-3.4404129999999999</v>
      </c>
      <c r="N68" s="2">
        <v>32.829886000000002</v>
      </c>
      <c r="O68" s="6">
        <v>269</v>
      </c>
      <c r="P68" s="5">
        <v>163</v>
      </c>
      <c r="Q68" s="4">
        <v>432</v>
      </c>
      <c r="R68" s="3">
        <v>220</v>
      </c>
    </row>
    <row r="69" spans="1:18" x14ac:dyDescent="0.45">
      <c r="A69" s="2">
        <v>67</v>
      </c>
      <c r="B69" s="2" t="s">
        <v>376</v>
      </c>
      <c r="C69" s="2">
        <v>92</v>
      </c>
      <c r="D69" s="2">
        <v>84</v>
      </c>
      <c r="E69" s="2">
        <v>4.0484689999999999</v>
      </c>
      <c r="F69" s="2">
        <v>103</v>
      </c>
      <c r="G69" s="2">
        <v>95</v>
      </c>
      <c r="H69" s="2">
        <v>8.9751169999999991</v>
      </c>
      <c r="I69" s="2">
        <v>2</v>
      </c>
      <c r="J69" s="2">
        <v>2</v>
      </c>
      <c r="K69" s="6">
        <v>4050</v>
      </c>
      <c r="L69" s="5">
        <v>3362</v>
      </c>
      <c r="M69" s="2">
        <v>-3.343702</v>
      </c>
      <c r="N69" s="2">
        <v>41.018576000000003</v>
      </c>
      <c r="O69" s="6">
        <v>214</v>
      </c>
      <c r="P69" s="5">
        <v>225</v>
      </c>
      <c r="Q69" s="4">
        <v>439</v>
      </c>
      <c r="R69" s="3">
        <v>221</v>
      </c>
    </row>
    <row r="70" spans="1:18" x14ac:dyDescent="0.45">
      <c r="A70" s="2">
        <v>68</v>
      </c>
      <c r="B70" s="2" t="s">
        <v>375</v>
      </c>
      <c r="C70" s="2">
        <v>91</v>
      </c>
      <c r="D70" s="2">
        <v>60</v>
      </c>
      <c r="E70" s="2">
        <v>4.4743839999999997</v>
      </c>
      <c r="F70" s="2">
        <v>124</v>
      </c>
      <c r="G70" s="2">
        <v>87</v>
      </c>
      <c r="H70" s="2">
        <v>9.3333569999999995</v>
      </c>
      <c r="I70" s="2">
        <v>2</v>
      </c>
      <c r="J70" s="2">
        <v>1</v>
      </c>
      <c r="K70" s="6">
        <v>3960</v>
      </c>
      <c r="L70" s="5">
        <v>3481</v>
      </c>
      <c r="M70" s="2">
        <v>-3.4516249999999999</v>
      </c>
      <c r="N70" s="2">
        <v>31.993141999999999</v>
      </c>
      <c r="O70" s="6">
        <v>222</v>
      </c>
      <c r="P70" s="5">
        <v>217</v>
      </c>
      <c r="Q70" s="4">
        <v>439</v>
      </c>
      <c r="R70" s="3">
        <v>221</v>
      </c>
    </row>
    <row r="71" spans="1:18" x14ac:dyDescent="0.45">
      <c r="A71" s="2">
        <v>69</v>
      </c>
      <c r="B71" s="2" t="s">
        <v>374</v>
      </c>
      <c r="C71" s="2">
        <v>62</v>
      </c>
      <c r="D71" s="2">
        <v>62</v>
      </c>
      <c r="E71" s="2">
        <v>4.1826270000000001</v>
      </c>
      <c r="F71" s="2">
        <v>80</v>
      </c>
      <c r="G71" s="2">
        <v>80</v>
      </c>
      <c r="H71" s="2">
        <v>8.8648530000000001</v>
      </c>
      <c r="I71" s="2">
        <v>1</v>
      </c>
      <c r="J71" s="2">
        <v>1</v>
      </c>
      <c r="K71" s="6">
        <v>3721</v>
      </c>
      <c r="L71" s="5">
        <v>3721</v>
      </c>
      <c r="M71" s="2">
        <v>-3.4009559999999999</v>
      </c>
      <c r="N71" s="2">
        <v>35.952294000000002</v>
      </c>
      <c r="O71" s="6">
        <v>245</v>
      </c>
      <c r="P71" s="5">
        <v>197</v>
      </c>
      <c r="Q71" s="4">
        <v>442</v>
      </c>
      <c r="R71" s="3">
        <v>226</v>
      </c>
    </row>
    <row r="72" spans="1:18" x14ac:dyDescent="0.45">
      <c r="A72" s="2">
        <v>70</v>
      </c>
      <c r="B72" s="2" t="s">
        <v>373</v>
      </c>
      <c r="C72" s="2">
        <v>165</v>
      </c>
      <c r="D72" s="2">
        <v>119</v>
      </c>
      <c r="E72" s="2">
        <v>3.9083109999999999</v>
      </c>
      <c r="F72" s="2">
        <v>316</v>
      </c>
      <c r="G72" s="2">
        <v>236</v>
      </c>
      <c r="H72" s="2">
        <v>9.0423869999999997</v>
      </c>
      <c r="I72" s="2">
        <v>6</v>
      </c>
      <c r="J72" s="2">
        <v>5</v>
      </c>
      <c r="K72" s="6">
        <v>4214</v>
      </c>
      <c r="L72" s="5">
        <v>2599</v>
      </c>
      <c r="M72" s="2">
        <v>-3.5876220000000001</v>
      </c>
      <c r="N72" s="2">
        <v>23.391596</v>
      </c>
      <c r="O72" s="6">
        <v>204</v>
      </c>
      <c r="P72" s="5">
        <v>274</v>
      </c>
      <c r="Q72" s="4">
        <v>478</v>
      </c>
      <c r="R72" s="3">
        <v>234</v>
      </c>
    </row>
    <row r="73" spans="1:18" x14ac:dyDescent="0.45">
      <c r="A73" s="2">
        <v>71</v>
      </c>
      <c r="B73" s="2" t="s">
        <v>372</v>
      </c>
      <c r="C73" s="2">
        <v>171</v>
      </c>
      <c r="D73" s="2">
        <v>114</v>
      </c>
      <c r="E73" s="2">
        <v>3.9874239999999999</v>
      </c>
      <c r="F73" s="2">
        <v>315</v>
      </c>
      <c r="G73" s="2">
        <v>233</v>
      </c>
      <c r="H73" s="2">
        <v>9.0582670000000007</v>
      </c>
      <c r="I73" s="2">
        <v>6</v>
      </c>
      <c r="J73" s="2">
        <v>5</v>
      </c>
      <c r="K73" s="6">
        <v>4538</v>
      </c>
      <c r="L73" s="5">
        <v>2376</v>
      </c>
      <c r="M73" s="2">
        <v>-3.600708</v>
      </c>
      <c r="N73" s="2">
        <v>22.697281</v>
      </c>
      <c r="O73" s="6">
        <v>182</v>
      </c>
      <c r="P73" s="5">
        <v>301</v>
      </c>
      <c r="Q73" s="4">
        <v>483</v>
      </c>
      <c r="R73" s="3">
        <v>236</v>
      </c>
    </row>
    <row r="74" spans="1:18" x14ac:dyDescent="0.45">
      <c r="A74" s="2">
        <v>72</v>
      </c>
      <c r="B74" s="2" t="s">
        <v>371</v>
      </c>
      <c r="C74" s="2">
        <v>83</v>
      </c>
      <c r="D74" s="2">
        <v>61</v>
      </c>
      <c r="E74" s="2">
        <v>4.3930009999999999</v>
      </c>
      <c r="F74" s="2">
        <v>120</v>
      </c>
      <c r="G74" s="2">
        <v>87</v>
      </c>
      <c r="H74" s="2">
        <v>9.2903909999999996</v>
      </c>
      <c r="I74" s="2">
        <v>2</v>
      </c>
      <c r="J74" s="2">
        <v>1</v>
      </c>
      <c r="K74" s="6">
        <v>3280</v>
      </c>
      <c r="L74" s="5">
        <v>3600</v>
      </c>
      <c r="M74" s="2">
        <v>-3.4444469999999998</v>
      </c>
      <c r="N74" s="2">
        <v>32.526361000000001</v>
      </c>
      <c r="O74" s="6">
        <v>284</v>
      </c>
      <c r="P74" s="5">
        <v>210</v>
      </c>
      <c r="Q74" s="4">
        <v>494</v>
      </c>
      <c r="R74" s="3">
        <v>237</v>
      </c>
    </row>
    <row r="75" spans="1:18" x14ac:dyDescent="0.45">
      <c r="A75" s="2">
        <v>73</v>
      </c>
      <c r="B75" s="2" t="s">
        <v>370</v>
      </c>
      <c r="C75" s="2">
        <v>107</v>
      </c>
      <c r="D75" s="2">
        <v>77</v>
      </c>
      <c r="E75" s="2">
        <v>4.252548</v>
      </c>
      <c r="F75" s="2">
        <v>155</v>
      </c>
      <c r="G75" s="2">
        <v>116</v>
      </c>
      <c r="H75" s="2">
        <v>9.2271540000000005</v>
      </c>
      <c r="I75" s="2">
        <v>3</v>
      </c>
      <c r="J75" s="2">
        <v>2</v>
      </c>
      <c r="K75" s="6">
        <v>3605</v>
      </c>
      <c r="L75" s="5">
        <v>2812</v>
      </c>
      <c r="M75" s="2">
        <v>-3.4682249999999999</v>
      </c>
      <c r="N75" s="2">
        <v>30.793399000000001</v>
      </c>
      <c r="O75" s="6">
        <v>254</v>
      </c>
      <c r="P75" s="5">
        <v>247</v>
      </c>
      <c r="Q75" s="4">
        <v>501</v>
      </c>
      <c r="R75" s="3">
        <v>240</v>
      </c>
    </row>
    <row r="76" spans="1:18" x14ac:dyDescent="0.45">
      <c r="A76" s="2">
        <v>74</v>
      </c>
      <c r="B76" s="2" t="s">
        <v>369</v>
      </c>
      <c r="C76" s="2">
        <v>187</v>
      </c>
      <c r="D76" s="2">
        <v>151</v>
      </c>
      <c r="E76" s="2">
        <v>3.6359330000000001</v>
      </c>
      <c r="F76" s="2">
        <v>427</v>
      </c>
      <c r="G76" s="2">
        <v>354</v>
      </c>
      <c r="H76" s="2">
        <v>8.7409040000000005</v>
      </c>
      <c r="I76" s="2">
        <v>9</v>
      </c>
      <c r="J76" s="2">
        <v>7</v>
      </c>
      <c r="K76" s="6">
        <v>3520</v>
      </c>
      <c r="L76" s="5">
        <v>2962</v>
      </c>
      <c r="M76" s="2">
        <v>-3.6602839999999999</v>
      </c>
      <c r="N76" s="2">
        <v>19.787849000000001</v>
      </c>
      <c r="O76" s="6">
        <v>263</v>
      </c>
      <c r="P76" s="5">
        <v>239</v>
      </c>
      <c r="Q76" s="4">
        <v>502</v>
      </c>
      <c r="R76" s="3">
        <v>241</v>
      </c>
    </row>
    <row r="77" spans="1:18" x14ac:dyDescent="0.45">
      <c r="A77" s="2">
        <v>75</v>
      </c>
      <c r="B77" s="2" t="s">
        <v>368</v>
      </c>
      <c r="C77" s="2">
        <v>82</v>
      </c>
      <c r="D77" s="2">
        <v>61</v>
      </c>
      <c r="E77" s="2">
        <v>4.385078</v>
      </c>
      <c r="F77" s="2">
        <v>101</v>
      </c>
      <c r="G77" s="2">
        <v>79</v>
      </c>
      <c r="H77" s="2">
        <v>9.1903849999999991</v>
      </c>
      <c r="I77" s="2">
        <v>2</v>
      </c>
      <c r="J77" s="2">
        <v>1</v>
      </c>
      <c r="K77" s="6">
        <v>3200</v>
      </c>
      <c r="L77" s="5">
        <v>3600</v>
      </c>
      <c r="M77" s="2">
        <v>-3.402555</v>
      </c>
      <c r="N77" s="2">
        <v>35.820169999999997</v>
      </c>
      <c r="O77" s="6">
        <v>292</v>
      </c>
      <c r="P77" s="5">
        <v>210</v>
      </c>
      <c r="Q77" s="4">
        <v>502</v>
      </c>
      <c r="R77" s="3">
        <v>241</v>
      </c>
    </row>
    <row r="78" spans="1:18" x14ac:dyDescent="0.45">
      <c r="A78" s="2">
        <v>76</v>
      </c>
      <c r="B78" s="2" t="s">
        <v>367</v>
      </c>
      <c r="C78" s="2">
        <v>82</v>
      </c>
      <c r="D78" s="2">
        <v>61</v>
      </c>
      <c r="E78" s="2">
        <v>4.385078</v>
      </c>
      <c r="F78" s="2">
        <v>108</v>
      </c>
      <c r="G78" s="2">
        <v>87</v>
      </c>
      <c r="H78" s="2">
        <v>9.1523330000000005</v>
      </c>
      <c r="I78" s="2">
        <v>2</v>
      </c>
      <c r="J78" s="2">
        <v>1</v>
      </c>
      <c r="K78" s="6">
        <v>3200</v>
      </c>
      <c r="L78" s="5">
        <v>3600</v>
      </c>
      <c r="M78" s="2">
        <v>-3.4444469999999998</v>
      </c>
      <c r="N78" s="2">
        <v>32.526361000000001</v>
      </c>
      <c r="O78" s="6">
        <v>292</v>
      </c>
      <c r="P78" s="5">
        <v>210</v>
      </c>
      <c r="Q78" s="4">
        <v>502</v>
      </c>
      <c r="R78" s="3">
        <v>241</v>
      </c>
    </row>
    <row r="79" spans="1:18" x14ac:dyDescent="0.45">
      <c r="A79" s="2">
        <v>77</v>
      </c>
      <c r="B79" s="2" t="s">
        <v>366</v>
      </c>
      <c r="C79" s="2">
        <v>105</v>
      </c>
      <c r="D79" s="2">
        <v>80</v>
      </c>
      <c r="E79" s="2">
        <v>4.1908950000000003</v>
      </c>
      <c r="F79" s="2">
        <v>144</v>
      </c>
      <c r="G79" s="2">
        <v>107</v>
      </c>
      <c r="H79" s="2">
        <v>9.2454689999999999</v>
      </c>
      <c r="I79" s="2">
        <v>3</v>
      </c>
      <c r="J79" s="2">
        <v>2</v>
      </c>
      <c r="K79" s="6">
        <v>3468</v>
      </c>
      <c r="L79" s="5">
        <v>3042</v>
      </c>
      <c r="M79" s="2">
        <v>-3.4165510000000001</v>
      </c>
      <c r="N79" s="2">
        <v>34.684153999999999</v>
      </c>
      <c r="O79" s="6">
        <v>269</v>
      </c>
      <c r="P79" s="5">
        <v>234</v>
      </c>
      <c r="Q79" s="4">
        <v>503</v>
      </c>
      <c r="R79" s="3">
        <v>246</v>
      </c>
    </row>
    <row r="80" spans="1:18" x14ac:dyDescent="0.45">
      <c r="A80" s="2">
        <v>78</v>
      </c>
      <c r="B80" s="2" t="s">
        <v>365</v>
      </c>
      <c r="C80" s="2">
        <v>59</v>
      </c>
      <c r="D80" s="2">
        <v>58</v>
      </c>
      <c r="E80" s="2">
        <v>4.2306179999999998</v>
      </c>
      <c r="F80" s="2">
        <v>64</v>
      </c>
      <c r="G80" s="2">
        <v>62</v>
      </c>
      <c r="H80" s="2">
        <v>8.8795680000000008</v>
      </c>
      <c r="I80" s="2">
        <v>1</v>
      </c>
      <c r="J80" s="2">
        <v>1</v>
      </c>
      <c r="K80" s="6">
        <v>3364</v>
      </c>
      <c r="L80" s="5">
        <v>3249</v>
      </c>
      <c r="M80" s="2">
        <v>-3.3192210000000002</v>
      </c>
      <c r="N80" s="2">
        <v>43.397150000000003</v>
      </c>
      <c r="O80" s="6">
        <v>274</v>
      </c>
      <c r="P80" s="5">
        <v>230</v>
      </c>
      <c r="Q80" s="4">
        <v>504</v>
      </c>
      <c r="R80" s="3">
        <v>247</v>
      </c>
    </row>
    <row r="81" spans="1:18" x14ac:dyDescent="0.45">
      <c r="A81" s="2">
        <v>79</v>
      </c>
      <c r="B81" s="2" t="s">
        <v>364</v>
      </c>
      <c r="C81" s="2">
        <v>138</v>
      </c>
      <c r="D81" s="2">
        <v>85</v>
      </c>
      <c r="E81" s="2">
        <v>4.2728679999999999</v>
      </c>
      <c r="F81" s="2">
        <v>230</v>
      </c>
      <c r="G81" s="2">
        <v>162</v>
      </c>
      <c r="H81" s="2">
        <v>9.2352279999999993</v>
      </c>
      <c r="I81" s="2">
        <v>4</v>
      </c>
      <c r="J81" s="2">
        <v>3</v>
      </c>
      <c r="K81" s="6">
        <v>4489</v>
      </c>
      <c r="L81" s="5">
        <v>2241</v>
      </c>
      <c r="M81" s="2">
        <v>-3.5703529999999999</v>
      </c>
      <c r="N81" s="2">
        <v>24.340461999999999</v>
      </c>
      <c r="O81" s="6">
        <v>191</v>
      </c>
      <c r="P81" s="5">
        <v>324</v>
      </c>
      <c r="Q81" s="4">
        <v>515</v>
      </c>
      <c r="R81" s="3">
        <v>249</v>
      </c>
    </row>
    <row r="82" spans="1:18" x14ac:dyDescent="0.45">
      <c r="A82" s="2">
        <v>80</v>
      </c>
      <c r="B82" s="2" t="s">
        <v>363</v>
      </c>
      <c r="C82" s="2">
        <v>265</v>
      </c>
      <c r="D82" s="2">
        <v>172</v>
      </c>
      <c r="E82" s="2">
        <v>3.6105960000000001</v>
      </c>
      <c r="F82" s="2">
        <v>821</v>
      </c>
      <c r="G82" s="2">
        <v>470</v>
      </c>
      <c r="H82" s="2">
        <v>8.9426469999999991</v>
      </c>
      <c r="I82" s="2">
        <v>17</v>
      </c>
      <c r="J82" s="2">
        <v>10</v>
      </c>
      <c r="K82" s="6">
        <v>3618</v>
      </c>
      <c r="L82" s="5">
        <v>2624</v>
      </c>
      <c r="M82" s="2">
        <v>-3.7268270000000001</v>
      </c>
      <c r="N82" s="2">
        <v>16.976787000000002</v>
      </c>
      <c r="O82" s="6">
        <v>253</v>
      </c>
      <c r="P82" s="5">
        <v>268</v>
      </c>
      <c r="Q82" s="4">
        <v>521</v>
      </c>
      <c r="R82" s="3">
        <v>252</v>
      </c>
    </row>
    <row r="83" spans="1:18" x14ac:dyDescent="0.45">
      <c r="A83" s="2">
        <v>81</v>
      </c>
      <c r="B83" s="2" t="s">
        <v>362</v>
      </c>
      <c r="C83" s="2">
        <v>158</v>
      </c>
      <c r="D83" s="2">
        <v>141</v>
      </c>
      <c r="E83" s="2">
        <v>3.6497899999999999</v>
      </c>
      <c r="F83" s="2">
        <v>359</v>
      </c>
      <c r="G83" s="2">
        <v>312</v>
      </c>
      <c r="H83" s="2">
        <v>8.7545179999999991</v>
      </c>
      <c r="I83" s="2">
        <v>7</v>
      </c>
      <c r="J83" s="2">
        <v>6</v>
      </c>
      <c r="K83" s="6">
        <v>3257</v>
      </c>
      <c r="L83" s="5">
        <v>3038</v>
      </c>
      <c r="M83" s="2">
        <v>-3.6351930000000001</v>
      </c>
      <c r="N83" s="2">
        <v>20.964737</v>
      </c>
      <c r="O83" s="6">
        <v>289</v>
      </c>
      <c r="P83" s="5">
        <v>236</v>
      </c>
      <c r="Q83" s="4">
        <v>525</v>
      </c>
      <c r="R83" s="3">
        <v>253</v>
      </c>
    </row>
    <row r="84" spans="1:18" x14ac:dyDescent="0.45">
      <c r="A84" s="2">
        <v>82</v>
      </c>
      <c r="B84" s="2" t="s">
        <v>361</v>
      </c>
      <c r="C84" s="2">
        <v>79</v>
      </c>
      <c r="D84" s="2">
        <v>43</v>
      </c>
      <c r="E84" s="2">
        <v>4.8007559999999998</v>
      </c>
      <c r="F84" s="2">
        <v>86</v>
      </c>
      <c r="G84" s="2">
        <v>49</v>
      </c>
      <c r="H84" s="2">
        <v>9.5854990000000004</v>
      </c>
      <c r="I84" s="2">
        <v>1</v>
      </c>
      <c r="J84" s="2">
        <v>1</v>
      </c>
      <c r="K84" s="6">
        <v>6084</v>
      </c>
      <c r="L84" s="5">
        <v>1764</v>
      </c>
      <c r="M84" s="2">
        <v>-3.3469850000000001</v>
      </c>
      <c r="N84" s="2">
        <v>40.709640999999998</v>
      </c>
      <c r="O84" s="6">
        <v>121</v>
      </c>
      <c r="P84" s="5">
        <v>408</v>
      </c>
      <c r="Q84" s="4">
        <v>529</v>
      </c>
      <c r="R84" s="3">
        <v>255</v>
      </c>
    </row>
    <row r="85" spans="1:18" x14ac:dyDescent="0.45">
      <c r="A85" s="2">
        <v>83</v>
      </c>
      <c r="B85" s="2" t="s">
        <v>360</v>
      </c>
      <c r="C85" s="2">
        <v>59</v>
      </c>
      <c r="D85" s="2">
        <v>51</v>
      </c>
      <c r="E85" s="2">
        <v>4.3853920000000004</v>
      </c>
      <c r="F85" s="2">
        <v>87</v>
      </c>
      <c r="G85" s="2">
        <v>78</v>
      </c>
      <c r="H85" s="2">
        <v>9.0084140000000001</v>
      </c>
      <c r="I85" s="2">
        <v>1</v>
      </c>
      <c r="J85" s="2">
        <v>1</v>
      </c>
      <c r="K85" s="6">
        <v>3364</v>
      </c>
      <c r="L85" s="5">
        <v>2500</v>
      </c>
      <c r="M85" s="2">
        <v>-3.4747819999999998</v>
      </c>
      <c r="N85" s="2">
        <v>30.331959999999999</v>
      </c>
      <c r="O85" s="6">
        <v>274</v>
      </c>
      <c r="P85" s="5">
        <v>279</v>
      </c>
      <c r="Q85" s="4">
        <v>553</v>
      </c>
      <c r="R85" s="3">
        <v>262</v>
      </c>
    </row>
    <row r="86" spans="1:18" x14ac:dyDescent="0.45">
      <c r="A86" s="2">
        <v>84</v>
      </c>
      <c r="B86" s="2" t="s">
        <v>25</v>
      </c>
      <c r="C86" s="2">
        <v>128</v>
      </c>
      <c r="D86" s="2">
        <v>96</v>
      </c>
      <c r="E86" s="2">
        <v>4.0641870000000004</v>
      </c>
      <c r="F86" s="2">
        <v>273</v>
      </c>
      <c r="G86" s="2">
        <v>178</v>
      </c>
      <c r="H86" s="2">
        <v>9.2991569999999992</v>
      </c>
      <c r="I86" s="2">
        <v>5</v>
      </c>
      <c r="J86" s="2">
        <v>3</v>
      </c>
      <c r="K86" s="6">
        <v>3026</v>
      </c>
      <c r="L86" s="5">
        <v>2883</v>
      </c>
      <c r="M86" s="2">
        <v>-3.5584060000000002</v>
      </c>
      <c r="N86" s="2">
        <v>25.019355999999998</v>
      </c>
      <c r="O86" s="6">
        <v>310</v>
      </c>
      <c r="P86" s="5">
        <v>244</v>
      </c>
      <c r="Q86" s="4">
        <v>554</v>
      </c>
      <c r="R86" s="3">
        <v>264</v>
      </c>
    </row>
    <row r="87" spans="1:18" x14ac:dyDescent="0.45">
      <c r="A87" s="2">
        <v>85</v>
      </c>
      <c r="B87" s="2" t="s">
        <v>359</v>
      </c>
      <c r="C87" s="2">
        <v>173</v>
      </c>
      <c r="D87" s="2">
        <v>109</v>
      </c>
      <c r="E87" s="2">
        <v>4.056724</v>
      </c>
      <c r="F87" s="2">
        <v>349</v>
      </c>
      <c r="G87" s="2">
        <v>237</v>
      </c>
      <c r="H87" s="2">
        <v>9.1473399999999998</v>
      </c>
      <c r="I87" s="2">
        <v>7</v>
      </c>
      <c r="J87" s="2">
        <v>5</v>
      </c>
      <c r="K87" s="6">
        <v>3937</v>
      </c>
      <c r="L87" s="5">
        <v>2163</v>
      </c>
      <c r="M87" s="2">
        <v>-3.6275789999999999</v>
      </c>
      <c r="N87" s="2">
        <v>21.335511</v>
      </c>
      <c r="O87" s="6">
        <v>227</v>
      </c>
      <c r="P87" s="5">
        <v>329</v>
      </c>
      <c r="Q87" s="4">
        <v>556</v>
      </c>
      <c r="R87" s="3">
        <v>265</v>
      </c>
    </row>
    <row r="88" spans="1:18" x14ac:dyDescent="0.45">
      <c r="A88" s="2">
        <v>86</v>
      </c>
      <c r="B88" s="2" t="s">
        <v>358</v>
      </c>
      <c r="C88" s="2">
        <v>142</v>
      </c>
      <c r="D88" s="2">
        <v>133</v>
      </c>
      <c r="E88" s="2">
        <v>3.676847</v>
      </c>
      <c r="F88" s="2">
        <v>318</v>
      </c>
      <c r="G88" s="2">
        <v>289</v>
      </c>
      <c r="H88" s="2">
        <v>8.7413030000000003</v>
      </c>
      <c r="I88" s="2">
        <v>6</v>
      </c>
      <c r="J88" s="2">
        <v>6</v>
      </c>
      <c r="K88" s="6">
        <v>3083</v>
      </c>
      <c r="L88" s="5">
        <v>2688</v>
      </c>
      <c r="M88" s="2">
        <v>-3.6273029999999999</v>
      </c>
      <c r="N88" s="2">
        <v>21.349056999999998</v>
      </c>
      <c r="O88" s="6">
        <v>302</v>
      </c>
      <c r="P88" s="5">
        <v>258</v>
      </c>
      <c r="Q88" s="4">
        <v>560</v>
      </c>
      <c r="R88" s="3">
        <v>269</v>
      </c>
    </row>
    <row r="89" spans="1:18" x14ac:dyDescent="0.45">
      <c r="A89" s="2">
        <v>87</v>
      </c>
      <c r="B89" s="2" t="s">
        <v>357</v>
      </c>
      <c r="C89" s="2">
        <v>142</v>
      </c>
      <c r="D89" s="2">
        <v>106</v>
      </c>
      <c r="E89" s="2">
        <v>3.9874909999999999</v>
      </c>
      <c r="F89" s="2">
        <v>280</v>
      </c>
      <c r="G89" s="2">
        <v>212</v>
      </c>
      <c r="H89" s="2">
        <v>9.0672189999999997</v>
      </c>
      <c r="I89" s="2">
        <v>6</v>
      </c>
      <c r="J89" s="2">
        <v>4</v>
      </c>
      <c r="K89" s="6">
        <v>3083</v>
      </c>
      <c r="L89" s="5">
        <v>2601</v>
      </c>
      <c r="M89" s="2">
        <v>-3.5912869999999999</v>
      </c>
      <c r="N89" s="2">
        <v>23.195028000000001</v>
      </c>
      <c r="O89" s="6">
        <v>302</v>
      </c>
      <c r="P89" s="5">
        <v>269</v>
      </c>
      <c r="Q89" s="4">
        <v>571</v>
      </c>
      <c r="R89" s="3">
        <v>275</v>
      </c>
    </row>
    <row r="90" spans="1:18" x14ac:dyDescent="0.45">
      <c r="A90" s="2">
        <v>88</v>
      </c>
      <c r="B90" s="2" t="s">
        <v>82</v>
      </c>
      <c r="C90" s="2">
        <v>3026</v>
      </c>
      <c r="D90" s="2">
        <v>1261</v>
      </c>
      <c r="E90" s="2">
        <v>0.84931400000000001</v>
      </c>
      <c r="F90" s="2">
        <v>44253</v>
      </c>
      <c r="G90" s="2">
        <v>18406</v>
      </c>
      <c r="H90" s="2">
        <v>3.905427</v>
      </c>
      <c r="I90" s="2">
        <v>953</v>
      </c>
      <c r="J90" s="2">
        <v>396</v>
      </c>
      <c r="K90" s="6">
        <v>4509</v>
      </c>
      <c r="L90" s="5">
        <v>1889</v>
      </c>
      <c r="M90" s="2">
        <v>-4.4545019999999997</v>
      </c>
      <c r="N90" s="2">
        <v>3.1781950000000001</v>
      </c>
      <c r="O90" s="6">
        <v>190</v>
      </c>
      <c r="P90" s="5">
        <v>383</v>
      </c>
      <c r="Q90" s="4">
        <v>573</v>
      </c>
      <c r="R90" s="3">
        <v>277</v>
      </c>
    </row>
    <row r="91" spans="1:18" x14ac:dyDescent="0.45">
      <c r="A91" s="2">
        <v>89</v>
      </c>
      <c r="B91" s="2" t="s">
        <v>356</v>
      </c>
      <c r="C91" s="2">
        <v>85</v>
      </c>
      <c r="D91" s="2">
        <v>70</v>
      </c>
      <c r="E91" s="2">
        <v>4.2334769999999997</v>
      </c>
      <c r="F91" s="2">
        <v>131</v>
      </c>
      <c r="G91" s="2">
        <v>110</v>
      </c>
      <c r="H91" s="2">
        <v>9.0877479999999995</v>
      </c>
      <c r="I91" s="2">
        <v>2</v>
      </c>
      <c r="J91" s="2">
        <v>2</v>
      </c>
      <c r="K91" s="6">
        <v>3444</v>
      </c>
      <c r="L91" s="5">
        <v>2312</v>
      </c>
      <c r="M91" s="2">
        <v>-3.4865520000000001</v>
      </c>
      <c r="N91" s="2">
        <v>29.520945000000001</v>
      </c>
      <c r="O91" s="6">
        <v>272</v>
      </c>
      <c r="P91" s="5">
        <v>303</v>
      </c>
      <c r="Q91" s="4">
        <v>575</v>
      </c>
      <c r="R91" s="3">
        <v>278</v>
      </c>
    </row>
    <row r="92" spans="1:18" x14ac:dyDescent="0.45">
      <c r="A92" s="2">
        <v>90</v>
      </c>
      <c r="B92" s="2" t="s">
        <v>355</v>
      </c>
      <c r="C92" s="2">
        <v>60</v>
      </c>
      <c r="D92" s="2">
        <v>49</v>
      </c>
      <c r="E92" s="2">
        <v>4.4452119999999997</v>
      </c>
      <c r="F92" s="2">
        <v>60</v>
      </c>
      <c r="G92" s="2">
        <v>49</v>
      </c>
      <c r="H92" s="2">
        <v>9.0747929999999997</v>
      </c>
      <c r="I92" s="2">
        <v>1</v>
      </c>
      <c r="J92" s="2">
        <v>1</v>
      </c>
      <c r="K92" s="6">
        <v>3481</v>
      </c>
      <c r="L92" s="5">
        <v>2304</v>
      </c>
      <c r="M92" s="2">
        <v>-3.290257</v>
      </c>
      <c r="N92" s="2">
        <v>46.390056000000001</v>
      </c>
      <c r="O92" s="6">
        <v>266</v>
      </c>
      <c r="P92" s="5">
        <v>309</v>
      </c>
      <c r="Q92" s="4">
        <v>575</v>
      </c>
      <c r="R92" s="3">
        <v>278</v>
      </c>
    </row>
    <row r="93" spans="1:18" x14ac:dyDescent="0.45">
      <c r="A93" s="2">
        <v>91</v>
      </c>
      <c r="B93" s="2" t="s">
        <v>354</v>
      </c>
      <c r="C93" s="2">
        <v>460</v>
      </c>
      <c r="D93" s="2">
        <v>103</v>
      </c>
      <c r="E93" s="2">
        <v>4.6788800000000004</v>
      </c>
      <c r="F93" s="2">
        <v>1164</v>
      </c>
      <c r="G93" s="2">
        <v>367</v>
      </c>
      <c r="H93" s="2">
        <v>9.7258250000000004</v>
      </c>
      <c r="I93" s="2">
        <v>25</v>
      </c>
      <c r="J93" s="2">
        <v>7</v>
      </c>
      <c r="K93" s="6">
        <v>7569</v>
      </c>
      <c r="L93" s="5">
        <v>1317</v>
      </c>
      <c r="M93" s="2">
        <v>-3.8420860000000001</v>
      </c>
      <c r="N93" s="2">
        <v>13.019553</v>
      </c>
      <c r="O93" s="6">
        <v>77</v>
      </c>
      <c r="P93" s="5">
        <v>500</v>
      </c>
      <c r="Q93" s="4">
        <v>577</v>
      </c>
      <c r="R93" s="3">
        <v>283</v>
      </c>
    </row>
    <row r="94" spans="1:18" x14ac:dyDescent="0.45">
      <c r="A94" s="2">
        <v>92</v>
      </c>
      <c r="B94" s="2" t="s">
        <v>353</v>
      </c>
      <c r="C94" s="2">
        <v>77</v>
      </c>
      <c r="D94" s="2">
        <v>76</v>
      </c>
      <c r="E94" s="2">
        <v>4.068346</v>
      </c>
      <c r="F94" s="2">
        <v>106</v>
      </c>
      <c r="G94" s="2">
        <v>103</v>
      </c>
      <c r="H94" s="2">
        <v>8.9060319999999997</v>
      </c>
      <c r="I94" s="2">
        <v>2</v>
      </c>
      <c r="J94" s="2">
        <v>2</v>
      </c>
      <c r="K94" s="6">
        <v>2812</v>
      </c>
      <c r="L94" s="5">
        <v>2738</v>
      </c>
      <c r="M94" s="2">
        <v>-3.4222809999999999</v>
      </c>
      <c r="N94" s="2">
        <v>34.229556000000002</v>
      </c>
      <c r="O94" s="6">
        <v>328</v>
      </c>
      <c r="P94" s="5">
        <v>252</v>
      </c>
      <c r="Q94" s="4">
        <v>580</v>
      </c>
      <c r="R94" s="3">
        <v>284</v>
      </c>
    </row>
    <row r="95" spans="1:18" x14ac:dyDescent="0.45">
      <c r="A95" s="2">
        <v>93</v>
      </c>
      <c r="B95" s="2" t="s">
        <v>352</v>
      </c>
      <c r="C95" s="2">
        <v>560</v>
      </c>
      <c r="D95" s="2">
        <v>100</v>
      </c>
      <c r="E95" s="2">
        <v>4.8361270000000003</v>
      </c>
      <c r="F95" s="2">
        <v>1254</v>
      </c>
      <c r="G95" s="2">
        <v>351</v>
      </c>
      <c r="H95" s="2">
        <v>9.8825319999999994</v>
      </c>
      <c r="I95" s="2">
        <v>27</v>
      </c>
      <c r="J95" s="2">
        <v>7</v>
      </c>
      <c r="K95" s="6">
        <v>10522</v>
      </c>
      <c r="L95" s="5">
        <v>1236</v>
      </c>
      <c r="M95" s="2">
        <v>-3.8355640000000002</v>
      </c>
      <c r="N95" s="2">
        <v>13.21654</v>
      </c>
      <c r="O95" s="6">
        <v>59</v>
      </c>
      <c r="P95" s="5">
        <v>523</v>
      </c>
      <c r="Q95" s="4">
        <v>582</v>
      </c>
      <c r="R95" s="3">
        <v>286</v>
      </c>
    </row>
    <row r="96" spans="1:18" x14ac:dyDescent="0.45">
      <c r="A96" s="2">
        <v>94</v>
      </c>
      <c r="B96" s="2" t="s">
        <v>351</v>
      </c>
      <c r="C96" s="2">
        <v>222</v>
      </c>
      <c r="D96" s="2">
        <v>164</v>
      </c>
      <c r="E96" s="2">
        <v>3.5987130000000001</v>
      </c>
      <c r="F96" s="2">
        <v>734</v>
      </c>
      <c r="G96" s="2">
        <v>456</v>
      </c>
      <c r="H96" s="2">
        <v>8.8822770000000002</v>
      </c>
      <c r="I96" s="2">
        <v>15</v>
      </c>
      <c r="J96" s="2">
        <v>9</v>
      </c>
      <c r="K96" s="6">
        <v>2857</v>
      </c>
      <c r="L96" s="5">
        <v>2669</v>
      </c>
      <c r="M96" s="2">
        <v>-3.734378</v>
      </c>
      <c r="N96" s="2">
        <v>16.684142999999999</v>
      </c>
      <c r="O96" s="6">
        <v>321</v>
      </c>
      <c r="P96" s="5">
        <v>262</v>
      </c>
      <c r="Q96" s="4">
        <v>583</v>
      </c>
      <c r="R96" s="3">
        <v>287</v>
      </c>
    </row>
    <row r="97" spans="1:18" x14ac:dyDescent="0.45">
      <c r="A97" s="2">
        <v>95</v>
      </c>
      <c r="B97" s="2" t="s">
        <v>350</v>
      </c>
      <c r="C97" s="2">
        <v>70</v>
      </c>
      <c r="D97" s="2">
        <v>62</v>
      </c>
      <c r="E97" s="2">
        <v>4.2615740000000004</v>
      </c>
      <c r="F97" s="2">
        <v>104</v>
      </c>
      <c r="G97" s="2">
        <v>90</v>
      </c>
      <c r="H97" s="2">
        <v>9.0584609999999994</v>
      </c>
      <c r="I97" s="2">
        <v>2</v>
      </c>
      <c r="J97" s="2">
        <v>1</v>
      </c>
      <c r="K97" s="6">
        <v>2312</v>
      </c>
      <c r="L97" s="5">
        <v>3721</v>
      </c>
      <c r="M97" s="2">
        <v>-3.452108</v>
      </c>
      <c r="N97" s="2">
        <v>31.957594</v>
      </c>
      <c r="O97" s="6">
        <v>390</v>
      </c>
      <c r="P97" s="5">
        <v>197</v>
      </c>
      <c r="Q97" s="4">
        <v>587</v>
      </c>
      <c r="R97" s="3">
        <v>289</v>
      </c>
    </row>
    <row r="98" spans="1:18" x14ac:dyDescent="0.45">
      <c r="A98" s="2">
        <v>96</v>
      </c>
      <c r="B98" s="2" t="s">
        <v>349</v>
      </c>
      <c r="C98" s="2">
        <v>430</v>
      </c>
      <c r="D98" s="2">
        <v>102</v>
      </c>
      <c r="E98" s="2">
        <v>4.6568610000000001</v>
      </c>
      <c r="F98" s="2">
        <v>1036</v>
      </c>
      <c r="G98" s="2">
        <v>345</v>
      </c>
      <c r="H98" s="2">
        <v>9.7126049999999999</v>
      </c>
      <c r="I98" s="2">
        <v>22</v>
      </c>
      <c r="J98" s="2">
        <v>7</v>
      </c>
      <c r="K98" s="6">
        <v>7567</v>
      </c>
      <c r="L98" s="5">
        <v>1289</v>
      </c>
      <c r="M98" s="2">
        <v>-3.8194759999999999</v>
      </c>
      <c r="N98" s="2">
        <v>13.715320999999999</v>
      </c>
      <c r="O98" s="6">
        <v>78</v>
      </c>
      <c r="P98" s="5">
        <v>512</v>
      </c>
      <c r="Q98" s="4">
        <v>590</v>
      </c>
      <c r="R98" s="3">
        <v>291</v>
      </c>
    </row>
    <row r="99" spans="1:18" x14ac:dyDescent="0.45">
      <c r="A99" s="2">
        <v>97</v>
      </c>
      <c r="B99" s="2" t="s">
        <v>348</v>
      </c>
      <c r="C99" s="2">
        <v>134</v>
      </c>
      <c r="D99" s="2">
        <v>99</v>
      </c>
      <c r="E99" s="2">
        <v>4.048419</v>
      </c>
      <c r="F99" s="2">
        <v>245</v>
      </c>
      <c r="G99" s="2">
        <v>186</v>
      </c>
      <c r="H99" s="2">
        <v>9.1072629999999997</v>
      </c>
      <c r="I99" s="2">
        <v>5</v>
      </c>
      <c r="J99" s="2">
        <v>4</v>
      </c>
      <c r="K99" s="6">
        <v>3328</v>
      </c>
      <c r="L99" s="5">
        <v>2256</v>
      </c>
      <c r="M99" s="2">
        <v>-3.5641349999999998</v>
      </c>
      <c r="N99" s="2">
        <v>24.691482000000001</v>
      </c>
      <c r="O99" s="6">
        <v>278</v>
      </c>
      <c r="P99" s="5">
        <v>313</v>
      </c>
      <c r="Q99" s="4">
        <v>591</v>
      </c>
      <c r="R99" s="3">
        <v>295</v>
      </c>
    </row>
    <row r="100" spans="1:18" x14ac:dyDescent="0.45">
      <c r="A100" s="2">
        <v>98</v>
      </c>
      <c r="B100" s="2" t="s">
        <v>347</v>
      </c>
      <c r="C100" s="2">
        <v>112</v>
      </c>
      <c r="D100" s="2">
        <v>103</v>
      </c>
      <c r="E100" s="2">
        <v>3.8951319999999998</v>
      </c>
      <c r="F100" s="2">
        <v>210</v>
      </c>
      <c r="G100" s="2">
        <v>190</v>
      </c>
      <c r="H100" s="2">
        <v>8.8966659999999997</v>
      </c>
      <c r="I100" s="2">
        <v>4</v>
      </c>
      <c r="J100" s="2">
        <v>4</v>
      </c>
      <c r="K100" s="6">
        <v>2916</v>
      </c>
      <c r="L100" s="5">
        <v>2450</v>
      </c>
      <c r="M100" s="2">
        <v>-3.5561739999999999</v>
      </c>
      <c r="N100" s="2">
        <v>25.148294</v>
      </c>
      <c r="O100" s="6">
        <v>317</v>
      </c>
      <c r="P100" s="5">
        <v>290</v>
      </c>
      <c r="Q100" s="4">
        <v>607</v>
      </c>
      <c r="R100" s="3">
        <v>305</v>
      </c>
    </row>
    <row r="101" spans="1:18" x14ac:dyDescent="0.45">
      <c r="A101" s="2">
        <v>99</v>
      </c>
      <c r="B101" s="2" t="s">
        <v>346</v>
      </c>
      <c r="C101" s="2">
        <v>170</v>
      </c>
      <c r="D101" s="2">
        <v>121</v>
      </c>
      <c r="E101" s="2">
        <v>3.9006759999999998</v>
      </c>
      <c r="F101" s="2">
        <v>404</v>
      </c>
      <c r="G101" s="2">
        <v>302</v>
      </c>
      <c r="H101" s="2">
        <v>8.9318360000000006</v>
      </c>
      <c r="I101" s="2">
        <v>8</v>
      </c>
      <c r="J101" s="2">
        <v>6</v>
      </c>
      <c r="K101" s="6">
        <v>3280</v>
      </c>
      <c r="L101" s="5">
        <v>2204</v>
      </c>
      <c r="M101" s="2">
        <v>-3.6874790000000002</v>
      </c>
      <c r="N101" s="2">
        <v>18.586743999999999</v>
      </c>
      <c r="O101" s="6">
        <v>284</v>
      </c>
      <c r="P101" s="5">
        <v>327</v>
      </c>
      <c r="Q101" s="4">
        <v>611</v>
      </c>
      <c r="R101" s="3">
        <v>306</v>
      </c>
    </row>
    <row r="102" spans="1:18" x14ac:dyDescent="0.45">
      <c r="A102" s="2">
        <v>100</v>
      </c>
      <c r="B102" s="2" t="s">
        <v>345</v>
      </c>
      <c r="C102" s="2">
        <v>239</v>
      </c>
      <c r="D102" s="2">
        <v>221</v>
      </c>
      <c r="E102" s="2">
        <v>3.1955079999999998</v>
      </c>
      <c r="F102" s="2">
        <v>908</v>
      </c>
      <c r="G102" s="2">
        <v>767</v>
      </c>
      <c r="H102" s="2">
        <v>8.2007060000000003</v>
      </c>
      <c r="I102" s="2">
        <v>19</v>
      </c>
      <c r="J102" s="2">
        <v>16</v>
      </c>
      <c r="K102" s="6">
        <v>2547</v>
      </c>
      <c r="L102" s="5">
        <v>2627</v>
      </c>
      <c r="M102" s="2">
        <v>-3.83066</v>
      </c>
      <c r="N102" s="2">
        <v>13.366626</v>
      </c>
      <c r="O102" s="6">
        <f>RANK($K102,$K$3:$K$4947)</f>
        <v>99</v>
      </c>
      <c r="P102" s="5">
        <f>RANK($L102,$L$3:$L$4947)</f>
        <v>79</v>
      </c>
      <c r="Q102" s="4">
        <f>O102+P102</f>
        <v>178</v>
      </c>
      <c r="R102" s="3">
        <v>309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2"/>
  <sheetViews>
    <sheetView workbookViewId="0">
      <selection activeCell="N27" sqref="N27"/>
    </sheetView>
  </sheetViews>
  <sheetFormatPr defaultColWidth="12.5703125" defaultRowHeight="16.149999999999999" x14ac:dyDescent="0.45"/>
  <cols>
    <col min="1" max="16384" width="12.5703125" style="2"/>
  </cols>
  <sheetData>
    <row r="1" spans="1:18" x14ac:dyDescent="0.45">
      <c r="A1" s="2">
        <v>1746</v>
      </c>
      <c r="B1" s="2" t="s">
        <v>0</v>
      </c>
    </row>
    <row r="2" spans="1:18" x14ac:dyDescent="0.4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6" t="s">
        <v>11</v>
      </c>
      <c r="L2" s="5" t="s">
        <v>12</v>
      </c>
      <c r="M2" s="2" t="s">
        <v>13</v>
      </c>
      <c r="N2" s="2" t="s">
        <v>14</v>
      </c>
      <c r="O2" s="6" t="s">
        <v>428</v>
      </c>
      <c r="P2" s="5" t="s">
        <v>427</v>
      </c>
      <c r="Q2" s="4" t="s">
        <v>426</v>
      </c>
      <c r="R2" s="3" t="s">
        <v>425</v>
      </c>
    </row>
    <row r="3" spans="1:18" x14ac:dyDescent="0.45">
      <c r="A3" s="2">
        <v>1</v>
      </c>
      <c r="B3" s="2" t="s">
        <v>66</v>
      </c>
      <c r="C3" s="2">
        <v>4628</v>
      </c>
      <c r="D3" s="2">
        <v>1738</v>
      </c>
      <c r="E3" s="2">
        <v>9.3050000000000008E-3</v>
      </c>
      <c r="F3" s="2">
        <v>4628</v>
      </c>
      <c r="G3" s="2">
        <v>1738</v>
      </c>
      <c r="H3" s="2">
        <v>8.0087650000000004</v>
      </c>
      <c r="I3" s="2">
        <v>89</v>
      </c>
      <c r="J3" s="2">
        <v>33</v>
      </c>
      <c r="K3" s="6">
        <v>231489</v>
      </c>
      <c r="L3" s="5">
        <v>88092</v>
      </c>
      <c r="M3" s="2">
        <v>-3.2420439999999999</v>
      </c>
      <c r="N3" s="2">
        <v>51.836770000000001</v>
      </c>
      <c r="O3" s="6">
        <v>2</v>
      </c>
      <c r="P3" s="5">
        <v>2</v>
      </c>
      <c r="Q3" s="4">
        <v>4</v>
      </c>
      <c r="R3" s="3">
        <v>2</v>
      </c>
    </row>
    <row r="4" spans="1:18" x14ac:dyDescent="0.45">
      <c r="A4" s="2">
        <v>2</v>
      </c>
      <c r="B4" s="2" t="s">
        <v>67</v>
      </c>
      <c r="C4" s="2">
        <v>4256</v>
      </c>
      <c r="D4" s="2">
        <v>1012</v>
      </c>
      <c r="E4" s="2">
        <v>1.0964430000000001</v>
      </c>
      <c r="F4" s="2">
        <v>12263</v>
      </c>
      <c r="G4" s="2">
        <v>3788</v>
      </c>
      <c r="H4" s="2">
        <v>7.013471</v>
      </c>
      <c r="I4" s="2">
        <v>236</v>
      </c>
      <c r="J4" s="2">
        <v>73</v>
      </c>
      <c r="K4" s="6">
        <v>68476</v>
      </c>
      <c r="L4" s="5">
        <v>12078</v>
      </c>
      <c r="M4" s="2">
        <v>-3.8152740000000001</v>
      </c>
      <c r="N4" s="2">
        <v>13.848682999999999</v>
      </c>
      <c r="O4" s="6">
        <v>4</v>
      </c>
      <c r="P4" s="5">
        <v>10</v>
      </c>
      <c r="Q4" s="4">
        <v>14</v>
      </c>
      <c r="R4" s="3">
        <v>5</v>
      </c>
    </row>
    <row r="5" spans="1:18" x14ac:dyDescent="0.45">
      <c r="A5" s="2">
        <v>3</v>
      </c>
      <c r="B5" s="2" t="s">
        <v>507</v>
      </c>
      <c r="C5" s="2">
        <v>602</v>
      </c>
      <c r="D5" s="2">
        <v>411</v>
      </c>
      <c r="E5" s="2">
        <v>2.374352</v>
      </c>
      <c r="F5" s="2">
        <v>829</v>
      </c>
      <c r="G5" s="2">
        <v>593</v>
      </c>
      <c r="H5" s="2">
        <v>8.5566630000000004</v>
      </c>
      <c r="I5" s="2">
        <v>15</v>
      </c>
      <c r="J5" s="2">
        <v>11</v>
      </c>
      <c r="K5" s="6">
        <v>22971</v>
      </c>
      <c r="L5" s="5">
        <v>14545</v>
      </c>
      <c r="M5" s="2">
        <v>-3.4012570000000002</v>
      </c>
      <c r="N5" s="2">
        <v>35.927340000000001</v>
      </c>
      <c r="O5" s="6">
        <v>8</v>
      </c>
      <c r="P5" s="5">
        <v>9</v>
      </c>
      <c r="Q5" s="4">
        <v>17</v>
      </c>
      <c r="R5" s="3">
        <v>7</v>
      </c>
    </row>
    <row r="6" spans="1:18" x14ac:dyDescent="0.45">
      <c r="A6" s="2">
        <v>4</v>
      </c>
      <c r="B6" s="2" t="s">
        <v>76</v>
      </c>
      <c r="C6" s="2">
        <v>916</v>
      </c>
      <c r="D6" s="2">
        <v>572</v>
      </c>
      <c r="E6" s="2">
        <v>1.920126</v>
      </c>
      <c r="F6" s="2">
        <v>2198</v>
      </c>
      <c r="G6" s="2">
        <v>889</v>
      </c>
      <c r="H6" s="2">
        <v>8.7178380000000004</v>
      </c>
      <c r="I6" s="2">
        <v>42</v>
      </c>
      <c r="J6" s="2">
        <v>17</v>
      </c>
      <c r="K6" s="6">
        <v>18188</v>
      </c>
      <c r="L6" s="5">
        <v>18119</v>
      </c>
      <c r="M6" s="2">
        <v>-3.4335499999999999</v>
      </c>
      <c r="N6" s="2">
        <v>33.352792000000001</v>
      </c>
      <c r="O6" s="6">
        <v>16</v>
      </c>
      <c r="P6" s="5">
        <v>4</v>
      </c>
      <c r="Q6" s="4">
        <v>20</v>
      </c>
      <c r="R6" s="3">
        <v>8</v>
      </c>
    </row>
    <row r="7" spans="1:18" x14ac:dyDescent="0.45">
      <c r="A7" s="2">
        <v>5</v>
      </c>
      <c r="B7" s="2" t="s">
        <v>506</v>
      </c>
      <c r="C7" s="2">
        <v>353</v>
      </c>
      <c r="D7" s="2">
        <v>146</v>
      </c>
      <c r="E7" s="2">
        <v>3.8234059999999999</v>
      </c>
      <c r="F7" s="2">
        <v>353</v>
      </c>
      <c r="G7" s="2">
        <v>146</v>
      </c>
      <c r="H7" s="2">
        <v>9.9065550000000009</v>
      </c>
      <c r="I7" s="2">
        <v>6</v>
      </c>
      <c r="J7" s="2">
        <v>2</v>
      </c>
      <c r="K7" s="6">
        <v>20068</v>
      </c>
      <c r="L7" s="5">
        <v>10368</v>
      </c>
      <c r="M7" s="2">
        <v>-3.2420439999999999</v>
      </c>
      <c r="N7" s="2">
        <v>51.836770000000001</v>
      </c>
      <c r="O7" s="6">
        <v>10</v>
      </c>
      <c r="P7" s="5">
        <v>11</v>
      </c>
      <c r="Q7" s="4">
        <v>21</v>
      </c>
      <c r="R7" s="3">
        <v>9</v>
      </c>
    </row>
    <row r="8" spans="1:18" x14ac:dyDescent="0.45">
      <c r="A8" s="2">
        <v>6</v>
      </c>
      <c r="B8" s="2" t="s">
        <v>505</v>
      </c>
      <c r="C8" s="2">
        <v>150</v>
      </c>
      <c r="D8" s="2">
        <v>144</v>
      </c>
      <c r="E8" s="2">
        <v>3.441872</v>
      </c>
      <c r="F8" s="2">
        <v>150</v>
      </c>
      <c r="G8" s="2">
        <v>144</v>
      </c>
      <c r="H8" s="2">
        <v>8.8877179999999996</v>
      </c>
      <c r="I8" s="2">
        <v>2</v>
      </c>
      <c r="J8" s="2">
        <v>2</v>
      </c>
      <c r="K8" s="6">
        <v>10952</v>
      </c>
      <c r="L8" s="5">
        <v>10082</v>
      </c>
      <c r="M8" s="2">
        <v>-3.2420439999999999</v>
      </c>
      <c r="N8" s="2">
        <v>51.836770000000001</v>
      </c>
      <c r="O8" s="6">
        <v>23</v>
      </c>
      <c r="P8" s="5">
        <v>15</v>
      </c>
      <c r="Q8" s="4">
        <v>38</v>
      </c>
      <c r="R8" s="3">
        <v>15</v>
      </c>
    </row>
    <row r="9" spans="1:18" x14ac:dyDescent="0.45">
      <c r="A9" s="2">
        <v>7</v>
      </c>
      <c r="B9" s="2" t="s">
        <v>504</v>
      </c>
      <c r="C9" s="2">
        <v>101</v>
      </c>
      <c r="D9" s="2">
        <v>101</v>
      </c>
      <c r="E9" s="2">
        <v>3.7185169999999999</v>
      </c>
      <c r="F9" s="2">
        <v>101</v>
      </c>
      <c r="G9" s="2">
        <v>101</v>
      </c>
      <c r="H9" s="2">
        <v>8.8698409999999992</v>
      </c>
      <c r="I9" s="2">
        <v>1</v>
      </c>
      <c r="J9" s="2">
        <v>1</v>
      </c>
      <c r="K9" s="6">
        <v>10000</v>
      </c>
      <c r="L9" s="5">
        <v>10000</v>
      </c>
      <c r="M9" s="2">
        <v>-3.2420439999999999</v>
      </c>
      <c r="N9" s="2">
        <v>51.836770000000001</v>
      </c>
      <c r="O9" s="6">
        <v>27</v>
      </c>
      <c r="P9" s="5">
        <v>17</v>
      </c>
      <c r="Q9" s="4">
        <v>44</v>
      </c>
      <c r="R9" s="3">
        <v>17</v>
      </c>
    </row>
    <row r="10" spans="1:18" x14ac:dyDescent="0.45">
      <c r="A10" s="2">
        <v>8</v>
      </c>
      <c r="B10" s="2" t="s">
        <v>74</v>
      </c>
      <c r="C10" s="2">
        <v>2122</v>
      </c>
      <c r="D10" s="2">
        <v>671</v>
      </c>
      <c r="E10" s="2">
        <v>1.796991</v>
      </c>
      <c r="F10" s="2">
        <v>8561</v>
      </c>
      <c r="G10" s="2">
        <v>3142</v>
      </c>
      <c r="H10" s="2">
        <v>7.1989010000000002</v>
      </c>
      <c r="I10" s="2">
        <v>165</v>
      </c>
      <c r="J10" s="2">
        <v>60</v>
      </c>
      <c r="K10" s="6">
        <v>23211</v>
      </c>
      <c r="L10" s="5">
        <v>6222</v>
      </c>
      <c r="M10" s="2">
        <v>-3.912528</v>
      </c>
      <c r="N10" s="2">
        <v>11.070169</v>
      </c>
      <c r="O10" s="6">
        <v>7</v>
      </c>
      <c r="P10" s="5">
        <v>51</v>
      </c>
      <c r="Q10" s="4">
        <v>58</v>
      </c>
      <c r="R10" s="3">
        <v>21</v>
      </c>
    </row>
    <row r="11" spans="1:18" x14ac:dyDescent="0.45">
      <c r="A11" s="2">
        <v>9</v>
      </c>
      <c r="B11" s="2" t="s">
        <v>503</v>
      </c>
      <c r="C11" s="2">
        <v>134</v>
      </c>
      <c r="D11" s="2">
        <v>129</v>
      </c>
      <c r="E11" s="2">
        <v>3.5381770000000001</v>
      </c>
      <c r="F11" s="2">
        <v>134</v>
      </c>
      <c r="G11" s="2">
        <v>129</v>
      </c>
      <c r="H11" s="2">
        <v>8.900029</v>
      </c>
      <c r="I11" s="2">
        <v>2</v>
      </c>
      <c r="J11" s="2">
        <v>2</v>
      </c>
      <c r="K11" s="6">
        <v>8712</v>
      </c>
      <c r="L11" s="5">
        <v>8064</v>
      </c>
      <c r="M11" s="2">
        <v>-3.2420439999999999</v>
      </c>
      <c r="N11" s="2">
        <v>51.836770000000001</v>
      </c>
      <c r="O11" s="6">
        <v>39</v>
      </c>
      <c r="P11" s="5">
        <v>25</v>
      </c>
      <c r="Q11" s="4">
        <v>64</v>
      </c>
      <c r="R11" s="3">
        <v>24</v>
      </c>
    </row>
    <row r="12" spans="1:18" x14ac:dyDescent="0.45">
      <c r="A12" s="2">
        <v>10</v>
      </c>
      <c r="B12" s="2" t="s">
        <v>502</v>
      </c>
      <c r="C12" s="2">
        <v>91</v>
      </c>
      <c r="D12" s="2">
        <v>91</v>
      </c>
      <c r="E12" s="2">
        <v>3.796459</v>
      </c>
      <c r="F12" s="2">
        <v>101</v>
      </c>
      <c r="G12" s="2">
        <v>101</v>
      </c>
      <c r="H12" s="2">
        <v>8.8698409999999992</v>
      </c>
      <c r="I12" s="2">
        <v>1</v>
      </c>
      <c r="J12" s="2">
        <v>1</v>
      </c>
      <c r="K12" s="6">
        <v>8100</v>
      </c>
      <c r="L12" s="5">
        <v>8100</v>
      </c>
      <c r="M12" s="2">
        <v>-3.2873239999999999</v>
      </c>
      <c r="N12" s="2">
        <v>46.704416000000002</v>
      </c>
      <c r="O12" s="6">
        <v>51</v>
      </c>
      <c r="P12" s="5">
        <v>20</v>
      </c>
      <c r="Q12" s="4">
        <v>71</v>
      </c>
      <c r="R12" s="3">
        <v>26</v>
      </c>
    </row>
    <row r="13" spans="1:18" x14ac:dyDescent="0.45">
      <c r="A13" s="2">
        <v>11</v>
      </c>
      <c r="B13" s="2" t="s">
        <v>501</v>
      </c>
      <c r="C13" s="2">
        <v>92</v>
      </c>
      <c r="D13" s="2">
        <v>88</v>
      </c>
      <c r="E13" s="2">
        <v>3.8456969999999999</v>
      </c>
      <c r="F13" s="2">
        <v>92</v>
      </c>
      <c r="G13" s="2">
        <v>88</v>
      </c>
      <c r="H13" s="2">
        <v>8.9275199999999995</v>
      </c>
      <c r="I13" s="2">
        <v>1</v>
      </c>
      <c r="J13" s="2">
        <v>1</v>
      </c>
      <c r="K13" s="6">
        <v>8281</v>
      </c>
      <c r="L13" s="5">
        <v>7569</v>
      </c>
      <c r="M13" s="2">
        <v>-3.2420439999999999</v>
      </c>
      <c r="N13" s="2">
        <v>51.836770000000001</v>
      </c>
      <c r="O13" s="6">
        <v>45</v>
      </c>
      <c r="P13" s="5">
        <v>27</v>
      </c>
      <c r="Q13" s="4">
        <v>72</v>
      </c>
      <c r="R13" s="3">
        <v>27</v>
      </c>
    </row>
    <row r="14" spans="1:18" x14ac:dyDescent="0.45">
      <c r="A14" s="2">
        <v>12</v>
      </c>
      <c r="B14" s="2" t="s">
        <v>51</v>
      </c>
      <c r="C14" s="2">
        <v>1258</v>
      </c>
      <c r="D14" s="2">
        <v>461</v>
      </c>
      <c r="E14" s="2">
        <v>2.3710230000000001</v>
      </c>
      <c r="F14" s="2">
        <v>3841</v>
      </c>
      <c r="G14" s="2">
        <v>1671</v>
      </c>
      <c r="H14" s="2">
        <v>7.9480769999999996</v>
      </c>
      <c r="I14" s="2">
        <v>74</v>
      </c>
      <c r="J14" s="2">
        <v>32</v>
      </c>
      <c r="K14" s="6">
        <v>18944</v>
      </c>
      <c r="L14" s="5">
        <v>5751</v>
      </c>
      <c r="M14" s="2">
        <v>-3.80132</v>
      </c>
      <c r="N14" s="2">
        <v>14.300867999999999</v>
      </c>
      <c r="O14" s="6">
        <v>13</v>
      </c>
      <c r="P14" s="5">
        <v>65</v>
      </c>
      <c r="Q14" s="4">
        <v>78</v>
      </c>
      <c r="R14" s="3">
        <v>32</v>
      </c>
    </row>
    <row r="15" spans="1:18" x14ac:dyDescent="0.45">
      <c r="A15" s="2">
        <v>13</v>
      </c>
      <c r="B15" s="2" t="s">
        <v>500</v>
      </c>
      <c r="C15" s="2">
        <v>714</v>
      </c>
      <c r="D15" s="2">
        <v>317</v>
      </c>
      <c r="E15" s="2">
        <v>2.8555320000000002</v>
      </c>
      <c r="F15" s="2">
        <v>2051</v>
      </c>
      <c r="G15" s="2">
        <v>833</v>
      </c>
      <c r="H15" s="2">
        <v>8.7793229999999998</v>
      </c>
      <c r="I15" s="2">
        <v>39</v>
      </c>
      <c r="J15" s="2">
        <v>16</v>
      </c>
      <c r="K15" s="6">
        <v>11683</v>
      </c>
      <c r="L15" s="5">
        <v>5663</v>
      </c>
      <c r="M15" s="2">
        <v>-3.6616300000000002</v>
      </c>
      <c r="N15" s="2">
        <v>19.726597999999999</v>
      </c>
      <c r="O15" s="6">
        <v>21</v>
      </c>
      <c r="P15" s="5">
        <v>67</v>
      </c>
      <c r="Q15" s="4">
        <v>88</v>
      </c>
      <c r="R15" s="3">
        <v>38</v>
      </c>
    </row>
    <row r="16" spans="1:18" x14ac:dyDescent="0.45">
      <c r="A16" s="2">
        <v>14</v>
      </c>
      <c r="B16" s="2" t="s">
        <v>499</v>
      </c>
      <c r="C16" s="2">
        <v>91</v>
      </c>
      <c r="D16" s="2">
        <v>86</v>
      </c>
      <c r="E16" s="2">
        <v>3.8690820000000001</v>
      </c>
      <c r="F16" s="2">
        <v>91</v>
      </c>
      <c r="G16" s="2">
        <v>86</v>
      </c>
      <c r="H16" s="2">
        <v>8.9427669999999999</v>
      </c>
      <c r="I16" s="2">
        <v>1</v>
      </c>
      <c r="J16" s="2">
        <v>1</v>
      </c>
      <c r="K16" s="6">
        <v>8100</v>
      </c>
      <c r="L16" s="5">
        <v>7225</v>
      </c>
      <c r="M16" s="2">
        <v>-3.2420439999999999</v>
      </c>
      <c r="N16" s="2">
        <v>51.836770000000001</v>
      </c>
      <c r="O16" s="6">
        <v>56</v>
      </c>
      <c r="P16" s="5">
        <v>34</v>
      </c>
      <c r="Q16" s="4">
        <v>90</v>
      </c>
      <c r="R16" s="3">
        <v>39</v>
      </c>
    </row>
    <row r="17" spans="1:18" x14ac:dyDescent="0.45">
      <c r="A17" s="2">
        <v>15</v>
      </c>
      <c r="B17" s="2" t="s">
        <v>498</v>
      </c>
      <c r="C17" s="2">
        <v>420</v>
      </c>
      <c r="D17" s="2">
        <v>275</v>
      </c>
      <c r="E17" s="2">
        <v>2.9084240000000001</v>
      </c>
      <c r="F17" s="2">
        <v>918</v>
      </c>
      <c r="G17" s="2">
        <v>669</v>
      </c>
      <c r="H17" s="2">
        <v>8.4458330000000004</v>
      </c>
      <c r="I17" s="2">
        <v>17</v>
      </c>
      <c r="J17" s="2">
        <v>12</v>
      </c>
      <c r="K17" s="6">
        <v>9553</v>
      </c>
      <c r="L17" s="5">
        <v>5764</v>
      </c>
      <c r="M17" s="2">
        <v>-3.6281379999999999</v>
      </c>
      <c r="N17" s="2">
        <v>21.308088999999999</v>
      </c>
      <c r="O17" s="6">
        <v>28</v>
      </c>
      <c r="P17" s="5">
        <v>63</v>
      </c>
      <c r="Q17" s="4">
        <v>91</v>
      </c>
      <c r="R17" s="3">
        <v>40</v>
      </c>
    </row>
    <row r="18" spans="1:18" x14ac:dyDescent="0.45">
      <c r="A18" s="2">
        <v>16</v>
      </c>
      <c r="B18" s="2" t="s">
        <v>497</v>
      </c>
      <c r="C18" s="2">
        <v>350</v>
      </c>
      <c r="D18" s="2">
        <v>210</v>
      </c>
      <c r="E18" s="2">
        <v>3.259922</v>
      </c>
      <c r="F18" s="2">
        <v>737</v>
      </c>
      <c r="G18" s="2">
        <v>344</v>
      </c>
      <c r="H18" s="2">
        <v>9.35975</v>
      </c>
      <c r="I18" s="2">
        <v>14</v>
      </c>
      <c r="J18" s="2">
        <v>6</v>
      </c>
      <c r="K18" s="6">
        <v>8064</v>
      </c>
      <c r="L18" s="5">
        <v>6936</v>
      </c>
      <c r="M18" s="2">
        <v>-3.4563830000000002</v>
      </c>
      <c r="N18" s="2">
        <v>31.644539999999999</v>
      </c>
      <c r="O18" s="6">
        <v>57</v>
      </c>
      <c r="P18" s="5">
        <v>35</v>
      </c>
      <c r="Q18" s="4">
        <v>92</v>
      </c>
      <c r="R18" s="3">
        <v>41</v>
      </c>
    </row>
    <row r="19" spans="1:18" x14ac:dyDescent="0.45">
      <c r="A19" s="2">
        <v>17</v>
      </c>
      <c r="B19" s="2" t="s">
        <v>172</v>
      </c>
      <c r="C19" s="2">
        <v>306</v>
      </c>
      <c r="D19" s="2">
        <v>195</v>
      </c>
      <c r="E19" s="2">
        <v>3.3184399999999998</v>
      </c>
      <c r="F19" s="2">
        <v>545</v>
      </c>
      <c r="G19" s="2">
        <v>353</v>
      </c>
      <c r="H19" s="2">
        <v>9.0006330000000005</v>
      </c>
      <c r="I19" s="2">
        <v>10</v>
      </c>
      <c r="J19" s="2">
        <v>6</v>
      </c>
      <c r="K19" s="6">
        <v>8762</v>
      </c>
      <c r="L19" s="5">
        <v>5954</v>
      </c>
      <c r="M19" s="2">
        <v>-3.499784</v>
      </c>
      <c r="N19" s="2">
        <v>28.635043</v>
      </c>
      <c r="O19" s="6">
        <v>35</v>
      </c>
      <c r="P19" s="5">
        <v>58</v>
      </c>
      <c r="Q19" s="4">
        <v>93</v>
      </c>
      <c r="R19" s="3">
        <v>42</v>
      </c>
    </row>
    <row r="20" spans="1:18" x14ac:dyDescent="0.45">
      <c r="A20" s="2">
        <v>18</v>
      </c>
      <c r="B20" s="2" t="s">
        <v>496</v>
      </c>
      <c r="C20" s="2">
        <v>436</v>
      </c>
      <c r="D20" s="2">
        <v>298</v>
      </c>
      <c r="E20" s="2">
        <v>2.7945000000000002</v>
      </c>
      <c r="F20" s="2">
        <v>1107</v>
      </c>
      <c r="G20" s="2">
        <v>675</v>
      </c>
      <c r="H20" s="2">
        <v>8.6034330000000008</v>
      </c>
      <c r="I20" s="2">
        <v>21</v>
      </c>
      <c r="J20" s="2">
        <v>13</v>
      </c>
      <c r="K20" s="6">
        <v>8201</v>
      </c>
      <c r="L20" s="5">
        <v>6248</v>
      </c>
      <c r="M20" s="2">
        <v>-3.5971320000000002</v>
      </c>
      <c r="N20" s="2">
        <v>22.884974</v>
      </c>
      <c r="O20" s="6">
        <v>49</v>
      </c>
      <c r="P20" s="5">
        <v>48</v>
      </c>
      <c r="Q20" s="4">
        <v>97</v>
      </c>
      <c r="R20" s="3">
        <v>44</v>
      </c>
    </row>
    <row r="21" spans="1:18" x14ac:dyDescent="0.45">
      <c r="A21" s="2">
        <v>19</v>
      </c>
      <c r="B21" s="2" t="s">
        <v>495</v>
      </c>
      <c r="C21" s="2">
        <v>93</v>
      </c>
      <c r="D21" s="2">
        <v>77</v>
      </c>
      <c r="E21" s="2">
        <v>4.0239370000000001</v>
      </c>
      <c r="F21" s="2">
        <v>93</v>
      </c>
      <c r="G21" s="2">
        <v>77</v>
      </c>
      <c r="H21" s="2">
        <v>9.1138110000000001</v>
      </c>
      <c r="I21" s="2">
        <v>1</v>
      </c>
      <c r="J21" s="2">
        <v>1</v>
      </c>
      <c r="K21" s="6">
        <v>8464</v>
      </c>
      <c r="L21" s="5">
        <v>5776</v>
      </c>
      <c r="M21" s="2">
        <v>-3.2420439999999999</v>
      </c>
      <c r="N21" s="2">
        <v>51.836770000000001</v>
      </c>
      <c r="O21" s="6">
        <v>41</v>
      </c>
      <c r="P21" s="5">
        <v>61</v>
      </c>
      <c r="Q21" s="4">
        <v>102</v>
      </c>
      <c r="R21" s="3">
        <v>46</v>
      </c>
    </row>
    <row r="22" spans="1:18" x14ac:dyDescent="0.45">
      <c r="A22" s="2">
        <v>20</v>
      </c>
      <c r="B22" s="2" t="s">
        <v>494</v>
      </c>
      <c r="C22" s="2">
        <v>125</v>
      </c>
      <c r="D22" s="2">
        <v>116</v>
      </c>
      <c r="E22" s="2">
        <v>3.6468780000000001</v>
      </c>
      <c r="F22" s="2">
        <v>125</v>
      </c>
      <c r="G22" s="2">
        <v>116</v>
      </c>
      <c r="H22" s="2">
        <v>8.9569580000000002</v>
      </c>
      <c r="I22" s="2">
        <v>2</v>
      </c>
      <c r="J22" s="2">
        <v>2</v>
      </c>
      <c r="K22" s="6">
        <v>7564</v>
      </c>
      <c r="L22" s="5">
        <v>6498</v>
      </c>
      <c r="M22" s="2">
        <v>-3.2420439999999999</v>
      </c>
      <c r="N22" s="2">
        <v>51.836770000000001</v>
      </c>
      <c r="O22" s="6">
        <v>65</v>
      </c>
      <c r="P22" s="5">
        <v>43</v>
      </c>
      <c r="Q22" s="4">
        <v>108</v>
      </c>
      <c r="R22" s="3">
        <v>49</v>
      </c>
    </row>
    <row r="23" spans="1:18" x14ac:dyDescent="0.45">
      <c r="A23" s="2">
        <v>21</v>
      </c>
      <c r="B23" s="2" t="s">
        <v>493</v>
      </c>
      <c r="C23" s="2">
        <v>125</v>
      </c>
      <c r="D23" s="2">
        <v>116</v>
      </c>
      <c r="E23" s="2">
        <v>3.6468780000000001</v>
      </c>
      <c r="F23" s="2">
        <v>125</v>
      </c>
      <c r="G23" s="2">
        <v>116</v>
      </c>
      <c r="H23" s="2">
        <v>8.9569580000000002</v>
      </c>
      <c r="I23" s="2">
        <v>2</v>
      </c>
      <c r="J23" s="2">
        <v>2</v>
      </c>
      <c r="K23" s="6">
        <v>7564</v>
      </c>
      <c r="L23" s="5">
        <v>6498</v>
      </c>
      <c r="M23" s="2">
        <v>-3.2420439999999999</v>
      </c>
      <c r="N23" s="2">
        <v>51.836770000000001</v>
      </c>
      <c r="O23" s="6">
        <v>66</v>
      </c>
      <c r="P23" s="5">
        <v>44</v>
      </c>
      <c r="Q23" s="4">
        <v>110</v>
      </c>
      <c r="R23" s="3">
        <v>50</v>
      </c>
    </row>
    <row r="24" spans="1:18" x14ac:dyDescent="0.45">
      <c r="A24" s="2">
        <v>22</v>
      </c>
      <c r="B24" s="2" t="s">
        <v>492</v>
      </c>
      <c r="C24" s="2">
        <v>409</v>
      </c>
      <c r="D24" s="2">
        <v>367</v>
      </c>
      <c r="E24" s="2">
        <v>2.4465029999999999</v>
      </c>
      <c r="F24" s="2">
        <v>1121</v>
      </c>
      <c r="G24" s="2">
        <v>950</v>
      </c>
      <c r="H24" s="2">
        <v>8.0140019999999996</v>
      </c>
      <c r="I24" s="2">
        <v>21</v>
      </c>
      <c r="J24" s="2">
        <v>18</v>
      </c>
      <c r="K24" s="6">
        <v>7169</v>
      </c>
      <c r="L24" s="5">
        <v>6767</v>
      </c>
      <c r="M24" s="2">
        <v>-3.6551019999999999</v>
      </c>
      <c r="N24" s="2">
        <v>20.025362999999999</v>
      </c>
      <c r="O24" s="6">
        <v>77</v>
      </c>
      <c r="P24" s="5">
        <v>38</v>
      </c>
      <c r="Q24" s="4">
        <v>115</v>
      </c>
      <c r="R24" s="3">
        <v>53</v>
      </c>
    </row>
    <row r="25" spans="1:18" x14ac:dyDescent="0.45">
      <c r="A25" s="2">
        <v>23</v>
      </c>
      <c r="B25" s="2" t="s">
        <v>491</v>
      </c>
      <c r="C25" s="2">
        <v>569</v>
      </c>
      <c r="D25" s="2">
        <v>323</v>
      </c>
      <c r="E25" s="2">
        <v>2.751903</v>
      </c>
      <c r="F25" s="2">
        <v>2153</v>
      </c>
      <c r="G25" s="2">
        <v>743</v>
      </c>
      <c r="H25" s="2">
        <v>9.0374009999999991</v>
      </c>
      <c r="I25" s="2">
        <v>41</v>
      </c>
      <c r="J25" s="2">
        <v>14</v>
      </c>
      <c r="K25" s="6">
        <v>6800</v>
      </c>
      <c r="L25" s="5">
        <v>6820</v>
      </c>
      <c r="M25" s="2">
        <v>-3.603831</v>
      </c>
      <c r="N25" s="2">
        <v>22.534693000000001</v>
      </c>
      <c r="O25" s="6">
        <v>81</v>
      </c>
      <c r="P25" s="5">
        <v>36</v>
      </c>
      <c r="Q25" s="4">
        <v>117</v>
      </c>
      <c r="R25" s="3">
        <v>54</v>
      </c>
    </row>
    <row r="26" spans="1:18" x14ac:dyDescent="0.45">
      <c r="A26" s="2">
        <v>24</v>
      </c>
      <c r="B26" s="2" t="s">
        <v>490</v>
      </c>
      <c r="C26" s="2">
        <v>281</v>
      </c>
      <c r="D26" s="2">
        <v>246</v>
      </c>
      <c r="E26" s="2">
        <v>2.935225</v>
      </c>
      <c r="F26" s="2">
        <v>564</v>
      </c>
      <c r="G26" s="2">
        <v>495</v>
      </c>
      <c r="H26" s="2">
        <v>8.4856820000000006</v>
      </c>
      <c r="I26" s="2">
        <v>10</v>
      </c>
      <c r="J26" s="2">
        <v>9</v>
      </c>
      <c r="K26" s="6">
        <v>7344</v>
      </c>
      <c r="L26" s="5">
        <v>6241</v>
      </c>
      <c r="M26" s="2">
        <v>-3.5457139999999998</v>
      </c>
      <c r="N26" s="2">
        <v>25.761303999999999</v>
      </c>
      <c r="O26" s="6">
        <v>72</v>
      </c>
      <c r="P26" s="5">
        <v>49</v>
      </c>
      <c r="Q26" s="4">
        <v>121</v>
      </c>
      <c r="R26" s="3">
        <v>55</v>
      </c>
    </row>
    <row r="27" spans="1:18" x14ac:dyDescent="0.45">
      <c r="A27" s="2">
        <v>25</v>
      </c>
      <c r="B27" s="2" t="s">
        <v>136</v>
      </c>
      <c r="C27" s="2">
        <v>311</v>
      </c>
      <c r="D27" s="2">
        <v>197</v>
      </c>
      <c r="E27" s="2">
        <v>3.309663</v>
      </c>
      <c r="F27" s="2">
        <v>559</v>
      </c>
      <c r="G27" s="2">
        <v>364</v>
      </c>
      <c r="H27" s="2">
        <v>8.9772280000000002</v>
      </c>
      <c r="I27" s="2">
        <v>10</v>
      </c>
      <c r="J27" s="2">
        <v>7</v>
      </c>
      <c r="K27" s="6">
        <v>9060</v>
      </c>
      <c r="L27" s="5">
        <v>5157</v>
      </c>
      <c r="M27" s="2">
        <v>-3.5086789999999999</v>
      </c>
      <c r="N27" s="2">
        <v>28.054516</v>
      </c>
      <c r="O27" s="6">
        <v>32</v>
      </c>
      <c r="P27" s="5">
        <v>89</v>
      </c>
      <c r="Q27" s="4">
        <v>121</v>
      </c>
      <c r="R27" s="3">
        <v>56</v>
      </c>
    </row>
    <row r="28" spans="1:18" x14ac:dyDescent="0.45">
      <c r="A28" s="2">
        <v>26</v>
      </c>
      <c r="B28" s="2" t="s">
        <v>162</v>
      </c>
      <c r="C28" s="2">
        <v>750</v>
      </c>
      <c r="D28" s="2">
        <v>455</v>
      </c>
      <c r="E28" s="2">
        <v>2.263163</v>
      </c>
      <c r="F28" s="2">
        <v>2936</v>
      </c>
      <c r="G28" s="2">
        <v>1744</v>
      </c>
      <c r="H28" s="2">
        <v>7.6628080000000001</v>
      </c>
      <c r="I28" s="2">
        <v>56</v>
      </c>
      <c r="J28" s="2">
        <v>33</v>
      </c>
      <c r="K28" s="6">
        <v>8601</v>
      </c>
      <c r="L28" s="5">
        <v>5396</v>
      </c>
      <c r="M28" s="2">
        <v>-3.8255789999999998</v>
      </c>
      <c r="N28" s="2">
        <v>13.523928</v>
      </c>
      <c r="O28" s="6">
        <v>40</v>
      </c>
      <c r="P28" s="5">
        <v>82</v>
      </c>
      <c r="Q28" s="4">
        <v>122</v>
      </c>
      <c r="R28" s="3">
        <v>57</v>
      </c>
    </row>
    <row r="29" spans="1:18" x14ac:dyDescent="0.45">
      <c r="A29" s="2">
        <v>27</v>
      </c>
      <c r="B29" s="2" t="s">
        <v>489</v>
      </c>
      <c r="C29" s="2">
        <v>281</v>
      </c>
      <c r="D29" s="2">
        <v>246</v>
      </c>
      <c r="E29" s="2">
        <v>2.935225</v>
      </c>
      <c r="F29" s="2">
        <v>565</v>
      </c>
      <c r="G29" s="2">
        <v>496</v>
      </c>
      <c r="H29" s="2">
        <v>8.4841339999999992</v>
      </c>
      <c r="I29" s="2">
        <v>10</v>
      </c>
      <c r="J29" s="2">
        <v>9</v>
      </c>
      <c r="K29" s="6">
        <v>7344</v>
      </c>
      <c r="L29" s="5">
        <v>6241</v>
      </c>
      <c r="M29" s="2">
        <v>-3.5465909999999998</v>
      </c>
      <c r="N29" s="2">
        <v>25.709365999999999</v>
      </c>
      <c r="O29" s="6">
        <v>73</v>
      </c>
      <c r="P29" s="5">
        <v>50</v>
      </c>
      <c r="Q29" s="4">
        <v>123</v>
      </c>
      <c r="R29" s="3">
        <v>58</v>
      </c>
    </row>
    <row r="30" spans="1:18" x14ac:dyDescent="0.45">
      <c r="A30" s="2">
        <v>28</v>
      </c>
      <c r="B30" s="2" t="s">
        <v>488</v>
      </c>
      <c r="C30" s="2">
        <v>570</v>
      </c>
      <c r="D30" s="2">
        <v>323</v>
      </c>
      <c r="E30" s="2">
        <v>2.752462</v>
      </c>
      <c r="F30" s="2">
        <v>2186</v>
      </c>
      <c r="G30" s="2">
        <v>754</v>
      </c>
      <c r="H30" s="2">
        <v>9.0234819999999996</v>
      </c>
      <c r="I30" s="2">
        <v>42</v>
      </c>
      <c r="J30" s="2">
        <v>14</v>
      </c>
      <c r="K30" s="6">
        <v>6638</v>
      </c>
      <c r="L30" s="5">
        <v>6820</v>
      </c>
      <c r="M30" s="2">
        <v>-3.6102129999999999</v>
      </c>
      <c r="N30" s="2">
        <v>22.205936999999999</v>
      </c>
      <c r="O30" s="6">
        <v>87</v>
      </c>
      <c r="P30" s="5">
        <v>37</v>
      </c>
      <c r="Q30" s="4">
        <v>124</v>
      </c>
      <c r="R30" s="3">
        <v>59</v>
      </c>
    </row>
    <row r="31" spans="1:18" x14ac:dyDescent="0.45">
      <c r="A31" s="2">
        <v>29</v>
      </c>
      <c r="B31" s="2" t="s">
        <v>487</v>
      </c>
      <c r="C31" s="2">
        <v>811</v>
      </c>
      <c r="D31" s="2">
        <v>194</v>
      </c>
      <c r="E31" s="2">
        <v>3.7301540000000002</v>
      </c>
      <c r="F31" s="2">
        <v>1390</v>
      </c>
      <c r="G31" s="2">
        <v>457</v>
      </c>
      <c r="H31" s="2">
        <v>9.5155360000000009</v>
      </c>
      <c r="I31" s="2">
        <v>26</v>
      </c>
      <c r="J31" s="2">
        <v>8</v>
      </c>
      <c r="K31" s="6">
        <v>23701</v>
      </c>
      <c r="L31" s="5">
        <v>4324</v>
      </c>
      <c r="M31" s="2">
        <v>-3.6141589999999999</v>
      </c>
      <c r="N31" s="2">
        <v>22.005106000000001</v>
      </c>
      <c r="O31" s="6">
        <v>6</v>
      </c>
      <c r="P31" s="5">
        <v>118</v>
      </c>
      <c r="Q31" s="4">
        <v>124</v>
      </c>
      <c r="R31" s="3">
        <v>60</v>
      </c>
    </row>
    <row r="32" spans="1:18" x14ac:dyDescent="0.45">
      <c r="A32" s="2">
        <v>30</v>
      </c>
      <c r="B32" s="2" t="s">
        <v>486</v>
      </c>
      <c r="C32" s="2">
        <v>83</v>
      </c>
      <c r="D32" s="2">
        <v>83</v>
      </c>
      <c r="E32" s="2">
        <v>3.8618410000000001</v>
      </c>
      <c r="F32" s="2">
        <v>90</v>
      </c>
      <c r="G32" s="2">
        <v>90</v>
      </c>
      <c r="H32" s="2">
        <v>8.8699349999999999</v>
      </c>
      <c r="I32" s="2">
        <v>1</v>
      </c>
      <c r="J32" s="2">
        <v>1</v>
      </c>
      <c r="K32" s="6">
        <v>6724</v>
      </c>
      <c r="L32" s="5">
        <v>6724</v>
      </c>
      <c r="M32" s="2">
        <v>-3.277209</v>
      </c>
      <c r="N32" s="2">
        <v>47.805021000000004</v>
      </c>
      <c r="O32" s="6">
        <v>85</v>
      </c>
      <c r="P32" s="5">
        <v>42</v>
      </c>
      <c r="Q32" s="4">
        <v>127</v>
      </c>
      <c r="R32" s="3">
        <v>62</v>
      </c>
    </row>
    <row r="33" spans="1:18" x14ac:dyDescent="0.45">
      <c r="A33" s="2">
        <v>31</v>
      </c>
      <c r="B33" s="2" t="s">
        <v>91</v>
      </c>
      <c r="C33" s="2">
        <v>2500</v>
      </c>
      <c r="D33" s="2">
        <v>799</v>
      </c>
      <c r="E33" s="2">
        <v>1.4930890000000001</v>
      </c>
      <c r="F33" s="2">
        <v>15267</v>
      </c>
      <c r="G33" s="2">
        <v>5407</v>
      </c>
      <c r="H33" s="2">
        <v>6.3434929999999996</v>
      </c>
      <c r="I33" s="2">
        <v>294</v>
      </c>
      <c r="J33" s="2">
        <v>104</v>
      </c>
      <c r="K33" s="6">
        <v>16553</v>
      </c>
      <c r="L33" s="5">
        <v>4644</v>
      </c>
      <c r="M33" s="2">
        <v>-4.0724539999999996</v>
      </c>
      <c r="N33" s="2">
        <v>7.6599919999999999</v>
      </c>
      <c r="O33" s="6">
        <v>20</v>
      </c>
      <c r="P33" s="5">
        <v>108</v>
      </c>
      <c r="Q33" s="4">
        <v>128</v>
      </c>
      <c r="R33" s="3">
        <v>63</v>
      </c>
    </row>
    <row r="34" spans="1:18" x14ac:dyDescent="0.45">
      <c r="A34" s="2">
        <v>32</v>
      </c>
      <c r="B34" s="2" t="s">
        <v>485</v>
      </c>
      <c r="C34" s="2">
        <v>570</v>
      </c>
      <c r="D34" s="2">
        <v>324</v>
      </c>
      <c r="E34" s="2">
        <v>2.74742</v>
      </c>
      <c r="F34" s="2">
        <v>2220</v>
      </c>
      <c r="G34" s="2">
        <v>784</v>
      </c>
      <c r="H34" s="2">
        <v>8.9637709999999995</v>
      </c>
      <c r="I34" s="2">
        <v>42</v>
      </c>
      <c r="J34" s="2">
        <v>15</v>
      </c>
      <c r="K34" s="6">
        <v>6638</v>
      </c>
      <c r="L34" s="5">
        <v>6365</v>
      </c>
      <c r="M34" s="2">
        <v>-3.6258149999999998</v>
      </c>
      <c r="N34" s="2">
        <v>21.422339000000001</v>
      </c>
      <c r="O34" s="6">
        <v>88</v>
      </c>
      <c r="P34" s="5">
        <v>45</v>
      </c>
      <c r="Q34" s="4">
        <v>133</v>
      </c>
      <c r="R34" s="3">
        <v>64</v>
      </c>
    </row>
    <row r="35" spans="1:18" x14ac:dyDescent="0.45">
      <c r="A35" s="2">
        <v>33</v>
      </c>
      <c r="B35" s="2" t="s">
        <v>484</v>
      </c>
      <c r="C35" s="2">
        <v>280</v>
      </c>
      <c r="D35" s="2">
        <v>210</v>
      </c>
      <c r="E35" s="2">
        <v>3.170782</v>
      </c>
      <c r="F35" s="2">
        <v>532</v>
      </c>
      <c r="G35" s="2">
        <v>400</v>
      </c>
      <c r="H35" s="2">
        <v>8.7731139999999996</v>
      </c>
      <c r="I35" s="2">
        <v>10</v>
      </c>
      <c r="J35" s="2">
        <v>7</v>
      </c>
      <c r="K35" s="6">
        <v>7290</v>
      </c>
      <c r="L35" s="5">
        <v>5887</v>
      </c>
      <c r="M35" s="2">
        <v>-3.5218850000000002</v>
      </c>
      <c r="N35" s="2">
        <v>27.214303999999998</v>
      </c>
      <c r="O35" s="6">
        <v>74</v>
      </c>
      <c r="P35" s="5">
        <v>59</v>
      </c>
      <c r="Q35" s="4">
        <v>133</v>
      </c>
      <c r="R35" s="3">
        <v>65</v>
      </c>
    </row>
    <row r="36" spans="1:18" x14ac:dyDescent="0.45">
      <c r="A36" s="2">
        <v>34</v>
      </c>
      <c r="B36" s="2" t="s">
        <v>483</v>
      </c>
      <c r="C36" s="2">
        <v>279</v>
      </c>
      <c r="D36" s="2">
        <v>209</v>
      </c>
      <c r="E36" s="2">
        <v>3.1764950000000001</v>
      </c>
      <c r="F36" s="2">
        <v>527</v>
      </c>
      <c r="G36" s="2">
        <v>395</v>
      </c>
      <c r="H36" s="2">
        <v>8.7837890000000005</v>
      </c>
      <c r="I36" s="2">
        <v>10</v>
      </c>
      <c r="J36" s="2">
        <v>7</v>
      </c>
      <c r="K36" s="6">
        <v>7236</v>
      </c>
      <c r="L36" s="5">
        <v>5829</v>
      </c>
      <c r="M36" s="2">
        <v>-3.5184950000000002</v>
      </c>
      <c r="N36" s="2">
        <v>27.427557</v>
      </c>
      <c r="O36" s="6">
        <v>75</v>
      </c>
      <c r="P36" s="5">
        <v>60</v>
      </c>
      <c r="Q36" s="4">
        <v>135</v>
      </c>
      <c r="R36" s="3">
        <v>67</v>
      </c>
    </row>
    <row r="37" spans="1:18" x14ac:dyDescent="0.45">
      <c r="A37" s="2">
        <v>35</v>
      </c>
      <c r="B37" s="2" t="s">
        <v>482</v>
      </c>
      <c r="C37" s="2">
        <v>940</v>
      </c>
      <c r="D37" s="2">
        <v>469</v>
      </c>
      <c r="E37" s="2">
        <v>2.2681450000000001</v>
      </c>
      <c r="F37" s="2">
        <v>3676</v>
      </c>
      <c r="G37" s="2">
        <v>2264</v>
      </c>
      <c r="H37" s="2">
        <v>7.3128450000000003</v>
      </c>
      <c r="I37" s="2">
        <v>70</v>
      </c>
      <c r="J37" s="2">
        <v>43</v>
      </c>
      <c r="K37" s="6">
        <v>10813</v>
      </c>
      <c r="L37" s="5">
        <v>4220</v>
      </c>
      <c r="M37" s="2">
        <v>-3.925748</v>
      </c>
      <c r="N37" s="2">
        <v>10.738270999999999</v>
      </c>
      <c r="O37" s="6">
        <v>24</v>
      </c>
      <c r="P37" s="5">
        <v>122</v>
      </c>
      <c r="Q37" s="4">
        <v>146</v>
      </c>
      <c r="R37" s="3">
        <v>73</v>
      </c>
    </row>
    <row r="38" spans="1:18" x14ac:dyDescent="0.45">
      <c r="A38" s="2">
        <v>36</v>
      </c>
      <c r="B38" s="2" t="s">
        <v>481</v>
      </c>
      <c r="C38" s="2">
        <v>738</v>
      </c>
      <c r="D38" s="2">
        <v>382</v>
      </c>
      <c r="E38" s="2">
        <v>2.5528430000000002</v>
      </c>
      <c r="F38" s="2">
        <v>2644</v>
      </c>
      <c r="G38" s="2">
        <v>1535</v>
      </c>
      <c r="H38" s="2">
        <v>7.8299399999999997</v>
      </c>
      <c r="I38" s="2">
        <v>51</v>
      </c>
      <c r="J38" s="2">
        <v>29</v>
      </c>
      <c r="K38" s="6">
        <v>9254</v>
      </c>
      <c r="L38" s="5">
        <v>4297</v>
      </c>
      <c r="M38" s="2">
        <v>-3.8460890000000001</v>
      </c>
      <c r="N38" s="2">
        <v>12.900095</v>
      </c>
      <c r="O38" s="6">
        <v>29</v>
      </c>
      <c r="P38" s="5">
        <v>119</v>
      </c>
      <c r="Q38" s="4">
        <v>148</v>
      </c>
      <c r="R38" s="3">
        <v>76</v>
      </c>
    </row>
    <row r="39" spans="1:18" x14ac:dyDescent="0.45">
      <c r="A39" s="2">
        <v>37</v>
      </c>
      <c r="B39" s="2" t="s">
        <v>480</v>
      </c>
      <c r="C39" s="2">
        <v>117</v>
      </c>
      <c r="D39" s="2">
        <v>112</v>
      </c>
      <c r="E39" s="2">
        <v>3.6598130000000002</v>
      </c>
      <c r="F39" s="2">
        <v>117</v>
      </c>
      <c r="G39" s="2">
        <v>112</v>
      </c>
      <c r="H39" s="2">
        <v>8.9206409999999998</v>
      </c>
      <c r="I39" s="2">
        <v>2</v>
      </c>
      <c r="J39" s="2">
        <v>2</v>
      </c>
      <c r="K39" s="6">
        <v>6612</v>
      </c>
      <c r="L39" s="5">
        <v>6050</v>
      </c>
      <c r="M39" s="2">
        <v>-3.2420439999999999</v>
      </c>
      <c r="N39" s="2">
        <v>51.836770000000001</v>
      </c>
      <c r="O39" s="6">
        <v>92</v>
      </c>
      <c r="P39" s="5">
        <v>57</v>
      </c>
      <c r="Q39" s="4">
        <v>149</v>
      </c>
      <c r="R39" s="3">
        <v>77</v>
      </c>
    </row>
    <row r="40" spans="1:18" x14ac:dyDescent="0.45">
      <c r="A40" s="2">
        <v>38</v>
      </c>
      <c r="B40" s="2" t="s">
        <v>479</v>
      </c>
      <c r="C40" s="2">
        <v>251</v>
      </c>
      <c r="D40" s="2">
        <v>189</v>
      </c>
      <c r="E40" s="2">
        <v>3.2826650000000002</v>
      </c>
      <c r="F40" s="2">
        <v>454</v>
      </c>
      <c r="G40" s="2">
        <v>344</v>
      </c>
      <c r="H40" s="2">
        <v>8.8505280000000006</v>
      </c>
      <c r="I40" s="2">
        <v>8</v>
      </c>
      <c r="J40" s="2">
        <v>6</v>
      </c>
      <c r="K40" s="6">
        <v>7381</v>
      </c>
      <c r="L40" s="5">
        <v>5582</v>
      </c>
      <c r="M40" s="2">
        <v>-3.5021409999999999</v>
      </c>
      <c r="N40" s="2">
        <v>28.480086</v>
      </c>
      <c r="O40" s="6">
        <v>71</v>
      </c>
      <c r="P40" s="5">
        <v>78</v>
      </c>
      <c r="Q40" s="4">
        <v>149</v>
      </c>
      <c r="R40" s="3">
        <v>78</v>
      </c>
    </row>
    <row r="41" spans="1:18" x14ac:dyDescent="0.45">
      <c r="A41" s="2">
        <v>39</v>
      </c>
      <c r="B41" s="2" t="s">
        <v>478</v>
      </c>
      <c r="C41" s="2">
        <v>282</v>
      </c>
      <c r="D41" s="2">
        <v>247</v>
      </c>
      <c r="E41" s="2">
        <v>2.9304600000000001</v>
      </c>
      <c r="F41" s="2">
        <v>593</v>
      </c>
      <c r="G41" s="2">
        <v>523</v>
      </c>
      <c r="H41" s="2">
        <v>8.4447770000000002</v>
      </c>
      <c r="I41" s="2">
        <v>11</v>
      </c>
      <c r="J41" s="2">
        <v>10</v>
      </c>
      <c r="K41" s="6">
        <v>6676</v>
      </c>
      <c r="L41" s="5">
        <v>5617</v>
      </c>
      <c r="M41" s="2">
        <v>-3.5678489999999998</v>
      </c>
      <c r="N41" s="2">
        <v>24.481228000000002</v>
      </c>
      <c r="O41" s="6">
        <v>86</v>
      </c>
      <c r="P41" s="5">
        <v>74</v>
      </c>
      <c r="Q41" s="4">
        <v>160</v>
      </c>
      <c r="R41" s="3">
        <v>79</v>
      </c>
    </row>
    <row r="42" spans="1:18" x14ac:dyDescent="0.45">
      <c r="A42" s="2">
        <v>40</v>
      </c>
      <c r="B42" s="2" t="s">
        <v>477</v>
      </c>
      <c r="C42" s="2">
        <v>267</v>
      </c>
      <c r="D42" s="2">
        <v>216</v>
      </c>
      <c r="E42" s="2">
        <v>3.1098690000000002</v>
      </c>
      <c r="F42" s="2">
        <v>537</v>
      </c>
      <c r="G42" s="2">
        <v>454</v>
      </c>
      <c r="H42" s="2">
        <v>8.5775469999999991</v>
      </c>
      <c r="I42" s="2">
        <v>10</v>
      </c>
      <c r="J42" s="2">
        <v>8</v>
      </c>
      <c r="K42" s="6">
        <v>6605</v>
      </c>
      <c r="L42" s="5">
        <v>5408</v>
      </c>
      <c r="M42" s="2">
        <v>-3.5646460000000002</v>
      </c>
      <c r="N42" s="2">
        <v>24.662427999999998</v>
      </c>
      <c r="O42" s="6">
        <v>93</v>
      </c>
      <c r="P42" s="5">
        <v>81</v>
      </c>
      <c r="Q42" s="4">
        <v>174</v>
      </c>
      <c r="R42" s="3">
        <v>81</v>
      </c>
    </row>
    <row r="43" spans="1:18" x14ac:dyDescent="0.45">
      <c r="A43" s="2">
        <v>41</v>
      </c>
      <c r="B43" s="2" t="s">
        <v>476</v>
      </c>
      <c r="C43" s="2">
        <v>244</v>
      </c>
      <c r="D43" s="2">
        <v>118</v>
      </c>
      <c r="E43" s="2">
        <v>3.9637959999999999</v>
      </c>
      <c r="F43" s="2">
        <v>366</v>
      </c>
      <c r="G43" s="2">
        <v>194</v>
      </c>
      <c r="H43" s="2">
        <v>9.5105050000000002</v>
      </c>
      <c r="I43" s="2">
        <v>7</v>
      </c>
      <c r="J43" s="2">
        <v>3</v>
      </c>
      <c r="K43" s="6">
        <v>8024</v>
      </c>
      <c r="L43" s="5">
        <v>4408</v>
      </c>
      <c r="M43" s="2">
        <v>-3.457964</v>
      </c>
      <c r="N43" s="2">
        <v>31.529582000000001</v>
      </c>
      <c r="O43" s="6">
        <v>59</v>
      </c>
      <c r="P43" s="5">
        <v>115</v>
      </c>
      <c r="Q43" s="4">
        <v>174</v>
      </c>
      <c r="R43" s="3">
        <v>82</v>
      </c>
    </row>
    <row r="44" spans="1:18" x14ac:dyDescent="0.45">
      <c r="A44" s="2">
        <v>42</v>
      </c>
      <c r="B44" s="2" t="s">
        <v>475</v>
      </c>
      <c r="C44" s="2">
        <v>326</v>
      </c>
      <c r="D44" s="2">
        <v>234</v>
      </c>
      <c r="E44" s="2">
        <v>3.0664359999999999</v>
      </c>
      <c r="F44" s="2">
        <v>732</v>
      </c>
      <c r="G44" s="2">
        <v>563</v>
      </c>
      <c r="H44" s="2">
        <v>8.5257830000000006</v>
      </c>
      <c r="I44" s="2">
        <v>14</v>
      </c>
      <c r="J44" s="2">
        <v>10</v>
      </c>
      <c r="K44" s="6">
        <v>6953</v>
      </c>
      <c r="L44" s="5">
        <v>5018</v>
      </c>
      <c r="M44" s="2">
        <v>-3.6233369999999998</v>
      </c>
      <c r="N44" s="2">
        <v>21.544944999999998</v>
      </c>
      <c r="O44" s="6">
        <v>78</v>
      </c>
      <c r="P44" s="5">
        <v>102</v>
      </c>
      <c r="Q44" s="4">
        <v>180</v>
      </c>
      <c r="R44" s="3">
        <v>84</v>
      </c>
    </row>
    <row r="45" spans="1:18" x14ac:dyDescent="0.45">
      <c r="A45" s="2">
        <v>43</v>
      </c>
      <c r="B45" s="2" t="s">
        <v>89</v>
      </c>
      <c r="C45" s="2">
        <v>1237</v>
      </c>
      <c r="D45" s="2">
        <v>579</v>
      </c>
      <c r="E45" s="2">
        <v>1.9617420000000001</v>
      </c>
      <c r="F45" s="2">
        <v>7403</v>
      </c>
      <c r="G45" s="2">
        <v>3684</v>
      </c>
      <c r="H45" s="2">
        <v>6.7702419999999996</v>
      </c>
      <c r="I45" s="2">
        <v>142</v>
      </c>
      <c r="J45" s="2">
        <v>71</v>
      </c>
      <c r="K45" s="6">
        <v>8444</v>
      </c>
      <c r="L45" s="5">
        <v>3635</v>
      </c>
      <c r="M45" s="2">
        <v>-4.0456849999999998</v>
      </c>
      <c r="N45" s="2">
        <v>8.1469839999999998</v>
      </c>
      <c r="O45" s="6">
        <v>43</v>
      </c>
      <c r="P45" s="5">
        <v>137</v>
      </c>
      <c r="Q45" s="4">
        <v>180</v>
      </c>
      <c r="R45" s="3">
        <v>85</v>
      </c>
    </row>
    <row r="46" spans="1:18" x14ac:dyDescent="0.45">
      <c r="A46" s="2">
        <v>44</v>
      </c>
      <c r="B46" s="2" t="s">
        <v>474</v>
      </c>
      <c r="C46" s="2">
        <v>76</v>
      </c>
      <c r="D46" s="2">
        <v>76</v>
      </c>
      <c r="E46" s="2">
        <v>3.9214519999999999</v>
      </c>
      <c r="F46" s="2">
        <v>76</v>
      </c>
      <c r="G46" s="2">
        <v>76</v>
      </c>
      <c r="H46" s="2">
        <v>8.8610039999999994</v>
      </c>
      <c r="I46" s="2">
        <v>1</v>
      </c>
      <c r="J46" s="2">
        <v>1</v>
      </c>
      <c r="K46" s="6">
        <v>5625</v>
      </c>
      <c r="L46" s="5">
        <v>5625</v>
      </c>
      <c r="M46" s="2">
        <v>-3.2420439999999999</v>
      </c>
      <c r="N46" s="2">
        <v>51.836770000000001</v>
      </c>
      <c r="O46" s="6">
        <v>119</v>
      </c>
      <c r="P46" s="5">
        <v>70</v>
      </c>
      <c r="Q46" s="4">
        <v>189</v>
      </c>
      <c r="R46" s="3">
        <v>88</v>
      </c>
    </row>
    <row r="47" spans="1:18" x14ac:dyDescent="0.45">
      <c r="A47" s="2">
        <v>45</v>
      </c>
      <c r="B47" s="2" t="s">
        <v>473</v>
      </c>
      <c r="C47" s="2">
        <v>76</v>
      </c>
      <c r="D47" s="2">
        <v>76</v>
      </c>
      <c r="E47" s="2">
        <v>3.9214519999999999</v>
      </c>
      <c r="F47" s="2">
        <v>76</v>
      </c>
      <c r="G47" s="2">
        <v>76</v>
      </c>
      <c r="H47" s="2">
        <v>8.8610039999999994</v>
      </c>
      <c r="I47" s="2">
        <v>1</v>
      </c>
      <c r="J47" s="2">
        <v>1</v>
      </c>
      <c r="K47" s="6">
        <v>5625</v>
      </c>
      <c r="L47" s="5">
        <v>5625</v>
      </c>
      <c r="M47" s="2">
        <v>-3.2420439999999999</v>
      </c>
      <c r="N47" s="2">
        <v>51.836770000000001</v>
      </c>
      <c r="O47" s="6">
        <v>122</v>
      </c>
      <c r="P47" s="5">
        <v>73</v>
      </c>
      <c r="Q47" s="4">
        <v>195</v>
      </c>
      <c r="R47" s="3">
        <v>91</v>
      </c>
    </row>
    <row r="48" spans="1:18" x14ac:dyDescent="0.45">
      <c r="A48" s="2">
        <v>46</v>
      </c>
      <c r="B48" s="2" t="s">
        <v>472</v>
      </c>
      <c r="C48" s="2">
        <v>109</v>
      </c>
      <c r="D48" s="2">
        <v>105</v>
      </c>
      <c r="E48" s="2">
        <v>3.7082570000000001</v>
      </c>
      <c r="F48" s="2">
        <v>109</v>
      </c>
      <c r="G48" s="2">
        <v>105</v>
      </c>
      <c r="H48" s="2">
        <v>8.9163429999999995</v>
      </c>
      <c r="I48" s="2">
        <v>2</v>
      </c>
      <c r="J48" s="2">
        <v>2</v>
      </c>
      <c r="K48" s="6">
        <v>5724</v>
      </c>
      <c r="L48" s="5">
        <v>5304</v>
      </c>
      <c r="M48" s="2">
        <v>-3.2420439999999999</v>
      </c>
      <c r="N48" s="2">
        <v>51.836770000000001</v>
      </c>
      <c r="O48" s="6">
        <v>113</v>
      </c>
      <c r="P48" s="5">
        <v>83</v>
      </c>
      <c r="Q48" s="4">
        <v>196</v>
      </c>
      <c r="R48" s="3">
        <v>92</v>
      </c>
    </row>
    <row r="49" spans="1:18" x14ac:dyDescent="0.45">
      <c r="A49" s="2">
        <v>47</v>
      </c>
      <c r="B49" s="2" t="s">
        <v>471</v>
      </c>
      <c r="C49" s="2">
        <v>179</v>
      </c>
      <c r="D49" s="2">
        <v>164</v>
      </c>
      <c r="E49" s="2">
        <v>3.341332</v>
      </c>
      <c r="F49" s="2">
        <v>288</v>
      </c>
      <c r="G49" s="2">
        <v>260</v>
      </c>
      <c r="H49" s="2">
        <v>8.7927680000000006</v>
      </c>
      <c r="I49" s="2">
        <v>5</v>
      </c>
      <c r="J49" s="2">
        <v>5</v>
      </c>
      <c r="K49" s="6">
        <v>6055</v>
      </c>
      <c r="L49" s="5">
        <v>5056</v>
      </c>
      <c r="M49" s="2">
        <v>-3.4421740000000001</v>
      </c>
      <c r="N49" s="2">
        <v>32.697038999999997</v>
      </c>
      <c r="O49" s="6">
        <v>107</v>
      </c>
      <c r="P49" s="5">
        <v>97</v>
      </c>
      <c r="Q49" s="4">
        <v>204</v>
      </c>
      <c r="R49" s="3">
        <v>98</v>
      </c>
    </row>
    <row r="50" spans="1:18" x14ac:dyDescent="0.45">
      <c r="A50" s="2">
        <v>48</v>
      </c>
      <c r="B50" s="2" t="s">
        <v>470</v>
      </c>
      <c r="C50" s="2">
        <v>108</v>
      </c>
      <c r="D50" s="2">
        <v>104</v>
      </c>
      <c r="E50" s="2">
        <v>3.7159770000000001</v>
      </c>
      <c r="F50" s="2">
        <v>108</v>
      </c>
      <c r="G50" s="2">
        <v>104</v>
      </c>
      <c r="H50" s="2">
        <v>8.9172010000000004</v>
      </c>
      <c r="I50" s="2">
        <v>2</v>
      </c>
      <c r="J50" s="2">
        <v>2</v>
      </c>
      <c r="K50" s="6">
        <v>5618</v>
      </c>
      <c r="L50" s="5">
        <v>5202</v>
      </c>
      <c r="M50" s="2">
        <v>-3.2420439999999999</v>
      </c>
      <c r="N50" s="2">
        <v>51.836770000000001</v>
      </c>
      <c r="O50" s="6">
        <v>123</v>
      </c>
      <c r="P50" s="5">
        <v>86</v>
      </c>
      <c r="Q50" s="4">
        <v>209</v>
      </c>
      <c r="R50" s="3">
        <v>99</v>
      </c>
    </row>
    <row r="51" spans="1:18" x14ac:dyDescent="0.45">
      <c r="A51" s="2">
        <v>49</v>
      </c>
      <c r="B51" s="2" t="s">
        <v>469</v>
      </c>
      <c r="C51" s="2">
        <v>108</v>
      </c>
      <c r="D51" s="2">
        <v>104</v>
      </c>
      <c r="E51" s="2">
        <v>3.7159770000000001</v>
      </c>
      <c r="F51" s="2">
        <v>108</v>
      </c>
      <c r="G51" s="2">
        <v>104</v>
      </c>
      <c r="H51" s="2">
        <v>8.9172010000000004</v>
      </c>
      <c r="I51" s="2">
        <v>2</v>
      </c>
      <c r="J51" s="2">
        <v>2</v>
      </c>
      <c r="K51" s="6">
        <v>5618</v>
      </c>
      <c r="L51" s="5">
        <v>5202</v>
      </c>
      <c r="M51" s="2">
        <v>-3.2420439999999999</v>
      </c>
      <c r="N51" s="2">
        <v>51.836770000000001</v>
      </c>
      <c r="O51" s="6">
        <v>125</v>
      </c>
      <c r="P51" s="5">
        <v>88</v>
      </c>
      <c r="Q51" s="4">
        <v>213</v>
      </c>
      <c r="R51" s="3">
        <v>102</v>
      </c>
    </row>
    <row r="52" spans="1:18" x14ac:dyDescent="0.45">
      <c r="A52" s="2">
        <v>50</v>
      </c>
      <c r="B52" s="2" t="s">
        <v>468</v>
      </c>
      <c r="C52" s="2">
        <v>267</v>
      </c>
      <c r="D52" s="2">
        <v>216</v>
      </c>
      <c r="E52" s="2">
        <v>3.1098690000000002</v>
      </c>
      <c r="F52" s="2">
        <v>606</v>
      </c>
      <c r="G52" s="2">
        <v>494</v>
      </c>
      <c r="H52" s="2">
        <v>8.5595660000000002</v>
      </c>
      <c r="I52" s="2">
        <v>11</v>
      </c>
      <c r="J52" s="2">
        <v>9</v>
      </c>
      <c r="K52" s="6">
        <v>5958</v>
      </c>
      <c r="L52" s="5">
        <v>4761</v>
      </c>
      <c r="M52" s="2">
        <v>-3.6013169999999999</v>
      </c>
      <c r="N52" s="2">
        <v>22.665469999999999</v>
      </c>
      <c r="O52" s="6">
        <v>110</v>
      </c>
      <c r="P52" s="5">
        <v>107</v>
      </c>
      <c r="Q52" s="4">
        <v>217</v>
      </c>
      <c r="R52" s="3">
        <v>104</v>
      </c>
    </row>
    <row r="53" spans="1:18" x14ac:dyDescent="0.45">
      <c r="A53" s="2">
        <v>51</v>
      </c>
      <c r="B53" s="2" t="s">
        <v>467</v>
      </c>
      <c r="C53" s="2">
        <v>106</v>
      </c>
      <c r="D53" s="2">
        <v>103</v>
      </c>
      <c r="E53" s="2">
        <v>3.7187269999999999</v>
      </c>
      <c r="F53" s="2">
        <v>149</v>
      </c>
      <c r="G53" s="2">
        <v>145</v>
      </c>
      <c r="H53" s="2">
        <v>8.8700519999999994</v>
      </c>
      <c r="I53" s="2">
        <v>2</v>
      </c>
      <c r="J53" s="2">
        <v>2</v>
      </c>
      <c r="K53" s="6">
        <v>5408</v>
      </c>
      <c r="L53" s="5">
        <v>5100</v>
      </c>
      <c r="M53" s="2">
        <v>-3.3905750000000001</v>
      </c>
      <c r="N53" s="2">
        <v>36.821981000000001</v>
      </c>
      <c r="O53" s="6">
        <v>129</v>
      </c>
      <c r="P53" s="5">
        <v>90</v>
      </c>
      <c r="Q53" s="4">
        <v>219</v>
      </c>
      <c r="R53" s="3">
        <v>105</v>
      </c>
    </row>
    <row r="54" spans="1:18" x14ac:dyDescent="0.45">
      <c r="A54" s="2">
        <v>52</v>
      </c>
      <c r="B54" s="2" t="s">
        <v>466</v>
      </c>
      <c r="C54" s="2">
        <v>455</v>
      </c>
      <c r="D54" s="2">
        <v>315</v>
      </c>
      <c r="E54" s="2">
        <v>2.7205859999999999</v>
      </c>
      <c r="F54" s="2">
        <v>1537</v>
      </c>
      <c r="G54" s="2">
        <v>1094</v>
      </c>
      <c r="H54" s="2">
        <v>8.0286369999999998</v>
      </c>
      <c r="I54" s="2">
        <v>29</v>
      </c>
      <c r="J54" s="2">
        <v>21</v>
      </c>
      <c r="K54" s="6">
        <v>6258</v>
      </c>
      <c r="L54" s="5">
        <v>4116</v>
      </c>
      <c r="M54" s="2">
        <v>-3.7827510000000002</v>
      </c>
      <c r="N54" s="2">
        <v>14.925578</v>
      </c>
      <c r="O54" s="6">
        <v>95</v>
      </c>
      <c r="P54" s="5">
        <v>124</v>
      </c>
      <c r="Q54" s="4">
        <v>219</v>
      </c>
      <c r="R54" s="3">
        <v>106</v>
      </c>
    </row>
    <row r="55" spans="1:18" x14ac:dyDescent="0.45">
      <c r="A55" s="2">
        <v>53</v>
      </c>
      <c r="B55" s="2" t="s">
        <v>465</v>
      </c>
      <c r="C55" s="2">
        <v>265</v>
      </c>
      <c r="D55" s="2">
        <v>185</v>
      </c>
      <c r="E55" s="2">
        <v>3.3372280000000001</v>
      </c>
      <c r="F55" s="2">
        <v>560</v>
      </c>
      <c r="G55" s="2">
        <v>425</v>
      </c>
      <c r="H55" s="2">
        <v>8.7268810000000006</v>
      </c>
      <c r="I55" s="2">
        <v>10</v>
      </c>
      <c r="J55" s="2">
        <v>8</v>
      </c>
      <c r="K55" s="6">
        <v>6502</v>
      </c>
      <c r="L55" s="5">
        <v>3916</v>
      </c>
      <c r="M55" s="2">
        <v>-3.6032609999999998</v>
      </c>
      <c r="N55" s="2">
        <v>22.564240999999999</v>
      </c>
      <c r="O55" s="6">
        <v>94</v>
      </c>
      <c r="P55" s="5">
        <v>127</v>
      </c>
      <c r="Q55" s="4">
        <v>221</v>
      </c>
      <c r="R55" s="3">
        <v>107</v>
      </c>
    </row>
    <row r="56" spans="1:18" x14ac:dyDescent="0.45">
      <c r="A56" s="2">
        <v>54</v>
      </c>
      <c r="B56" s="2" t="s">
        <v>464</v>
      </c>
      <c r="C56" s="2">
        <v>104</v>
      </c>
      <c r="D56" s="2">
        <v>103</v>
      </c>
      <c r="E56" s="2">
        <v>3.7085590000000002</v>
      </c>
      <c r="F56" s="2">
        <v>147</v>
      </c>
      <c r="G56" s="2">
        <v>144</v>
      </c>
      <c r="H56" s="2">
        <v>8.8631659999999997</v>
      </c>
      <c r="I56" s="2">
        <v>2</v>
      </c>
      <c r="J56" s="2">
        <v>2</v>
      </c>
      <c r="K56" s="6">
        <v>5202</v>
      </c>
      <c r="L56" s="5">
        <v>5100</v>
      </c>
      <c r="M56" s="2">
        <v>-3.3875700000000002</v>
      </c>
      <c r="N56" s="2">
        <v>37.077688999999999</v>
      </c>
      <c r="O56" s="6">
        <v>132</v>
      </c>
      <c r="P56" s="5">
        <v>91</v>
      </c>
      <c r="Q56" s="4">
        <v>223</v>
      </c>
      <c r="R56" s="3">
        <v>108</v>
      </c>
    </row>
    <row r="57" spans="1:18" x14ac:dyDescent="0.45">
      <c r="A57" s="2">
        <v>55</v>
      </c>
      <c r="B57" s="2" t="s">
        <v>463</v>
      </c>
      <c r="C57" s="2">
        <v>244</v>
      </c>
      <c r="D57" s="2">
        <v>118</v>
      </c>
      <c r="E57" s="2">
        <v>3.9637959999999999</v>
      </c>
      <c r="F57" s="2">
        <v>392</v>
      </c>
      <c r="G57" s="2">
        <v>212</v>
      </c>
      <c r="H57" s="2">
        <v>9.451587</v>
      </c>
      <c r="I57" s="2">
        <v>7</v>
      </c>
      <c r="J57" s="2">
        <v>4</v>
      </c>
      <c r="K57" s="6">
        <v>8024</v>
      </c>
      <c r="L57" s="5">
        <v>3249</v>
      </c>
      <c r="M57" s="2">
        <v>-3.4964979999999999</v>
      </c>
      <c r="N57" s="2">
        <v>28.852542</v>
      </c>
      <c r="O57" s="6">
        <v>60</v>
      </c>
      <c r="P57" s="5">
        <v>164</v>
      </c>
      <c r="Q57" s="4">
        <v>224</v>
      </c>
      <c r="R57" s="3">
        <v>109</v>
      </c>
    </row>
    <row r="58" spans="1:18" x14ac:dyDescent="0.45">
      <c r="A58" s="2">
        <v>56</v>
      </c>
      <c r="B58" s="2" t="s">
        <v>462</v>
      </c>
      <c r="C58" s="2">
        <v>241</v>
      </c>
      <c r="D58" s="2">
        <v>181</v>
      </c>
      <c r="E58" s="2">
        <v>3.3291409999999999</v>
      </c>
      <c r="F58" s="2">
        <v>505</v>
      </c>
      <c r="G58" s="2">
        <v>385</v>
      </c>
      <c r="H58" s="2">
        <v>8.7813239999999997</v>
      </c>
      <c r="I58" s="2">
        <v>9</v>
      </c>
      <c r="J58" s="2">
        <v>7</v>
      </c>
      <c r="K58" s="6">
        <v>5980</v>
      </c>
      <c r="L58" s="5">
        <v>4325</v>
      </c>
      <c r="M58" s="2">
        <v>-3.5698259999999999</v>
      </c>
      <c r="N58" s="2">
        <v>24.370014000000001</v>
      </c>
      <c r="O58" s="6">
        <v>108</v>
      </c>
      <c r="P58" s="5">
        <v>117</v>
      </c>
      <c r="Q58" s="4">
        <v>225</v>
      </c>
      <c r="R58" s="3">
        <v>110</v>
      </c>
    </row>
    <row r="59" spans="1:18" x14ac:dyDescent="0.45">
      <c r="A59" s="2">
        <v>57</v>
      </c>
      <c r="B59" s="2" t="s">
        <v>171</v>
      </c>
      <c r="C59" s="2">
        <v>1196</v>
      </c>
      <c r="D59" s="2">
        <v>456</v>
      </c>
      <c r="E59" s="2">
        <v>2.3776410000000001</v>
      </c>
      <c r="F59" s="2">
        <v>7856</v>
      </c>
      <c r="G59" s="2">
        <v>2500</v>
      </c>
      <c r="H59" s="2">
        <v>7.6303570000000001</v>
      </c>
      <c r="I59" s="2">
        <v>151</v>
      </c>
      <c r="J59" s="2">
        <v>48</v>
      </c>
      <c r="K59" s="6">
        <v>7232</v>
      </c>
      <c r="L59" s="5">
        <v>3468</v>
      </c>
      <c r="M59" s="2">
        <v>-3.9810189999999999</v>
      </c>
      <c r="N59" s="2">
        <v>9.4550269999999994</v>
      </c>
      <c r="O59" s="6">
        <v>76</v>
      </c>
      <c r="P59" s="5">
        <v>149</v>
      </c>
      <c r="Q59" s="4">
        <v>225</v>
      </c>
      <c r="R59" s="3">
        <v>111</v>
      </c>
    </row>
    <row r="60" spans="1:18" x14ac:dyDescent="0.45">
      <c r="A60" s="2">
        <v>58</v>
      </c>
      <c r="B60" s="2" t="s">
        <v>461</v>
      </c>
      <c r="C60" s="2">
        <v>496</v>
      </c>
      <c r="D60" s="2">
        <v>344</v>
      </c>
      <c r="E60" s="2">
        <v>2.60711</v>
      </c>
      <c r="F60" s="2">
        <v>1822</v>
      </c>
      <c r="G60" s="2">
        <v>1305</v>
      </c>
      <c r="H60" s="2">
        <v>7.8439750000000004</v>
      </c>
      <c r="I60" s="2">
        <v>35</v>
      </c>
      <c r="J60" s="2">
        <v>25</v>
      </c>
      <c r="K60" s="6">
        <v>6072</v>
      </c>
      <c r="L60" s="5">
        <v>4070</v>
      </c>
      <c r="M60" s="2">
        <v>-3.8210959999999998</v>
      </c>
      <c r="N60" s="2">
        <v>13.664251999999999</v>
      </c>
      <c r="O60" s="6">
        <v>102</v>
      </c>
      <c r="P60" s="5">
        <v>125</v>
      </c>
      <c r="Q60" s="4">
        <v>227</v>
      </c>
      <c r="R60" s="3">
        <v>113</v>
      </c>
    </row>
    <row r="61" spans="1:18" x14ac:dyDescent="0.45">
      <c r="A61" s="2">
        <v>59</v>
      </c>
      <c r="B61" s="2" t="s">
        <v>460</v>
      </c>
      <c r="C61" s="2">
        <v>652</v>
      </c>
      <c r="D61" s="2">
        <v>234</v>
      </c>
      <c r="E61" s="2">
        <v>3.329183</v>
      </c>
      <c r="F61" s="2">
        <v>1915</v>
      </c>
      <c r="G61" s="2">
        <v>983</v>
      </c>
      <c r="H61" s="2">
        <v>8.4107299999999992</v>
      </c>
      <c r="I61" s="2">
        <v>36</v>
      </c>
      <c r="J61" s="2">
        <v>18</v>
      </c>
      <c r="K61" s="6">
        <v>10540</v>
      </c>
      <c r="L61" s="5">
        <v>2592</v>
      </c>
      <c r="M61" s="2">
        <v>-3.8653819999999999</v>
      </c>
      <c r="N61" s="2">
        <v>12.339577</v>
      </c>
      <c r="O61" s="6">
        <v>25</v>
      </c>
      <c r="P61" s="5">
        <v>204</v>
      </c>
      <c r="Q61" s="4">
        <v>229</v>
      </c>
      <c r="R61" s="3">
        <v>114</v>
      </c>
    </row>
    <row r="62" spans="1:18" x14ac:dyDescent="0.45">
      <c r="A62" s="2">
        <v>60</v>
      </c>
      <c r="B62" s="2" t="s">
        <v>459</v>
      </c>
      <c r="C62" s="2">
        <v>72</v>
      </c>
      <c r="D62" s="2">
        <v>72</v>
      </c>
      <c r="E62" s="2">
        <v>3.956582</v>
      </c>
      <c r="F62" s="2">
        <v>72</v>
      </c>
      <c r="G62" s="2">
        <v>72</v>
      </c>
      <c r="H62" s="2">
        <v>8.8558730000000008</v>
      </c>
      <c r="I62" s="2">
        <v>1</v>
      </c>
      <c r="J62" s="2">
        <v>1</v>
      </c>
      <c r="K62" s="6">
        <v>5041</v>
      </c>
      <c r="L62" s="5">
        <v>5041</v>
      </c>
      <c r="M62" s="2">
        <v>-3.2420439999999999</v>
      </c>
      <c r="N62" s="2">
        <v>51.836770000000001</v>
      </c>
      <c r="O62" s="6">
        <v>142</v>
      </c>
      <c r="P62" s="5">
        <v>101</v>
      </c>
      <c r="Q62" s="4">
        <v>243</v>
      </c>
      <c r="R62" s="3">
        <v>118</v>
      </c>
    </row>
    <row r="63" spans="1:18" x14ac:dyDescent="0.45">
      <c r="A63" s="2">
        <v>61</v>
      </c>
      <c r="B63" s="2" t="s">
        <v>458</v>
      </c>
      <c r="C63" s="2">
        <v>233</v>
      </c>
      <c r="D63" s="2">
        <v>177</v>
      </c>
      <c r="E63" s="2">
        <v>3.347391</v>
      </c>
      <c r="F63" s="2">
        <v>482</v>
      </c>
      <c r="G63" s="2">
        <v>385</v>
      </c>
      <c r="H63" s="2">
        <v>8.7333200000000009</v>
      </c>
      <c r="I63" s="2">
        <v>9</v>
      </c>
      <c r="J63" s="2">
        <v>7</v>
      </c>
      <c r="K63" s="6">
        <v>5575</v>
      </c>
      <c r="L63" s="5">
        <v>4129</v>
      </c>
      <c r="M63" s="2">
        <v>-3.5795319999999999</v>
      </c>
      <c r="N63" s="2">
        <v>23.83145</v>
      </c>
      <c r="O63" s="6">
        <v>126</v>
      </c>
      <c r="P63" s="5">
        <v>123</v>
      </c>
      <c r="Q63" s="4">
        <v>249</v>
      </c>
      <c r="R63" s="3">
        <v>119</v>
      </c>
    </row>
    <row r="64" spans="1:18" x14ac:dyDescent="0.45">
      <c r="A64" s="2">
        <v>62</v>
      </c>
      <c r="B64" s="2" t="s">
        <v>149</v>
      </c>
      <c r="C64" s="2">
        <v>441</v>
      </c>
      <c r="D64" s="2">
        <v>210</v>
      </c>
      <c r="E64" s="2">
        <v>3.3522460000000001</v>
      </c>
      <c r="F64" s="2">
        <v>1153</v>
      </c>
      <c r="G64" s="2">
        <v>727</v>
      </c>
      <c r="H64" s="2">
        <v>8.5101329999999997</v>
      </c>
      <c r="I64" s="2">
        <v>22</v>
      </c>
      <c r="J64" s="2">
        <v>14</v>
      </c>
      <c r="K64" s="6">
        <v>7980</v>
      </c>
      <c r="L64" s="5">
        <v>2744</v>
      </c>
      <c r="M64" s="2">
        <v>-3.7813590000000001</v>
      </c>
      <c r="N64" s="2">
        <v>14.973482000000001</v>
      </c>
      <c r="O64" s="6">
        <v>62</v>
      </c>
      <c r="P64" s="5">
        <v>193</v>
      </c>
      <c r="Q64" s="4">
        <v>255</v>
      </c>
      <c r="R64" s="3">
        <v>120</v>
      </c>
    </row>
    <row r="65" spans="1:18" x14ac:dyDescent="0.45">
      <c r="A65" s="2">
        <v>63</v>
      </c>
      <c r="B65" s="2" t="s">
        <v>164</v>
      </c>
      <c r="C65" s="2">
        <v>400</v>
      </c>
      <c r="D65" s="2">
        <v>193</v>
      </c>
      <c r="E65" s="2">
        <v>3.4453230000000001</v>
      </c>
      <c r="F65" s="2">
        <v>1125</v>
      </c>
      <c r="G65" s="2">
        <v>584</v>
      </c>
      <c r="H65" s="2">
        <v>8.8731150000000003</v>
      </c>
      <c r="I65" s="2">
        <v>21</v>
      </c>
      <c r="J65" s="2">
        <v>11</v>
      </c>
      <c r="K65" s="6">
        <v>6840</v>
      </c>
      <c r="L65" s="5">
        <v>3011</v>
      </c>
      <c r="M65" s="2">
        <v>-3.7229000000000001</v>
      </c>
      <c r="N65" s="2">
        <v>17.130987000000001</v>
      </c>
      <c r="O65" s="6">
        <v>80</v>
      </c>
      <c r="P65" s="5">
        <v>176</v>
      </c>
      <c r="Q65" s="4">
        <v>256</v>
      </c>
      <c r="R65" s="3">
        <v>121</v>
      </c>
    </row>
    <row r="66" spans="1:18" x14ac:dyDescent="0.45">
      <c r="A66" s="2">
        <v>64</v>
      </c>
      <c r="B66" s="2" t="s">
        <v>75</v>
      </c>
      <c r="C66" s="2">
        <v>646</v>
      </c>
      <c r="D66" s="2">
        <v>340</v>
      </c>
      <c r="E66" s="2">
        <v>2.7074189999999998</v>
      </c>
      <c r="F66" s="2">
        <v>2686</v>
      </c>
      <c r="G66" s="2">
        <v>1700</v>
      </c>
      <c r="H66" s="2">
        <v>7.64567</v>
      </c>
      <c r="I66" s="2">
        <v>51</v>
      </c>
      <c r="J66" s="2">
        <v>32</v>
      </c>
      <c r="K66" s="6">
        <v>6942</v>
      </c>
      <c r="L66" s="5">
        <v>2964</v>
      </c>
      <c r="M66" s="2">
        <v>-3.941014</v>
      </c>
      <c r="N66" s="2">
        <v>10.367354000000001</v>
      </c>
      <c r="O66" s="6">
        <v>79</v>
      </c>
      <c r="P66" s="5">
        <v>180</v>
      </c>
      <c r="Q66" s="4">
        <v>259</v>
      </c>
      <c r="R66" s="3">
        <v>122</v>
      </c>
    </row>
    <row r="67" spans="1:18" x14ac:dyDescent="0.45">
      <c r="A67" s="2">
        <v>65</v>
      </c>
      <c r="B67" s="2" t="s">
        <v>457</v>
      </c>
      <c r="C67" s="2">
        <v>155</v>
      </c>
      <c r="D67" s="2">
        <v>104</v>
      </c>
      <c r="E67" s="2">
        <v>3.908191</v>
      </c>
      <c r="F67" s="2">
        <v>255</v>
      </c>
      <c r="G67" s="2">
        <v>189</v>
      </c>
      <c r="H67" s="2">
        <v>9.1302780000000006</v>
      </c>
      <c r="I67" s="2">
        <v>4</v>
      </c>
      <c r="J67" s="2">
        <v>3</v>
      </c>
      <c r="K67" s="6">
        <v>5700</v>
      </c>
      <c r="L67" s="5">
        <v>3400</v>
      </c>
      <c r="M67" s="2">
        <v>-3.5014729999999998</v>
      </c>
      <c r="N67" s="2">
        <v>28.523937</v>
      </c>
      <c r="O67" s="6">
        <v>115</v>
      </c>
      <c r="P67" s="5">
        <v>153</v>
      </c>
      <c r="Q67" s="4">
        <v>268</v>
      </c>
      <c r="R67" s="3">
        <v>123</v>
      </c>
    </row>
    <row r="68" spans="1:18" x14ac:dyDescent="0.45">
      <c r="A68" s="2">
        <v>66</v>
      </c>
      <c r="B68" s="2" t="s">
        <v>209</v>
      </c>
      <c r="C68" s="2">
        <v>628</v>
      </c>
      <c r="D68" s="2">
        <v>374</v>
      </c>
      <c r="E68" s="2">
        <v>2.5414910000000002</v>
      </c>
      <c r="F68" s="2">
        <v>2834</v>
      </c>
      <c r="G68" s="2">
        <v>1897</v>
      </c>
      <c r="H68" s="2">
        <v>7.473865</v>
      </c>
      <c r="I68" s="2">
        <v>54</v>
      </c>
      <c r="J68" s="2">
        <v>36</v>
      </c>
      <c r="K68" s="6">
        <v>6101</v>
      </c>
      <c r="L68" s="5">
        <v>3173</v>
      </c>
      <c r="M68" s="2">
        <v>-3.9472399999999999</v>
      </c>
      <c r="N68" s="2">
        <v>10.219795</v>
      </c>
      <c r="O68" s="6">
        <v>100</v>
      </c>
      <c r="P68" s="5">
        <v>171</v>
      </c>
      <c r="Q68" s="4">
        <v>271</v>
      </c>
      <c r="R68" s="3">
        <v>125</v>
      </c>
    </row>
    <row r="69" spans="1:18" x14ac:dyDescent="0.45">
      <c r="A69" s="2">
        <v>67</v>
      </c>
      <c r="B69" s="2" t="s">
        <v>456</v>
      </c>
      <c r="C69" s="2">
        <v>235</v>
      </c>
      <c r="D69" s="2">
        <v>178</v>
      </c>
      <c r="E69" s="2">
        <v>3.3428330000000002</v>
      </c>
      <c r="F69" s="2">
        <v>549</v>
      </c>
      <c r="G69" s="2">
        <v>438</v>
      </c>
      <c r="H69" s="2">
        <v>8.6578879999999998</v>
      </c>
      <c r="I69" s="2">
        <v>10</v>
      </c>
      <c r="J69" s="2">
        <v>8</v>
      </c>
      <c r="K69" s="6">
        <v>5062</v>
      </c>
      <c r="L69" s="5">
        <v>3612</v>
      </c>
      <c r="M69" s="2">
        <v>-3.6330979999999999</v>
      </c>
      <c r="N69" s="2">
        <v>21.066085000000001</v>
      </c>
      <c r="O69" s="6">
        <v>139</v>
      </c>
      <c r="P69" s="5">
        <v>138</v>
      </c>
      <c r="Q69" s="4">
        <v>277</v>
      </c>
      <c r="R69" s="3">
        <v>126</v>
      </c>
    </row>
    <row r="70" spans="1:18" x14ac:dyDescent="0.45">
      <c r="A70" s="2">
        <v>68</v>
      </c>
      <c r="B70" s="2" t="s">
        <v>455</v>
      </c>
      <c r="C70" s="2">
        <v>265</v>
      </c>
      <c r="D70" s="2">
        <v>201</v>
      </c>
      <c r="E70" s="2">
        <v>3.213908</v>
      </c>
      <c r="F70" s="2">
        <v>703</v>
      </c>
      <c r="G70" s="2">
        <v>553</v>
      </c>
      <c r="H70" s="2">
        <v>8.5169940000000004</v>
      </c>
      <c r="I70" s="2">
        <v>13</v>
      </c>
      <c r="J70" s="2">
        <v>10</v>
      </c>
      <c r="K70" s="6">
        <v>4885</v>
      </c>
      <c r="L70" s="5">
        <v>3648</v>
      </c>
      <c r="M70" s="2">
        <v>-3.6815730000000002</v>
      </c>
      <c r="N70" s="2">
        <v>18.841213</v>
      </c>
      <c r="O70" s="6">
        <v>145</v>
      </c>
      <c r="P70" s="5">
        <v>136</v>
      </c>
      <c r="Q70" s="4">
        <v>281</v>
      </c>
      <c r="R70" s="3">
        <v>127</v>
      </c>
    </row>
    <row r="71" spans="1:18" x14ac:dyDescent="0.45">
      <c r="A71" s="2">
        <v>69</v>
      </c>
      <c r="B71" s="2" t="s">
        <v>454</v>
      </c>
      <c r="C71" s="2">
        <v>108</v>
      </c>
      <c r="D71" s="2">
        <v>107</v>
      </c>
      <c r="E71" s="2">
        <v>3.6785130000000001</v>
      </c>
      <c r="F71" s="2">
        <v>159</v>
      </c>
      <c r="G71" s="2">
        <v>155</v>
      </c>
      <c r="H71" s="2">
        <v>8.8561870000000003</v>
      </c>
      <c r="I71" s="2">
        <v>3</v>
      </c>
      <c r="J71" s="2">
        <v>2</v>
      </c>
      <c r="K71" s="6">
        <v>3675</v>
      </c>
      <c r="L71" s="5">
        <v>5512</v>
      </c>
      <c r="M71" s="2">
        <v>-3.4029919999999998</v>
      </c>
      <c r="N71" s="2">
        <v>35.784092999999999</v>
      </c>
      <c r="O71" s="6">
        <v>216</v>
      </c>
      <c r="P71" s="5">
        <v>79</v>
      </c>
      <c r="Q71" s="4">
        <v>295</v>
      </c>
      <c r="R71" s="3">
        <v>128</v>
      </c>
    </row>
    <row r="72" spans="1:18" x14ac:dyDescent="0.45">
      <c r="A72" s="2">
        <v>70</v>
      </c>
      <c r="B72" s="2" t="s">
        <v>453</v>
      </c>
      <c r="C72" s="2">
        <v>94</v>
      </c>
      <c r="D72" s="2">
        <v>92</v>
      </c>
      <c r="E72" s="2">
        <v>3.8004199999999999</v>
      </c>
      <c r="F72" s="2">
        <v>145</v>
      </c>
      <c r="G72" s="2">
        <v>137</v>
      </c>
      <c r="H72" s="2">
        <v>8.9149360000000009</v>
      </c>
      <c r="I72" s="2">
        <v>2</v>
      </c>
      <c r="J72" s="2">
        <v>2</v>
      </c>
      <c r="K72" s="6">
        <v>4232</v>
      </c>
      <c r="L72" s="5">
        <v>4050</v>
      </c>
      <c r="M72" s="2">
        <v>-3.4149769999999999</v>
      </c>
      <c r="N72" s="2">
        <v>34.810093999999999</v>
      </c>
      <c r="O72" s="6">
        <v>176</v>
      </c>
      <c r="P72" s="5">
        <v>126</v>
      </c>
      <c r="Q72" s="4">
        <v>302</v>
      </c>
      <c r="R72" s="3">
        <v>133</v>
      </c>
    </row>
    <row r="73" spans="1:18" x14ac:dyDescent="0.45">
      <c r="A73" s="2">
        <v>71</v>
      </c>
      <c r="B73" s="2" t="s">
        <v>452</v>
      </c>
      <c r="C73" s="2">
        <v>95</v>
      </c>
      <c r="D73" s="2">
        <v>89</v>
      </c>
      <c r="E73" s="2">
        <v>3.849167</v>
      </c>
      <c r="F73" s="2">
        <v>129</v>
      </c>
      <c r="G73" s="2">
        <v>121</v>
      </c>
      <c r="H73" s="2">
        <v>8.9395140000000008</v>
      </c>
      <c r="I73" s="2">
        <v>2</v>
      </c>
      <c r="J73" s="2">
        <v>2</v>
      </c>
      <c r="K73" s="6">
        <v>4324</v>
      </c>
      <c r="L73" s="5">
        <v>3784</v>
      </c>
      <c r="M73" s="2">
        <v>-3.3754400000000002</v>
      </c>
      <c r="N73" s="2">
        <v>38.127872000000004</v>
      </c>
      <c r="O73" s="6">
        <v>173</v>
      </c>
      <c r="P73" s="5">
        <v>129</v>
      </c>
      <c r="Q73" s="4">
        <v>302</v>
      </c>
      <c r="R73" s="3">
        <v>134</v>
      </c>
    </row>
    <row r="74" spans="1:18" x14ac:dyDescent="0.45">
      <c r="A74" s="2">
        <v>72</v>
      </c>
      <c r="B74" s="2" t="s">
        <v>451</v>
      </c>
      <c r="C74" s="2">
        <v>495</v>
      </c>
      <c r="D74" s="2">
        <v>234</v>
      </c>
      <c r="E74" s="2">
        <v>3.2247560000000002</v>
      </c>
      <c r="F74" s="2">
        <v>1999</v>
      </c>
      <c r="G74" s="2">
        <v>853</v>
      </c>
      <c r="H74" s="2">
        <v>8.7122989999999998</v>
      </c>
      <c r="I74" s="2">
        <v>38</v>
      </c>
      <c r="J74" s="2">
        <v>16</v>
      </c>
      <c r="K74" s="6">
        <v>5496</v>
      </c>
      <c r="L74" s="5">
        <v>2970</v>
      </c>
      <c r="M74" s="2">
        <v>-3.8037770000000002</v>
      </c>
      <c r="N74" s="2">
        <v>14.220169</v>
      </c>
      <c r="O74" s="6">
        <v>127</v>
      </c>
      <c r="P74" s="5">
        <v>179</v>
      </c>
      <c r="Q74" s="4">
        <v>306</v>
      </c>
      <c r="R74" s="3">
        <v>136</v>
      </c>
    </row>
    <row r="75" spans="1:18" x14ac:dyDescent="0.45">
      <c r="A75" s="2">
        <v>73</v>
      </c>
      <c r="B75" s="2" t="s">
        <v>450</v>
      </c>
      <c r="C75" s="2">
        <v>95</v>
      </c>
      <c r="D75" s="2">
        <v>85</v>
      </c>
      <c r="E75" s="2">
        <v>3.9086349999999999</v>
      </c>
      <c r="F75" s="2">
        <v>152</v>
      </c>
      <c r="G75" s="2">
        <v>133</v>
      </c>
      <c r="H75" s="2">
        <v>9.0136230000000008</v>
      </c>
      <c r="I75" s="2">
        <v>2</v>
      </c>
      <c r="J75" s="2">
        <v>2</v>
      </c>
      <c r="K75" s="6">
        <v>4324</v>
      </c>
      <c r="L75" s="5">
        <v>3444</v>
      </c>
      <c r="M75" s="2">
        <v>-3.436477</v>
      </c>
      <c r="N75" s="2">
        <v>33.128762999999999</v>
      </c>
      <c r="O75" s="6">
        <v>172</v>
      </c>
      <c r="P75" s="5">
        <v>152</v>
      </c>
      <c r="Q75" s="4">
        <v>324</v>
      </c>
      <c r="R75" s="3">
        <v>137</v>
      </c>
    </row>
    <row r="76" spans="1:18" x14ac:dyDescent="0.45">
      <c r="A76" s="2">
        <v>74</v>
      </c>
      <c r="B76" s="2" t="s">
        <v>449</v>
      </c>
      <c r="C76" s="2">
        <v>95</v>
      </c>
      <c r="D76" s="2">
        <v>84</v>
      </c>
      <c r="E76" s="2">
        <v>3.92394</v>
      </c>
      <c r="F76" s="2">
        <v>118</v>
      </c>
      <c r="G76" s="2">
        <v>106</v>
      </c>
      <c r="H76" s="2">
        <v>9.004842</v>
      </c>
      <c r="I76" s="2">
        <v>2</v>
      </c>
      <c r="J76" s="2">
        <v>2</v>
      </c>
      <c r="K76" s="6">
        <v>4324</v>
      </c>
      <c r="L76" s="5">
        <v>3362</v>
      </c>
      <c r="M76" s="2">
        <v>-3.3430710000000001</v>
      </c>
      <c r="N76" s="2">
        <v>41.078195000000001</v>
      </c>
      <c r="O76" s="6">
        <v>170</v>
      </c>
      <c r="P76" s="5">
        <v>156</v>
      </c>
      <c r="Q76" s="4">
        <v>326</v>
      </c>
      <c r="R76" s="3">
        <v>139</v>
      </c>
    </row>
    <row r="77" spans="1:18" x14ac:dyDescent="0.45">
      <c r="A77" s="2">
        <v>75</v>
      </c>
      <c r="B77" s="2" t="s">
        <v>448</v>
      </c>
      <c r="C77" s="2">
        <v>210</v>
      </c>
      <c r="D77" s="2">
        <v>177</v>
      </c>
      <c r="E77" s="2">
        <v>3.3025220000000002</v>
      </c>
      <c r="F77" s="2">
        <v>567</v>
      </c>
      <c r="G77" s="2">
        <v>455</v>
      </c>
      <c r="H77" s="2">
        <v>8.6282519999999998</v>
      </c>
      <c r="I77" s="2">
        <v>10</v>
      </c>
      <c r="J77" s="2">
        <v>8</v>
      </c>
      <c r="K77" s="6">
        <v>4000</v>
      </c>
      <c r="L77" s="5">
        <v>3570</v>
      </c>
      <c r="M77" s="2">
        <v>-3.6520820000000001</v>
      </c>
      <c r="N77" s="2">
        <v>20.165073</v>
      </c>
      <c r="O77" s="6">
        <v>188</v>
      </c>
      <c r="P77" s="5">
        <v>140</v>
      </c>
      <c r="Q77" s="4">
        <v>328</v>
      </c>
      <c r="R77" s="3">
        <v>140</v>
      </c>
    </row>
    <row r="78" spans="1:18" x14ac:dyDescent="0.45">
      <c r="A78" s="2">
        <v>76</v>
      </c>
      <c r="B78" s="2" t="s">
        <v>137</v>
      </c>
      <c r="C78" s="2">
        <v>1093</v>
      </c>
      <c r="D78" s="2">
        <v>122</v>
      </c>
      <c r="E78" s="2">
        <v>4.66737</v>
      </c>
      <c r="F78" s="2">
        <v>3029</v>
      </c>
      <c r="G78" s="2">
        <v>369</v>
      </c>
      <c r="H78" s="2">
        <v>10.708762999999999</v>
      </c>
      <c r="I78" s="2">
        <v>58</v>
      </c>
      <c r="J78" s="2">
        <v>7</v>
      </c>
      <c r="K78" s="6">
        <v>18469</v>
      </c>
      <c r="L78" s="5">
        <v>1889</v>
      </c>
      <c r="M78" s="2">
        <v>-3.7227109999999999</v>
      </c>
      <c r="N78" s="2">
        <v>17.138444</v>
      </c>
      <c r="O78" s="6">
        <v>15</v>
      </c>
      <c r="P78" s="5">
        <v>319</v>
      </c>
      <c r="Q78" s="4">
        <v>334</v>
      </c>
      <c r="R78" s="3">
        <v>143</v>
      </c>
    </row>
    <row r="79" spans="1:18" x14ac:dyDescent="0.45">
      <c r="A79" s="2">
        <v>77</v>
      </c>
      <c r="B79" s="2" t="s">
        <v>447</v>
      </c>
      <c r="C79" s="2">
        <v>89</v>
      </c>
      <c r="D79" s="2">
        <v>88</v>
      </c>
      <c r="E79" s="2">
        <v>3.8270149999999998</v>
      </c>
      <c r="F79" s="2">
        <v>121</v>
      </c>
      <c r="G79" s="2">
        <v>118</v>
      </c>
      <c r="H79" s="2">
        <v>8.8932199999999995</v>
      </c>
      <c r="I79" s="2">
        <v>2</v>
      </c>
      <c r="J79" s="2">
        <v>2</v>
      </c>
      <c r="K79" s="6">
        <v>3784</v>
      </c>
      <c r="L79" s="5">
        <v>3698</v>
      </c>
      <c r="M79" s="2">
        <v>-3.3694440000000001</v>
      </c>
      <c r="N79" s="2">
        <v>38.65793</v>
      </c>
      <c r="O79" s="6">
        <v>204</v>
      </c>
      <c r="P79" s="5">
        <v>131</v>
      </c>
      <c r="Q79" s="4">
        <v>335</v>
      </c>
      <c r="R79" s="3">
        <v>144</v>
      </c>
    </row>
    <row r="80" spans="1:18" x14ac:dyDescent="0.45">
      <c r="A80" s="2">
        <v>78</v>
      </c>
      <c r="B80" s="2" t="s">
        <v>446</v>
      </c>
      <c r="C80" s="2">
        <v>117</v>
      </c>
      <c r="D80" s="2">
        <v>101</v>
      </c>
      <c r="E80" s="2">
        <v>3.7975639999999999</v>
      </c>
      <c r="F80" s="2">
        <v>201</v>
      </c>
      <c r="G80" s="2">
        <v>174</v>
      </c>
      <c r="H80" s="2">
        <v>8.9719189999999998</v>
      </c>
      <c r="I80" s="2">
        <v>3</v>
      </c>
      <c r="J80" s="2">
        <v>3</v>
      </c>
      <c r="K80" s="6">
        <v>4332</v>
      </c>
      <c r="L80" s="5">
        <v>3201</v>
      </c>
      <c r="M80" s="2">
        <v>-3.478272</v>
      </c>
      <c r="N80" s="2">
        <v>30.089158999999999</v>
      </c>
      <c r="O80" s="6">
        <v>168</v>
      </c>
      <c r="P80" s="5">
        <v>168</v>
      </c>
      <c r="Q80" s="4">
        <v>336</v>
      </c>
      <c r="R80" s="3">
        <v>145</v>
      </c>
    </row>
    <row r="81" spans="1:18" x14ac:dyDescent="0.45">
      <c r="A81" s="2">
        <v>79</v>
      </c>
      <c r="B81" s="2" t="s">
        <v>445</v>
      </c>
      <c r="C81" s="2">
        <v>89</v>
      </c>
      <c r="D81" s="2">
        <v>88</v>
      </c>
      <c r="E81" s="2">
        <v>3.8270149999999998</v>
      </c>
      <c r="F81" s="2">
        <v>121</v>
      </c>
      <c r="G81" s="2">
        <v>118</v>
      </c>
      <c r="H81" s="2">
        <v>8.8932199999999995</v>
      </c>
      <c r="I81" s="2">
        <v>2</v>
      </c>
      <c r="J81" s="2">
        <v>2</v>
      </c>
      <c r="K81" s="6">
        <v>3784</v>
      </c>
      <c r="L81" s="5">
        <v>3698</v>
      </c>
      <c r="M81" s="2">
        <v>-3.3694440000000001</v>
      </c>
      <c r="N81" s="2">
        <v>38.65793</v>
      </c>
      <c r="O81" s="6">
        <v>205</v>
      </c>
      <c r="P81" s="5">
        <v>132</v>
      </c>
      <c r="Q81" s="4">
        <v>337</v>
      </c>
      <c r="R81" s="3">
        <v>146</v>
      </c>
    </row>
    <row r="82" spans="1:18" x14ac:dyDescent="0.45">
      <c r="A82" s="2">
        <v>80</v>
      </c>
      <c r="B82" s="2" t="s">
        <v>444</v>
      </c>
      <c r="C82" s="2">
        <v>67</v>
      </c>
      <c r="D82" s="2">
        <v>57</v>
      </c>
      <c r="E82" s="2">
        <v>4.2000260000000003</v>
      </c>
      <c r="F82" s="2">
        <v>67</v>
      </c>
      <c r="G82" s="2">
        <v>57</v>
      </c>
      <c r="H82" s="2">
        <v>9.0457210000000003</v>
      </c>
      <c r="I82" s="2">
        <v>1</v>
      </c>
      <c r="J82" s="2">
        <v>1</v>
      </c>
      <c r="K82" s="6">
        <v>4356</v>
      </c>
      <c r="L82" s="5">
        <v>3136</v>
      </c>
      <c r="M82" s="2">
        <v>-3.2420439999999999</v>
      </c>
      <c r="N82" s="2">
        <v>51.836770000000001</v>
      </c>
      <c r="O82" s="6">
        <v>165</v>
      </c>
      <c r="P82" s="5">
        <v>172</v>
      </c>
      <c r="Q82" s="4">
        <v>337</v>
      </c>
      <c r="R82" s="3">
        <v>147</v>
      </c>
    </row>
    <row r="83" spans="1:18" x14ac:dyDescent="0.45">
      <c r="A83" s="2">
        <v>81</v>
      </c>
      <c r="B83" s="2" t="s">
        <v>443</v>
      </c>
      <c r="C83" s="2">
        <v>294</v>
      </c>
      <c r="D83" s="2">
        <v>210</v>
      </c>
      <c r="E83" s="2">
        <v>3.1902720000000002</v>
      </c>
      <c r="F83" s="2">
        <v>926</v>
      </c>
      <c r="G83" s="2">
        <v>680</v>
      </c>
      <c r="H83" s="2">
        <v>8.4257690000000007</v>
      </c>
      <c r="I83" s="2">
        <v>17</v>
      </c>
      <c r="J83" s="2">
        <v>13</v>
      </c>
      <c r="K83" s="6">
        <v>4513</v>
      </c>
      <c r="L83" s="5">
        <v>2985</v>
      </c>
      <c r="M83" s="2">
        <v>-3.7523339999999998</v>
      </c>
      <c r="N83" s="2">
        <v>16.008413999999998</v>
      </c>
      <c r="O83" s="6">
        <v>161</v>
      </c>
      <c r="P83" s="5">
        <v>177</v>
      </c>
      <c r="Q83" s="4">
        <v>338</v>
      </c>
      <c r="R83" s="3">
        <v>148</v>
      </c>
    </row>
    <row r="84" spans="1:18" x14ac:dyDescent="0.45">
      <c r="A84" s="2">
        <v>82</v>
      </c>
      <c r="B84" s="2" t="s">
        <v>442</v>
      </c>
      <c r="C84" s="2">
        <v>296</v>
      </c>
      <c r="D84" s="2">
        <v>192</v>
      </c>
      <c r="E84" s="2">
        <v>3.328077</v>
      </c>
      <c r="F84" s="2">
        <v>833</v>
      </c>
      <c r="G84" s="2">
        <v>630</v>
      </c>
      <c r="H84" s="2">
        <v>8.4581710000000001</v>
      </c>
      <c r="I84" s="2">
        <v>16</v>
      </c>
      <c r="J84" s="2">
        <v>12</v>
      </c>
      <c r="K84" s="6">
        <v>4900</v>
      </c>
      <c r="L84" s="5">
        <v>2700</v>
      </c>
      <c r="M84" s="2">
        <v>-3.7580840000000002</v>
      </c>
      <c r="N84" s="2">
        <v>15.797872999999999</v>
      </c>
      <c r="O84" s="6">
        <v>144</v>
      </c>
      <c r="P84" s="5">
        <v>195</v>
      </c>
      <c r="Q84" s="4">
        <v>339</v>
      </c>
      <c r="R84" s="3">
        <v>153</v>
      </c>
    </row>
    <row r="85" spans="1:18" x14ac:dyDescent="0.45">
      <c r="A85" s="2">
        <v>83</v>
      </c>
      <c r="B85" s="2" t="s">
        <v>441</v>
      </c>
      <c r="C85" s="2">
        <v>449</v>
      </c>
      <c r="D85" s="2">
        <v>176</v>
      </c>
      <c r="E85" s="2">
        <v>3.6395789999999999</v>
      </c>
      <c r="F85" s="2">
        <v>1520</v>
      </c>
      <c r="G85" s="2">
        <v>637</v>
      </c>
      <c r="H85" s="2">
        <v>9.0015970000000003</v>
      </c>
      <c r="I85" s="2">
        <v>29</v>
      </c>
      <c r="J85" s="2">
        <v>12</v>
      </c>
      <c r="K85" s="6">
        <v>6083</v>
      </c>
      <c r="L85" s="5">
        <v>2241</v>
      </c>
      <c r="M85" s="2">
        <v>-3.8006709999999999</v>
      </c>
      <c r="N85" s="2">
        <v>14.322247000000001</v>
      </c>
      <c r="O85" s="6">
        <v>101</v>
      </c>
      <c r="P85" s="5">
        <v>241</v>
      </c>
      <c r="Q85" s="4">
        <v>342</v>
      </c>
      <c r="R85" s="3">
        <v>155</v>
      </c>
    </row>
    <row r="86" spans="1:18" x14ac:dyDescent="0.45">
      <c r="A86" s="2">
        <v>84</v>
      </c>
      <c r="B86" s="2" t="s">
        <v>440</v>
      </c>
      <c r="C86" s="2">
        <v>163</v>
      </c>
      <c r="D86" s="2">
        <v>133</v>
      </c>
      <c r="E86" s="2">
        <v>3.591844</v>
      </c>
      <c r="F86" s="2">
        <v>317</v>
      </c>
      <c r="G86" s="2">
        <v>269</v>
      </c>
      <c r="H86" s="2">
        <v>8.8469309999999997</v>
      </c>
      <c r="I86" s="2">
        <v>6</v>
      </c>
      <c r="J86" s="2">
        <v>5</v>
      </c>
      <c r="K86" s="6">
        <v>4108</v>
      </c>
      <c r="L86" s="5">
        <v>3277</v>
      </c>
      <c r="M86" s="2">
        <v>-3.5479449999999999</v>
      </c>
      <c r="N86" s="2">
        <v>25.629332000000002</v>
      </c>
      <c r="O86" s="6">
        <v>181</v>
      </c>
      <c r="P86" s="5">
        <v>162</v>
      </c>
      <c r="Q86" s="4">
        <v>343</v>
      </c>
      <c r="R86" s="3">
        <v>157</v>
      </c>
    </row>
    <row r="87" spans="1:18" x14ac:dyDescent="0.45">
      <c r="A87" s="2">
        <v>85</v>
      </c>
      <c r="B87" s="2" t="s">
        <v>163</v>
      </c>
      <c r="C87" s="2">
        <v>1117</v>
      </c>
      <c r="D87" s="2">
        <v>551</v>
      </c>
      <c r="E87" s="2">
        <v>2.0276399999999999</v>
      </c>
      <c r="F87" s="2">
        <v>9004</v>
      </c>
      <c r="G87" s="2">
        <v>4464</v>
      </c>
      <c r="H87" s="2">
        <v>6.4752390000000002</v>
      </c>
      <c r="I87" s="2">
        <v>173</v>
      </c>
      <c r="J87" s="2">
        <v>86</v>
      </c>
      <c r="K87" s="6">
        <v>5151</v>
      </c>
      <c r="L87" s="5">
        <v>2514</v>
      </c>
      <c r="M87" s="2">
        <v>-4.1506169999999996</v>
      </c>
      <c r="N87" s="2">
        <v>6.3983109999999996</v>
      </c>
      <c r="O87" s="6">
        <v>136</v>
      </c>
      <c r="P87" s="5">
        <v>211</v>
      </c>
      <c r="Q87" s="4">
        <v>347</v>
      </c>
      <c r="R87" s="3">
        <v>159</v>
      </c>
    </row>
    <row r="88" spans="1:18" x14ac:dyDescent="0.45">
      <c r="A88" s="2">
        <v>86</v>
      </c>
      <c r="B88" s="2" t="s">
        <v>439</v>
      </c>
      <c r="C88" s="2">
        <v>183</v>
      </c>
      <c r="D88" s="2">
        <v>125</v>
      </c>
      <c r="E88" s="2">
        <v>3.7359439999999999</v>
      </c>
      <c r="F88" s="2">
        <v>396</v>
      </c>
      <c r="G88" s="2">
        <v>304</v>
      </c>
      <c r="H88" s="2">
        <v>8.9000090000000007</v>
      </c>
      <c r="I88" s="2">
        <v>7</v>
      </c>
      <c r="J88" s="2">
        <v>5</v>
      </c>
      <c r="K88" s="6">
        <v>4425</v>
      </c>
      <c r="L88" s="5">
        <v>2880</v>
      </c>
      <c r="M88" s="2">
        <v>-3.6280079999999999</v>
      </c>
      <c r="N88" s="2">
        <v>21.314461000000001</v>
      </c>
      <c r="O88" s="6">
        <v>163</v>
      </c>
      <c r="P88" s="5">
        <v>186</v>
      </c>
      <c r="Q88" s="4">
        <v>349</v>
      </c>
      <c r="R88" s="3">
        <v>161</v>
      </c>
    </row>
    <row r="89" spans="1:18" x14ac:dyDescent="0.45">
      <c r="A89" s="2">
        <v>87</v>
      </c>
      <c r="B89" s="2" t="s">
        <v>191</v>
      </c>
      <c r="C89" s="2">
        <v>633</v>
      </c>
      <c r="D89" s="2">
        <v>363</v>
      </c>
      <c r="E89" s="2">
        <v>2.5930800000000001</v>
      </c>
      <c r="F89" s="2">
        <v>3589</v>
      </c>
      <c r="G89" s="2">
        <v>2058</v>
      </c>
      <c r="H89" s="2">
        <v>7.4848999999999997</v>
      </c>
      <c r="I89" s="2">
        <v>69</v>
      </c>
      <c r="J89" s="2">
        <v>39</v>
      </c>
      <c r="K89" s="6">
        <v>4610</v>
      </c>
      <c r="L89" s="5">
        <v>2692</v>
      </c>
      <c r="M89" s="2">
        <v>-3.9955829999999999</v>
      </c>
      <c r="N89" s="2">
        <v>9.1432199999999995</v>
      </c>
      <c r="O89" s="6">
        <v>154</v>
      </c>
      <c r="P89" s="5">
        <v>196</v>
      </c>
      <c r="Q89" s="4">
        <v>350</v>
      </c>
      <c r="R89" s="3">
        <v>163</v>
      </c>
    </row>
    <row r="90" spans="1:18" x14ac:dyDescent="0.45">
      <c r="A90" s="2">
        <v>88</v>
      </c>
      <c r="B90" s="2" t="s">
        <v>438</v>
      </c>
      <c r="C90" s="2">
        <v>539</v>
      </c>
      <c r="D90" s="2">
        <v>351</v>
      </c>
      <c r="E90" s="2">
        <v>2.599936</v>
      </c>
      <c r="F90" s="2">
        <v>2632</v>
      </c>
      <c r="G90" s="2">
        <v>1942</v>
      </c>
      <c r="H90" s="2">
        <v>7.3749510000000003</v>
      </c>
      <c r="I90" s="2">
        <v>50</v>
      </c>
      <c r="J90" s="2">
        <v>37</v>
      </c>
      <c r="K90" s="6">
        <v>4782</v>
      </c>
      <c r="L90" s="5">
        <v>2665</v>
      </c>
      <c r="M90" s="2">
        <v>-3.9849860000000001</v>
      </c>
      <c r="N90" s="2">
        <v>9.3690560000000005</v>
      </c>
      <c r="O90" s="6">
        <v>151</v>
      </c>
      <c r="P90" s="5">
        <v>199</v>
      </c>
      <c r="Q90" s="4">
        <v>350</v>
      </c>
      <c r="R90" s="3">
        <v>164</v>
      </c>
    </row>
    <row r="91" spans="1:18" x14ac:dyDescent="0.45">
      <c r="A91" s="2">
        <v>89</v>
      </c>
      <c r="B91" s="2" t="s">
        <v>437</v>
      </c>
      <c r="C91" s="2">
        <v>267</v>
      </c>
      <c r="D91" s="2">
        <v>201</v>
      </c>
      <c r="E91" s="2">
        <v>3.216974</v>
      </c>
      <c r="F91" s="2">
        <v>796</v>
      </c>
      <c r="G91" s="2">
        <v>629</v>
      </c>
      <c r="H91" s="2">
        <v>8.4182930000000002</v>
      </c>
      <c r="I91" s="2">
        <v>15</v>
      </c>
      <c r="J91" s="2">
        <v>12</v>
      </c>
      <c r="K91" s="6">
        <v>4234</v>
      </c>
      <c r="L91" s="5">
        <v>2977</v>
      </c>
      <c r="M91" s="2">
        <v>-3.7374990000000001</v>
      </c>
      <c r="N91" s="2">
        <v>16.564691</v>
      </c>
      <c r="O91" s="6">
        <v>175</v>
      </c>
      <c r="P91" s="5">
        <v>178</v>
      </c>
      <c r="Q91" s="4">
        <v>353</v>
      </c>
      <c r="R91" s="3">
        <v>165</v>
      </c>
    </row>
    <row r="92" spans="1:18" x14ac:dyDescent="0.45">
      <c r="A92" s="2">
        <v>90</v>
      </c>
      <c r="B92" s="2" t="s">
        <v>436</v>
      </c>
      <c r="C92" s="2">
        <v>435</v>
      </c>
      <c r="D92" s="2">
        <v>277</v>
      </c>
      <c r="E92" s="2">
        <v>2.9092069999999999</v>
      </c>
      <c r="F92" s="2">
        <v>1923</v>
      </c>
      <c r="G92" s="2">
        <v>1177</v>
      </c>
      <c r="H92" s="2">
        <v>8.0791810000000002</v>
      </c>
      <c r="I92" s="2">
        <v>37</v>
      </c>
      <c r="J92" s="2">
        <v>22</v>
      </c>
      <c r="K92" s="6">
        <v>4281</v>
      </c>
      <c r="L92" s="5">
        <v>2956</v>
      </c>
      <c r="M92" s="2">
        <v>-3.8703409999999998</v>
      </c>
      <c r="N92" s="2">
        <v>12.199477999999999</v>
      </c>
      <c r="O92" s="6">
        <v>174</v>
      </c>
      <c r="P92" s="5">
        <v>182</v>
      </c>
      <c r="Q92" s="4">
        <v>356</v>
      </c>
      <c r="R92" s="3">
        <v>166</v>
      </c>
    </row>
    <row r="93" spans="1:18" x14ac:dyDescent="0.45">
      <c r="A93" s="2">
        <v>91</v>
      </c>
      <c r="B93" s="2" t="s">
        <v>60</v>
      </c>
      <c r="C93" s="2">
        <v>423</v>
      </c>
      <c r="D93" s="2">
        <v>182</v>
      </c>
      <c r="E93" s="2">
        <v>3.5609679999999999</v>
      </c>
      <c r="F93" s="2">
        <v>1575</v>
      </c>
      <c r="G93" s="2">
        <v>627</v>
      </c>
      <c r="H93" s="2">
        <v>9.0636690000000009</v>
      </c>
      <c r="I93" s="2">
        <v>30</v>
      </c>
      <c r="J93" s="2">
        <v>12</v>
      </c>
      <c r="K93" s="6">
        <v>5148</v>
      </c>
      <c r="L93" s="5">
        <v>2408</v>
      </c>
      <c r="M93" s="2">
        <v>-3.7792400000000002</v>
      </c>
      <c r="N93" s="2">
        <v>15.046718</v>
      </c>
      <c r="O93" s="6">
        <v>137</v>
      </c>
      <c r="P93" s="5">
        <v>219</v>
      </c>
      <c r="Q93" s="4">
        <v>356</v>
      </c>
      <c r="R93" s="3">
        <v>167</v>
      </c>
    </row>
    <row r="94" spans="1:18" x14ac:dyDescent="0.45">
      <c r="A94" s="2">
        <v>92</v>
      </c>
      <c r="B94" s="2" t="s">
        <v>435</v>
      </c>
      <c r="C94" s="2">
        <v>87</v>
      </c>
      <c r="D94" s="2">
        <v>87</v>
      </c>
      <c r="E94" s="2">
        <v>3.8287969999999998</v>
      </c>
      <c r="F94" s="2">
        <v>116</v>
      </c>
      <c r="G94" s="2">
        <v>116</v>
      </c>
      <c r="H94" s="2">
        <v>8.8630990000000001</v>
      </c>
      <c r="I94" s="2">
        <v>2</v>
      </c>
      <c r="J94" s="2">
        <v>2</v>
      </c>
      <c r="K94" s="6">
        <v>3612</v>
      </c>
      <c r="L94" s="5">
        <v>3612</v>
      </c>
      <c r="M94" s="2">
        <v>-3.3669829999999998</v>
      </c>
      <c r="N94" s="2">
        <v>38.877577000000002</v>
      </c>
      <c r="O94" s="6">
        <v>219</v>
      </c>
      <c r="P94" s="5">
        <v>139</v>
      </c>
      <c r="Q94" s="4">
        <v>358</v>
      </c>
      <c r="R94" s="3">
        <v>168</v>
      </c>
    </row>
    <row r="95" spans="1:18" x14ac:dyDescent="0.45">
      <c r="A95" s="2">
        <v>93</v>
      </c>
      <c r="B95" s="2" t="s">
        <v>434</v>
      </c>
      <c r="C95" s="2">
        <v>383</v>
      </c>
      <c r="D95" s="2">
        <v>169</v>
      </c>
      <c r="E95" s="2">
        <v>3.633928</v>
      </c>
      <c r="F95" s="2">
        <v>1408</v>
      </c>
      <c r="G95" s="2">
        <v>549</v>
      </c>
      <c r="H95" s="2">
        <v>9.197908</v>
      </c>
      <c r="I95" s="2">
        <v>27</v>
      </c>
      <c r="J95" s="2">
        <v>10</v>
      </c>
      <c r="K95" s="6">
        <v>4694</v>
      </c>
      <c r="L95" s="5">
        <v>2528</v>
      </c>
      <c r="M95" s="2">
        <v>-3.75373</v>
      </c>
      <c r="N95" s="2">
        <v>15.957038000000001</v>
      </c>
      <c r="O95" s="6">
        <v>153</v>
      </c>
      <c r="P95" s="5">
        <v>210</v>
      </c>
      <c r="Q95" s="4">
        <v>363</v>
      </c>
      <c r="R95" s="3">
        <v>170</v>
      </c>
    </row>
    <row r="96" spans="1:18" x14ac:dyDescent="0.45">
      <c r="A96" s="2">
        <v>94</v>
      </c>
      <c r="B96" s="2" t="s">
        <v>433</v>
      </c>
      <c r="C96" s="2">
        <v>273</v>
      </c>
      <c r="D96" s="2">
        <v>176</v>
      </c>
      <c r="E96" s="2">
        <v>3.4242439999999998</v>
      </c>
      <c r="F96" s="2">
        <v>766</v>
      </c>
      <c r="G96" s="2">
        <v>577</v>
      </c>
      <c r="H96" s="2">
        <v>8.5278489999999998</v>
      </c>
      <c r="I96" s="2">
        <v>14</v>
      </c>
      <c r="J96" s="2">
        <v>11</v>
      </c>
      <c r="K96" s="6">
        <v>4792</v>
      </c>
      <c r="L96" s="5">
        <v>2475</v>
      </c>
      <c r="M96" s="2">
        <v>-3.7577069999999999</v>
      </c>
      <c r="N96" s="2">
        <v>15.811562</v>
      </c>
      <c r="O96" s="6">
        <v>150</v>
      </c>
      <c r="P96" s="5">
        <v>216</v>
      </c>
      <c r="Q96" s="4">
        <v>366</v>
      </c>
      <c r="R96" s="3">
        <v>174</v>
      </c>
    </row>
    <row r="97" spans="1:18" x14ac:dyDescent="0.45">
      <c r="A97" s="2">
        <v>95</v>
      </c>
      <c r="B97" s="2" t="s">
        <v>432</v>
      </c>
      <c r="C97" s="2">
        <v>156</v>
      </c>
      <c r="D97" s="2">
        <v>105</v>
      </c>
      <c r="E97" s="2">
        <v>3.898342</v>
      </c>
      <c r="F97" s="2">
        <v>285</v>
      </c>
      <c r="G97" s="2">
        <v>215</v>
      </c>
      <c r="H97" s="2">
        <v>9.0663549999999997</v>
      </c>
      <c r="I97" s="2">
        <v>5</v>
      </c>
      <c r="J97" s="2">
        <v>4</v>
      </c>
      <c r="K97" s="6">
        <v>4560</v>
      </c>
      <c r="L97" s="5">
        <v>2550</v>
      </c>
      <c r="M97" s="2">
        <v>-3.553293</v>
      </c>
      <c r="N97" s="2">
        <v>25.315632000000001</v>
      </c>
      <c r="O97" s="6">
        <v>160</v>
      </c>
      <c r="P97" s="5">
        <v>207</v>
      </c>
      <c r="Q97" s="4">
        <v>367</v>
      </c>
      <c r="R97" s="3">
        <v>176</v>
      </c>
    </row>
    <row r="98" spans="1:18" x14ac:dyDescent="0.45">
      <c r="A98" s="2">
        <v>96</v>
      </c>
      <c r="B98" s="2" t="s">
        <v>431</v>
      </c>
      <c r="C98" s="2">
        <v>82</v>
      </c>
      <c r="D98" s="2">
        <v>66</v>
      </c>
      <c r="E98" s="2">
        <v>4.1449009999999999</v>
      </c>
      <c r="F98" s="2">
        <v>108</v>
      </c>
      <c r="G98" s="2">
        <v>89</v>
      </c>
      <c r="H98" s="2">
        <v>9.1223919999999996</v>
      </c>
      <c r="I98" s="2">
        <v>2</v>
      </c>
      <c r="J98" s="2">
        <v>1</v>
      </c>
      <c r="K98" s="6">
        <v>3200</v>
      </c>
      <c r="L98" s="5">
        <v>4225</v>
      </c>
      <c r="M98" s="2">
        <v>-3.3718900000000001</v>
      </c>
      <c r="N98" s="2">
        <v>38.440750999999999</v>
      </c>
      <c r="O98" s="6">
        <v>247</v>
      </c>
      <c r="P98" s="5">
        <v>121</v>
      </c>
      <c r="Q98" s="4">
        <v>368</v>
      </c>
      <c r="R98" s="3">
        <v>177</v>
      </c>
    </row>
    <row r="99" spans="1:18" x14ac:dyDescent="0.45">
      <c r="A99" s="2">
        <v>97</v>
      </c>
      <c r="B99" s="2" t="s">
        <v>430</v>
      </c>
      <c r="C99" s="2">
        <v>87</v>
      </c>
      <c r="D99" s="2">
        <v>86</v>
      </c>
      <c r="E99" s="2">
        <v>3.843556</v>
      </c>
      <c r="F99" s="2">
        <v>149</v>
      </c>
      <c r="G99" s="2">
        <v>139</v>
      </c>
      <c r="H99" s="2">
        <v>8.9282900000000005</v>
      </c>
      <c r="I99" s="2">
        <v>2</v>
      </c>
      <c r="J99" s="2">
        <v>2</v>
      </c>
      <c r="K99" s="6">
        <v>3612</v>
      </c>
      <c r="L99" s="5">
        <v>3528</v>
      </c>
      <c r="M99" s="2">
        <v>-3.450561</v>
      </c>
      <c r="N99" s="2">
        <v>32.071669999999997</v>
      </c>
      <c r="O99" s="6">
        <v>221</v>
      </c>
      <c r="P99" s="5">
        <v>148</v>
      </c>
      <c r="Q99" s="4">
        <v>369</v>
      </c>
      <c r="R99" s="3">
        <v>178</v>
      </c>
    </row>
    <row r="100" spans="1:18" x14ac:dyDescent="0.45">
      <c r="A100" s="2">
        <v>98</v>
      </c>
      <c r="B100" s="2" t="s">
        <v>144</v>
      </c>
      <c r="C100" s="2">
        <v>1070</v>
      </c>
      <c r="D100" s="2">
        <v>550</v>
      </c>
      <c r="E100" s="2">
        <v>2.021468</v>
      </c>
      <c r="F100" s="2">
        <v>8302</v>
      </c>
      <c r="G100" s="2">
        <v>4745</v>
      </c>
      <c r="H100" s="2">
        <v>6.2987479999999998</v>
      </c>
      <c r="I100" s="2">
        <v>160</v>
      </c>
      <c r="J100" s="2">
        <v>91</v>
      </c>
      <c r="K100" s="6">
        <v>5176</v>
      </c>
      <c r="L100" s="5">
        <v>2315</v>
      </c>
      <c r="M100" s="2">
        <v>-4.177918</v>
      </c>
      <c r="N100" s="2">
        <v>6.0084770000000001</v>
      </c>
      <c r="O100" s="6">
        <v>135</v>
      </c>
      <c r="P100" s="5">
        <v>234</v>
      </c>
      <c r="Q100" s="4">
        <v>369</v>
      </c>
      <c r="R100" s="3">
        <v>179</v>
      </c>
    </row>
    <row r="101" spans="1:18" x14ac:dyDescent="0.45">
      <c r="A101" s="2">
        <v>99</v>
      </c>
      <c r="B101" s="2" t="s">
        <v>55</v>
      </c>
      <c r="C101" s="2">
        <v>333</v>
      </c>
      <c r="D101" s="2">
        <v>252</v>
      </c>
      <c r="E101" s="2">
        <v>2.9611209999999999</v>
      </c>
      <c r="F101" s="2">
        <v>1650</v>
      </c>
      <c r="G101" s="2">
        <v>673</v>
      </c>
      <c r="H101" s="2">
        <v>8.9776190000000007</v>
      </c>
      <c r="I101" s="2">
        <v>31</v>
      </c>
      <c r="J101" s="2">
        <v>12</v>
      </c>
      <c r="K101" s="6">
        <v>2942</v>
      </c>
      <c r="L101" s="5">
        <v>4800</v>
      </c>
      <c r="M101" s="2">
        <v>-3.6686589999999999</v>
      </c>
      <c r="N101" s="2">
        <v>19.409904999999998</v>
      </c>
      <c r="O101" s="6">
        <v>269</v>
      </c>
      <c r="P101" s="5">
        <v>105</v>
      </c>
      <c r="Q101" s="4">
        <v>374</v>
      </c>
      <c r="R101" s="3">
        <v>182</v>
      </c>
    </row>
    <row r="102" spans="1:18" x14ac:dyDescent="0.45">
      <c r="A102" s="2">
        <v>100</v>
      </c>
      <c r="B102" s="2" t="s">
        <v>429</v>
      </c>
      <c r="C102" s="2">
        <v>527</v>
      </c>
      <c r="D102" s="2">
        <v>224</v>
      </c>
      <c r="E102" s="2">
        <v>3.3190970000000002</v>
      </c>
      <c r="F102" s="2">
        <v>2031</v>
      </c>
      <c r="G102" s="2">
        <v>1081</v>
      </c>
      <c r="H102" s="2">
        <v>8.2831080000000004</v>
      </c>
      <c r="I102" s="2">
        <v>39</v>
      </c>
      <c r="J102" s="2">
        <v>20</v>
      </c>
      <c r="K102" s="6">
        <v>6106</v>
      </c>
      <c r="L102" s="5">
        <v>2081</v>
      </c>
      <c r="M102" s="2">
        <v>-3.9256220000000002</v>
      </c>
      <c r="N102" s="2">
        <v>10.741384</v>
      </c>
      <c r="O102" s="6">
        <v>98</v>
      </c>
      <c r="P102" s="5">
        <v>276</v>
      </c>
      <c r="Q102" s="4">
        <v>374</v>
      </c>
      <c r="R102" s="3">
        <v>183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2"/>
  <sheetViews>
    <sheetView workbookViewId="0">
      <selection activeCell="D28" sqref="D28"/>
    </sheetView>
  </sheetViews>
  <sheetFormatPr defaultColWidth="9" defaultRowHeight="16.149999999999999" x14ac:dyDescent="0.45"/>
  <cols>
    <col min="1" max="1" width="9" style="1"/>
    <col min="2" max="2" width="17.5703125" style="1" bestFit="1" customWidth="1"/>
    <col min="3" max="14" width="9" style="1"/>
    <col min="15" max="15" width="18.78515625" style="1" customWidth="1"/>
    <col min="16" max="16384" width="9" style="1"/>
  </cols>
  <sheetData>
    <row r="1" spans="1:15" x14ac:dyDescent="0.45">
      <c r="A1" s="1">
        <v>39931</v>
      </c>
      <c r="B1" s="1" t="s">
        <v>0</v>
      </c>
      <c r="O1" s="19" t="s">
        <v>575</v>
      </c>
    </row>
    <row r="2" spans="1:15" x14ac:dyDescent="0.45">
      <c r="A2" s="1" t="s">
        <v>344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1" t="s">
        <v>572</v>
      </c>
    </row>
    <row r="3" spans="1:15" x14ac:dyDescent="0.45">
      <c r="A3" s="1">
        <v>1</v>
      </c>
      <c r="B3" s="1" t="s">
        <v>63</v>
      </c>
      <c r="C3" s="1">
        <v>85114</v>
      </c>
      <c r="D3" s="1">
        <v>27232</v>
      </c>
      <c r="E3" s="1">
        <v>0.98574799999999996</v>
      </c>
      <c r="F3" s="1">
        <v>85114</v>
      </c>
      <c r="G3" s="1">
        <v>27232</v>
      </c>
      <c r="H3" s="1">
        <v>3.0931039999999999</v>
      </c>
      <c r="I3" s="1">
        <v>37551</v>
      </c>
      <c r="J3" s="1">
        <v>12014</v>
      </c>
      <c r="K3" s="1">
        <v>60244</v>
      </c>
      <c r="L3" s="1">
        <v>19276</v>
      </c>
      <c r="M3" s="1">
        <v>-4.6013099999999998</v>
      </c>
      <c r="N3" s="1">
        <v>2.2665850000000001</v>
      </c>
      <c r="O3" s="12">
        <f t="shared" ref="O3:O34" si="0">(1+LOG(C3))*L3</f>
        <v>114306.69929545093</v>
      </c>
    </row>
    <row r="4" spans="1:15" x14ac:dyDescent="0.45">
      <c r="A4" s="1">
        <v>2</v>
      </c>
      <c r="B4" s="1" t="s">
        <v>57</v>
      </c>
      <c r="C4" s="1">
        <v>19916</v>
      </c>
      <c r="D4" s="1">
        <v>11001</v>
      </c>
      <c r="E4" s="1">
        <v>2.966907</v>
      </c>
      <c r="F4" s="1">
        <v>19916</v>
      </c>
      <c r="G4" s="1">
        <v>11001</v>
      </c>
      <c r="H4" s="1">
        <v>4.8500949999999996</v>
      </c>
      <c r="I4" s="1">
        <v>8786</v>
      </c>
      <c r="J4" s="1">
        <v>4853</v>
      </c>
      <c r="K4" s="1">
        <v>14099</v>
      </c>
      <c r="L4" s="1">
        <v>7789</v>
      </c>
      <c r="M4" s="1">
        <v>-4.6013099999999998</v>
      </c>
      <c r="N4" s="1">
        <v>2.2665850000000001</v>
      </c>
      <c r="O4" s="12">
        <f t="shared" si="0"/>
        <v>41275.485294013059</v>
      </c>
    </row>
    <row r="5" spans="1:15" x14ac:dyDescent="0.45">
      <c r="A5" s="1">
        <v>3</v>
      </c>
      <c r="B5" s="1" t="s">
        <v>44</v>
      </c>
      <c r="C5" s="1">
        <v>13117</v>
      </c>
      <c r="D5" s="1">
        <v>5619</v>
      </c>
      <c r="E5" s="1">
        <v>4.3586099999999997</v>
      </c>
      <c r="F5" s="1">
        <v>13522</v>
      </c>
      <c r="G5" s="1">
        <v>5813</v>
      </c>
      <c r="H5" s="1">
        <v>6.1176469999999998</v>
      </c>
      <c r="I5" s="1">
        <v>5965</v>
      </c>
      <c r="J5" s="1">
        <v>2564</v>
      </c>
      <c r="K5" s="1">
        <v>8575</v>
      </c>
      <c r="L5" s="1">
        <v>3640</v>
      </c>
      <c r="M5" s="1">
        <v>-4.6160509999999997</v>
      </c>
      <c r="N5" s="1">
        <v>2.190941</v>
      </c>
      <c r="O5" s="12">
        <f t="shared" si="0"/>
        <v>18628.917647499242</v>
      </c>
    </row>
    <row r="6" spans="1:15" x14ac:dyDescent="0.45">
      <c r="A6" s="1">
        <v>4</v>
      </c>
      <c r="B6" s="1" t="s">
        <v>343</v>
      </c>
      <c r="C6" s="1">
        <v>9579</v>
      </c>
      <c r="D6" s="1">
        <v>4715</v>
      </c>
      <c r="E6" s="1">
        <v>4.6218110000000001</v>
      </c>
      <c r="F6" s="1">
        <v>9579</v>
      </c>
      <c r="G6" s="1">
        <v>4715</v>
      </c>
      <c r="H6" s="1">
        <v>6.3920329999999996</v>
      </c>
      <c r="I6" s="1">
        <v>4226</v>
      </c>
      <c r="J6" s="1">
        <v>2080</v>
      </c>
      <c r="K6" s="1">
        <v>6781</v>
      </c>
      <c r="L6" s="1">
        <v>3338</v>
      </c>
      <c r="M6" s="1">
        <v>-4.6013099999999998</v>
      </c>
      <c r="N6" s="1">
        <v>2.2665850000000001</v>
      </c>
      <c r="O6" s="12">
        <f t="shared" si="0"/>
        <v>16627.646738338899</v>
      </c>
    </row>
    <row r="7" spans="1:15" x14ac:dyDescent="0.45">
      <c r="A7" s="1">
        <v>5</v>
      </c>
      <c r="B7" s="1" t="s">
        <v>342</v>
      </c>
      <c r="C7" s="1">
        <v>6324</v>
      </c>
      <c r="D7" s="1">
        <v>3721</v>
      </c>
      <c r="E7" s="1">
        <v>4.9481450000000002</v>
      </c>
      <c r="F7" s="1">
        <v>6324</v>
      </c>
      <c r="G7" s="1">
        <v>3721</v>
      </c>
      <c r="H7" s="1">
        <v>6.6542820000000003</v>
      </c>
      <c r="I7" s="1">
        <v>2790</v>
      </c>
      <c r="J7" s="1">
        <v>1641</v>
      </c>
      <c r="K7" s="1">
        <v>4476</v>
      </c>
      <c r="L7" s="1">
        <v>2636</v>
      </c>
      <c r="M7" s="1">
        <v>-4.6013099999999998</v>
      </c>
      <c r="N7" s="1">
        <v>2.2665850000000001</v>
      </c>
      <c r="O7" s="12">
        <f t="shared" si="0"/>
        <v>12655.414546281812</v>
      </c>
    </row>
    <row r="8" spans="1:15" x14ac:dyDescent="0.45">
      <c r="A8" s="1">
        <v>6</v>
      </c>
      <c r="B8" s="1" t="s">
        <v>135</v>
      </c>
      <c r="C8" s="1">
        <v>7492</v>
      </c>
      <c r="D8" s="1">
        <v>3368</v>
      </c>
      <c r="E8" s="1">
        <v>5.2350159999999999</v>
      </c>
      <c r="F8" s="1">
        <v>7492</v>
      </c>
      <c r="G8" s="1">
        <v>3368</v>
      </c>
      <c r="H8" s="1">
        <v>6.9673119999999997</v>
      </c>
      <c r="I8" s="1">
        <v>3305</v>
      </c>
      <c r="J8" s="1">
        <v>1485</v>
      </c>
      <c r="K8" s="1">
        <v>5304</v>
      </c>
      <c r="L8" s="1">
        <v>2388</v>
      </c>
      <c r="M8" s="1">
        <v>-4.6013099999999998</v>
      </c>
      <c r="N8" s="1">
        <v>2.2665850000000001</v>
      </c>
      <c r="O8" s="12">
        <f t="shared" si="0"/>
        <v>11640.539471663242</v>
      </c>
    </row>
    <row r="9" spans="1:15" x14ac:dyDescent="0.45">
      <c r="A9" s="1">
        <v>7</v>
      </c>
      <c r="B9" s="1" t="s">
        <v>58</v>
      </c>
      <c r="C9" s="1">
        <v>6856</v>
      </c>
      <c r="D9" s="1">
        <v>3015</v>
      </c>
      <c r="E9" s="1">
        <v>5.4261819999999998</v>
      </c>
      <c r="F9" s="1">
        <v>6856</v>
      </c>
      <c r="G9" s="1">
        <v>3015</v>
      </c>
      <c r="H9" s="1">
        <v>7.1447859999999999</v>
      </c>
      <c r="I9" s="1">
        <v>3024</v>
      </c>
      <c r="J9" s="1">
        <v>1330</v>
      </c>
      <c r="K9" s="1">
        <v>4856</v>
      </c>
      <c r="L9" s="1">
        <v>2135</v>
      </c>
      <c r="M9" s="1">
        <v>-4.6013099999999998</v>
      </c>
      <c r="N9" s="1">
        <v>2.2665850000000001</v>
      </c>
      <c r="O9" s="12">
        <f t="shared" si="0"/>
        <v>10325.011177033828</v>
      </c>
    </row>
    <row r="10" spans="1:15" x14ac:dyDescent="0.45">
      <c r="A10" s="1">
        <v>8</v>
      </c>
      <c r="B10" s="1" t="s">
        <v>56</v>
      </c>
      <c r="C10" s="1">
        <v>6574</v>
      </c>
      <c r="D10" s="1">
        <v>2875</v>
      </c>
      <c r="E10" s="1">
        <v>5.5052009999999996</v>
      </c>
      <c r="F10" s="1">
        <v>6574</v>
      </c>
      <c r="G10" s="1">
        <v>2875</v>
      </c>
      <c r="H10" s="1">
        <v>7.2173230000000004</v>
      </c>
      <c r="I10" s="1">
        <v>2900</v>
      </c>
      <c r="J10" s="1">
        <v>1268</v>
      </c>
      <c r="K10" s="1">
        <v>4655</v>
      </c>
      <c r="L10" s="1">
        <v>2037</v>
      </c>
      <c r="M10" s="1">
        <v>-4.6013099999999998</v>
      </c>
      <c r="N10" s="1">
        <v>2.2665850000000001</v>
      </c>
      <c r="O10" s="12">
        <f t="shared" si="0"/>
        <v>9813.9190983817971</v>
      </c>
    </row>
    <row r="11" spans="1:15" x14ac:dyDescent="0.45">
      <c r="A11" s="1">
        <v>9</v>
      </c>
      <c r="B11" s="1" t="s">
        <v>341</v>
      </c>
      <c r="C11" s="1">
        <v>4287</v>
      </c>
      <c r="D11" s="1">
        <v>2398</v>
      </c>
      <c r="E11" s="1">
        <v>5.6579949999999997</v>
      </c>
      <c r="F11" s="1">
        <v>4287</v>
      </c>
      <c r="G11" s="1">
        <v>2398</v>
      </c>
      <c r="H11" s="1">
        <v>7.3041330000000002</v>
      </c>
      <c r="I11" s="1">
        <v>1891</v>
      </c>
      <c r="J11" s="1">
        <v>1057</v>
      </c>
      <c r="K11" s="1">
        <v>3036</v>
      </c>
      <c r="L11" s="1">
        <v>1701</v>
      </c>
      <c r="M11" s="1">
        <v>-4.6013099999999998</v>
      </c>
      <c r="N11" s="1">
        <v>2.2665850000000001</v>
      </c>
      <c r="O11" s="12">
        <f t="shared" si="0"/>
        <v>7879.2930754515864</v>
      </c>
    </row>
    <row r="12" spans="1:15" x14ac:dyDescent="0.45">
      <c r="A12" s="1">
        <v>10</v>
      </c>
      <c r="B12" s="1" t="s">
        <v>340</v>
      </c>
      <c r="C12" s="1">
        <v>3557</v>
      </c>
      <c r="D12" s="1">
        <v>2157</v>
      </c>
      <c r="E12" s="1">
        <v>5.7683169999999997</v>
      </c>
      <c r="F12" s="1">
        <v>3557</v>
      </c>
      <c r="G12" s="1">
        <v>2157</v>
      </c>
      <c r="H12" s="1">
        <v>7.3856450000000002</v>
      </c>
      <c r="I12" s="1">
        <v>1569</v>
      </c>
      <c r="J12" s="1">
        <v>951</v>
      </c>
      <c r="K12" s="1">
        <v>2519</v>
      </c>
      <c r="L12" s="1">
        <v>1529</v>
      </c>
      <c r="M12" s="1">
        <v>-4.6013099999999998</v>
      </c>
      <c r="N12" s="1">
        <v>2.2665850000000001</v>
      </c>
      <c r="O12" s="12">
        <f t="shared" si="0"/>
        <v>6958.6072298690578</v>
      </c>
    </row>
    <row r="13" spans="1:15" x14ac:dyDescent="0.45">
      <c r="A13" s="1">
        <v>11</v>
      </c>
      <c r="B13" s="1" t="s">
        <v>64</v>
      </c>
      <c r="C13" s="1">
        <v>3461</v>
      </c>
      <c r="D13" s="1">
        <v>2114</v>
      </c>
      <c r="E13" s="1">
        <v>5.7929529999999998</v>
      </c>
      <c r="F13" s="1">
        <v>3461</v>
      </c>
      <c r="G13" s="1">
        <v>2114</v>
      </c>
      <c r="H13" s="1">
        <v>7.4060579999999998</v>
      </c>
      <c r="I13" s="1">
        <v>1526</v>
      </c>
      <c r="J13" s="1">
        <v>932</v>
      </c>
      <c r="K13" s="1">
        <v>2454</v>
      </c>
      <c r="L13" s="1">
        <v>1499</v>
      </c>
      <c r="M13" s="1">
        <v>-4.6013099999999998</v>
      </c>
      <c r="N13" s="1">
        <v>2.2665850000000001</v>
      </c>
      <c r="O13" s="12">
        <f t="shared" si="0"/>
        <v>6804.2631973418975</v>
      </c>
    </row>
    <row r="14" spans="1:15" x14ac:dyDescent="0.45">
      <c r="A14" s="1">
        <v>12</v>
      </c>
      <c r="B14" s="1" t="s">
        <v>339</v>
      </c>
      <c r="C14" s="1">
        <v>3389</v>
      </c>
      <c r="D14" s="1">
        <v>2113</v>
      </c>
      <c r="E14" s="1">
        <v>5.7822319999999996</v>
      </c>
      <c r="F14" s="1">
        <v>3389</v>
      </c>
      <c r="G14" s="1">
        <v>2113</v>
      </c>
      <c r="H14" s="1">
        <v>7.3920919999999999</v>
      </c>
      <c r="I14" s="1">
        <v>1495</v>
      </c>
      <c r="J14" s="1">
        <v>932</v>
      </c>
      <c r="K14" s="1">
        <v>2399</v>
      </c>
      <c r="L14" s="1">
        <v>1497</v>
      </c>
      <c r="M14" s="1">
        <v>-4.6013099999999998</v>
      </c>
      <c r="N14" s="1">
        <v>2.2665850000000001</v>
      </c>
      <c r="O14" s="12">
        <f t="shared" si="0"/>
        <v>6781.517138549556</v>
      </c>
    </row>
    <row r="15" spans="1:15" x14ac:dyDescent="0.45">
      <c r="A15" s="1">
        <v>13</v>
      </c>
      <c r="B15" s="1" t="s">
        <v>40</v>
      </c>
      <c r="C15" s="1">
        <v>11376</v>
      </c>
      <c r="D15" s="1">
        <v>3166</v>
      </c>
      <c r="E15" s="1">
        <v>5.5656299999999996</v>
      </c>
      <c r="F15" s="1">
        <v>13555</v>
      </c>
      <c r="G15" s="1">
        <v>4004</v>
      </c>
      <c r="H15" s="1">
        <v>6.9498280000000001</v>
      </c>
      <c r="I15" s="1">
        <v>5980</v>
      </c>
      <c r="J15" s="1">
        <v>1766</v>
      </c>
      <c r="K15" s="1">
        <v>4869</v>
      </c>
      <c r="L15" s="1">
        <v>1110</v>
      </c>
      <c r="M15" s="1">
        <v>-4.7032930000000004</v>
      </c>
      <c r="N15" s="1">
        <v>1.7922100000000001</v>
      </c>
      <c r="O15" s="12">
        <f t="shared" si="0"/>
        <v>5612.1484375581176</v>
      </c>
    </row>
    <row r="16" spans="1:15" x14ac:dyDescent="0.45">
      <c r="A16" s="1">
        <v>14</v>
      </c>
      <c r="B16" s="1" t="s">
        <v>21</v>
      </c>
      <c r="C16" s="1">
        <v>9156</v>
      </c>
      <c r="D16" s="1">
        <v>4180</v>
      </c>
      <c r="E16" s="1">
        <v>4.8631359999999999</v>
      </c>
      <c r="F16" s="1">
        <v>12799</v>
      </c>
      <c r="G16" s="1">
        <v>5813</v>
      </c>
      <c r="H16" s="1">
        <v>6.0891929999999999</v>
      </c>
      <c r="I16" s="1">
        <v>5646</v>
      </c>
      <c r="J16" s="1">
        <v>2564</v>
      </c>
      <c r="K16" s="1">
        <v>2182</v>
      </c>
      <c r="L16" s="1">
        <v>1019</v>
      </c>
      <c r="M16" s="1">
        <v>-4.7445339999999998</v>
      </c>
      <c r="N16" s="1">
        <v>1.6298509999999999</v>
      </c>
      <c r="O16" s="12">
        <f t="shared" si="0"/>
        <v>5055.9781938985534</v>
      </c>
    </row>
    <row r="17" spans="1:15" x14ac:dyDescent="0.45">
      <c r="A17" s="1">
        <v>15</v>
      </c>
      <c r="B17" s="1" t="s">
        <v>338</v>
      </c>
      <c r="C17" s="1">
        <v>3472</v>
      </c>
      <c r="D17" s="1">
        <v>2429</v>
      </c>
      <c r="E17" s="1">
        <v>5.5208120000000003</v>
      </c>
      <c r="F17" s="1">
        <v>4087</v>
      </c>
      <c r="G17" s="1">
        <v>2836</v>
      </c>
      <c r="H17" s="1">
        <v>6.9354420000000001</v>
      </c>
      <c r="I17" s="1">
        <v>1803</v>
      </c>
      <c r="J17" s="1">
        <v>1251</v>
      </c>
      <c r="K17" s="1">
        <v>1545</v>
      </c>
      <c r="L17" s="1">
        <v>1109</v>
      </c>
      <c r="M17" s="1">
        <v>-4.6685889999999999</v>
      </c>
      <c r="N17" s="1">
        <v>1.941303</v>
      </c>
      <c r="O17" s="12">
        <f t="shared" si="0"/>
        <v>5035.50290560344</v>
      </c>
    </row>
    <row r="18" spans="1:15" x14ac:dyDescent="0.45">
      <c r="A18" s="1">
        <v>16</v>
      </c>
      <c r="B18" s="1" t="s">
        <v>337</v>
      </c>
      <c r="C18" s="1">
        <v>2343</v>
      </c>
      <c r="D18" s="1">
        <v>1566</v>
      </c>
      <c r="E18" s="1">
        <v>6.1461649999999999</v>
      </c>
      <c r="F18" s="1">
        <v>2343</v>
      </c>
      <c r="G18" s="1">
        <v>1566</v>
      </c>
      <c r="H18" s="1">
        <v>7.6990600000000002</v>
      </c>
      <c r="I18" s="1">
        <v>1033</v>
      </c>
      <c r="J18" s="1">
        <v>690</v>
      </c>
      <c r="K18" s="1">
        <v>1661</v>
      </c>
      <c r="L18" s="1">
        <v>1112</v>
      </c>
      <c r="M18" s="1">
        <v>-4.6013099999999998</v>
      </c>
      <c r="N18" s="1">
        <v>2.2665850000000001</v>
      </c>
      <c r="O18" s="12">
        <f t="shared" si="0"/>
        <v>4859.1867849198225</v>
      </c>
    </row>
    <row r="19" spans="1:15" x14ac:dyDescent="0.45">
      <c r="A19" s="1">
        <v>17</v>
      </c>
      <c r="B19" s="1" t="s">
        <v>336</v>
      </c>
      <c r="C19" s="1">
        <v>3069</v>
      </c>
      <c r="D19" s="1">
        <v>2201</v>
      </c>
      <c r="E19" s="1">
        <v>5.6477389999999996</v>
      </c>
      <c r="F19" s="1">
        <v>3536</v>
      </c>
      <c r="G19" s="1">
        <v>2529</v>
      </c>
      <c r="H19" s="1">
        <v>7.0671749999999998</v>
      </c>
      <c r="I19" s="1">
        <v>1560</v>
      </c>
      <c r="J19" s="1">
        <v>1115</v>
      </c>
      <c r="K19" s="1">
        <v>1460</v>
      </c>
      <c r="L19" s="1">
        <v>1058</v>
      </c>
      <c r="M19" s="1">
        <v>-4.6616390000000001</v>
      </c>
      <c r="N19" s="1">
        <v>1.9726189999999999</v>
      </c>
      <c r="O19" s="12">
        <f t="shared" si="0"/>
        <v>4747.2427079608688</v>
      </c>
    </row>
    <row r="20" spans="1:15" x14ac:dyDescent="0.45">
      <c r="A20" s="1">
        <v>18</v>
      </c>
      <c r="B20" s="1" t="s">
        <v>335</v>
      </c>
      <c r="C20" s="1">
        <v>4776</v>
      </c>
      <c r="D20" s="1">
        <v>2769</v>
      </c>
      <c r="E20" s="1">
        <v>5.4229760000000002</v>
      </c>
      <c r="F20" s="1">
        <v>5965</v>
      </c>
      <c r="G20" s="1">
        <v>3495</v>
      </c>
      <c r="H20" s="1">
        <v>6.7490600000000001</v>
      </c>
      <c r="I20" s="1">
        <v>2631</v>
      </c>
      <c r="J20" s="1">
        <v>1541</v>
      </c>
      <c r="K20" s="1">
        <v>1749</v>
      </c>
      <c r="L20" s="1">
        <v>979</v>
      </c>
      <c r="M20" s="1">
        <v>-4.7024340000000002</v>
      </c>
      <c r="N20" s="1">
        <v>1.795758</v>
      </c>
      <c r="O20" s="12">
        <f t="shared" si="0"/>
        <v>4580.8039674407655</v>
      </c>
    </row>
    <row r="21" spans="1:15" x14ac:dyDescent="0.45">
      <c r="A21" s="1">
        <v>19</v>
      </c>
      <c r="B21" s="1" t="s">
        <v>334</v>
      </c>
      <c r="C21" s="1">
        <v>2331</v>
      </c>
      <c r="D21" s="1">
        <v>1367</v>
      </c>
      <c r="E21" s="1">
        <v>6.4008149999999997</v>
      </c>
      <c r="F21" s="1">
        <v>2331</v>
      </c>
      <c r="G21" s="1">
        <v>1367</v>
      </c>
      <c r="H21" s="1">
        <v>7.9529170000000002</v>
      </c>
      <c r="I21" s="1">
        <v>1028</v>
      </c>
      <c r="J21" s="1">
        <v>603</v>
      </c>
      <c r="K21" s="1">
        <v>1652</v>
      </c>
      <c r="L21" s="1">
        <v>968</v>
      </c>
      <c r="M21" s="1">
        <v>-4.6013099999999998</v>
      </c>
      <c r="N21" s="1">
        <v>2.2665850000000001</v>
      </c>
      <c r="O21" s="12">
        <f t="shared" si="0"/>
        <v>4227.7809207679184</v>
      </c>
    </row>
    <row r="22" spans="1:15" x14ac:dyDescent="0.45">
      <c r="A22" s="1">
        <v>20</v>
      </c>
      <c r="B22" s="1" t="s">
        <v>138</v>
      </c>
      <c r="C22" s="1">
        <v>6570</v>
      </c>
      <c r="D22" s="1">
        <v>3440</v>
      </c>
      <c r="E22" s="1">
        <v>5.1295109999999999</v>
      </c>
      <c r="F22" s="1">
        <v>8864</v>
      </c>
      <c r="G22" s="1">
        <v>4768</v>
      </c>
      <c r="H22" s="1">
        <v>6.3247819999999999</v>
      </c>
      <c r="I22" s="1">
        <v>3910</v>
      </c>
      <c r="J22" s="1">
        <v>2103</v>
      </c>
      <c r="K22" s="1">
        <v>1810</v>
      </c>
      <c r="L22" s="1">
        <v>850</v>
      </c>
      <c r="M22" s="1">
        <v>-4.7430880000000002</v>
      </c>
      <c r="N22" s="1">
        <v>1.6352880000000001</v>
      </c>
      <c r="O22" s="12">
        <f t="shared" si="0"/>
        <v>4094.9305641258134</v>
      </c>
    </row>
    <row r="23" spans="1:15" x14ac:dyDescent="0.45">
      <c r="A23" s="1">
        <v>21</v>
      </c>
      <c r="B23" s="1" t="s">
        <v>154</v>
      </c>
      <c r="C23" s="1">
        <v>14694</v>
      </c>
      <c r="D23" s="1">
        <v>7667</v>
      </c>
      <c r="E23" s="1">
        <v>3.7032099999999999</v>
      </c>
      <c r="F23" s="1">
        <v>22472</v>
      </c>
      <c r="G23" s="1">
        <v>12658</v>
      </c>
      <c r="H23" s="1">
        <v>4.5719989999999999</v>
      </c>
      <c r="I23" s="1">
        <v>9914</v>
      </c>
      <c r="J23" s="1">
        <v>5584</v>
      </c>
      <c r="K23" s="1">
        <v>2305</v>
      </c>
      <c r="L23" s="1">
        <v>777</v>
      </c>
      <c r="M23" s="1">
        <v>-4.8190499999999998</v>
      </c>
      <c r="N23" s="1">
        <v>1.372879</v>
      </c>
      <c r="O23" s="12">
        <f t="shared" si="0"/>
        <v>4014.8678075899938</v>
      </c>
    </row>
    <row r="24" spans="1:15" x14ac:dyDescent="0.45">
      <c r="A24" s="1">
        <v>22</v>
      </c>
      <c r="B24" s="1" t="s">
        <v>29</v>
      </c>
      <c r="C24" s="1">
        <v>4627</v>
      </c>
      <c r="D24" s="1">
        <v>2496</v>
      </c>
      <c r="E24" s="1">
        <v>5.6173260000000003</v>
      </c>
      <c r="F24" s="1">
        <v>5672</v>
      </c>
      <c r="G24" s="1">
        <v>3184</v>
      </c>
      <c r="H24" s="1">
        <v>6.9105499999999997</v>
      </c>
      <c r="I24" s="1">
        <v>2502</v>
      </c>
      <c r="J24" s="1">
        <v>1404</v>
      </c>
      <c r="K24" s="1">
        <v>1805</v>
      </c>
      <c r="L24" s="1">
        <v>849</v>
      </c>
      <c r="M24" s="1">
        <v>-4.707039</v>
      </c>
      <c r="N24" s="1">
        <v>1.7768200000000001</v>
      </c>
      <c r="O24" s="12">
        <f t="shared" si="0"/>
        <v>3960.8392750754124</v>
      </c>
    </row>
    <row r="25" spans="1:15" x14ac:dyDescent="0.45">
      <c r="A25" s="1">
        <v>23</v>
      </c>
      <c r="B25" s="1" t="s">
        <v>38</v>
      </c>
      <c r="C25" s="1">
        <v>3706</v>
      </c>
      <c r="D25" s="1">
        <v>2542</v>
      </c>
      <c r="E25" s="1">
        <v>5.4650259999999999</v>
      </c>
      <c r="F25" s="1">
        <v>4705</v>
      </c>
      <c r="G25" s="1">
        <v>3256</v>
      </c>
      <c r="H25" s="1">
        <v>6.747166</v>
      </c>
      <c r="I25" s="1">
        <v>2075</v>
      </c>
      <c r="J25" s="1">
        <v>1436</v>
      </c>
      <c r="K25" s="1">
        <v>1282</v>
      </c>
      <c r="L25" s="1">
        <v>852</v>
      </c>
      <c r="M25" s="1">
        <v>-4.7088190000000001</v>
      </c>
      <c r="N25" s="1">
        <v>1.7695510000000001</v>
      </c>
      <c r="O25" s="12">
        <f t="shared" si="0"/>
        <v>3892.7074135654129</v>
      </c>
    </row>
    <row r="26" spans="1:15" x14ac:dyDescent="0.45">
      <c r="A26" s="1">
        <v>24</v>
      </c>
      <c r="B26" s="1" t="s">
        <v>22</v>
      </c>
      <c r="C26" s="1">
        <v>5205</v>
      </c>
      <c r="D26" s="1">
        <v>2575</v>
      </c>
      <c r="E26" s="1">
        <v>5.6150539999999998</v>
      </c>
      <c r="F26" s="1">
        <v>6749</v>
      </c>
      <c r="G26" s="1">
        <v>3370</v>
      </c>
      <c r="H26" s="1">
        <v>6.9012349999999998</v>
      </c>
      <c r="I26" s="1">
        <v>2977</v>
      </c>
      <c r="J26" s="1">
        <v>1486</v>
      </c>
      <c r="K26" s="1">
        <v>1667</v>
      </c>
      <c r="L26" s="1">
        <v>798</v>
      </c>
      <c r="M26" s="1">
        <v>-4.7181629999999997</v>
      </c>
      <c r="N26" s="1">
        <v>1.731886</v>
      </c>
      <c r="O26" s="12">
        <f t="shared" si="0"/>
        <v>3763.7037456095504</v>
      </c>
    </row>
    <row r="27" spans="1:15" x14ac:dyDescent="0.45">
      <c r="A27" s="1">
        <v>25</v>
      </c>
      <c r="B27" s="1" t="s">
        <v>333</v>
      </c>
      <c r="C27" s="1">
        <v>5796</v>
      </c>
      <c r="D27" s="1">
        <v>4208</v>
      </c>
      <c r="E27" s="1">
        <v>4.654693</v>
      </c>
      <c r="F27" s="1">
        <v>8404</v>
      </c>
      <c r="G27" s="1">
        <v>6237</v>
      </c>
      <c r="H27" s="1">
        <v>5.7208069999999998</v>
      </c>
      <c r="I27" s="1">
        <v>3707</v>
      </c>
      <c r="J27" s="1">
        <v>2751</v>
      </c>
      <c r="K27" s="1">
        <v>1177</v>
      </c>
      <c r="L27" s="1">
        <v>772</v>
      </c>
      <c r="M27" s="1">
        <v>-4.7722100000000003</v>
      </c>
      <c r="N27" s="1">
        <v>1.5292269999999999</v>
      </c>
      <c r="O27" s="12">
        <f t="shared" si="0"/>
        <v>3677.1351068889335</v>
      </c>
    </row>
    <row r="28" spans="1:15" x14ac:dyDescent="0.45">
      <c r="A28" s="1">
        <v>26</v>
      </c>
      <c r="B28" s="1" t="s">
        <v>169</v>
      </c>
      <c r="C28" s="1">
        <v>9752</v>
      </c>
      <c r="D28" s="1">
        <v>3776</v>
      </c>
      <c r="E28" s="1">
        <v>5.11022</v>
      </c>
      <c r="F28" s="1">
        <v>13555</v>
      </c>
      <c r="G28" s="1">
        <v>5590</v>
      </c>
      <c r="H28" s="1">
        <v>6.2060959999999996</v>
      </c>
      <c r="I28" s="1">
        <v>5980</v>
      </c>
      <c r="J28" s="1">
        <v>2466</v>
      </c>
      <c r="K28" s="1">
        <v>2379</v>
      </c>
      <c r="L28" s="1">
        <v>696</v>
      </c>
      <c r="M28" s="1">
        <v>-4.7716900000000004</v>
      </c>
      <c r="N28" s="1">
        <v>1.5310600000000001</v>
      </c>
      <c r="O28" s="12">
        <f t="shared" si="0"/>
        <v>3472.4092100567864</v>
      </c>
    </row>
    <row r="29" spans="1:15" x14ac:dyDescent="0.45">
      <c r="A29" s="1">
        <v>27</v>
      </c>
      <c r="B29" s="1" t="s">
        <v>332</v>
      </c>
      <c r="C29" s="1">
        <v>2045</v>
      </c>
      <c r="D29" s="1">
        <v>1122</v>
      </c>
      <c r="E29" s="1">
        <v>6.6872530000000001</v>
      </c>
      <c r="F29" s="1">
        <v>2045</v>
      </c>
      <c r="G29" s="1">
        <v>1122</v>
      </c>
      <c r="H29" s="1">
        <v>8.2191530000000004</v>
      </c>
      <c r="I29" s="1">
        <v>902</v>
      </c>
      <c r="J29" s="1">
        <v>495</v>
      </c>
      <c r="K29" s="1">
        <v>1448</v>
      </c>
      <c r="L29" s="1">
        <v>794</v>
      </c>
      <c r="M29" s="1">
        <v>-4.6013099999999998</v>
      </c>
      <c r="N29" s="1">
        <v>2.2665850000000001</v>
      </c>
      <c r="O29" s="12">
        <f t="shared" si="0"/>
        <v>3422.6904900006284</v>
      </c>
    </row>
    <row r="30" spans="1:15" x14ac:dyDescent="0.45">
      <c r="A30" s="1">
        <v>28</v>
      </c>
      <c r="B30" s="1" t="s">
        <v>166</v>
      </c>
      <c r="C30" s="1">
        <v>10504</v>
      </c>
      <c r="D30" s="1">
        <v>4155</v>
      </c>
      <c r="E30" s="1">
        <v>4.9346819999999996</v>
      </c>
      <c r="F30" s="1">
        <v>14847</v>
      </c>
      <c r="G30" s="1">
        <v>6301</v>
      </c>
      <c r="H30" s="1">
        <v>5.9849959999999998</v>
      </c>
      <c r="I30" s="1">
        <v>6550</v>
      </c>
      <c r="J30" s="1">
        <v>2779</v>
      </c>
      <c r="K30" s="1">
        <v>2387</v>
      </c>
      <c r="L30" s="1">
        <v>681</v>
      </c>
      <c r="M30" s="1">
        <v>-4.7821490000000004</v>
      </c>
      <c r="N30" s="1">
        <v>1.494629</v>
      </c>
      <c r="O30" s="12">
        <f t="shared" si="0"/>
        <v>3419.5425596084492</v>
      </c>
    </row>
    <row r="31" spans="1:15" x14ac:dyDescent="0.45">
      <c r="A31" s="1">
        <v>29</v>
      </c>
      <c r="B31" s="1" t="s">
        <v>331</v>
      </c>
      <c r="C31" s="1">
        <v>3421</v>
      </c>
      <c r="D31" s="1">
        <v>1040</v>
      </c>
      <c r="E31" s="1">
        <v>7.1833539999999996</v>
      </c>
      <c r="F31" s="1">
        <v>3421</v>
      </c>
      <c r="G31" s="1">
        <v>1040</v>
      </c>
      <c r="H31" s="1">
        <v>8.7946650000000002</v>
      </c>
      <c r="I31" s="1">
        <v>1509</v>
      </c>
      <c r="J31" s="1">
        <v>458</v>
      </c>
      <c r="K31" s="1">
        <v>2423</v>
      </c>
      <c r="L31" s="1">
        <v>740</v>
      </c>
      <c r="M31" s="1">
        <v>-4.6013099999999998</v>
      </c>
      <c r="N31" s="1">
        <v>2.2665850000000001</v>
      </c>
      <c r="O31" s="12">
        <f t="shared" si="0"/>
        <v>3355.2732748969461</v>
      </c>
    </row>
    <row r="32" spans="1:15" x14ac:dyDescent="0.45">
      <c r="A32" s="1">
        <v>30</v>
      </c>
      <c r="B32" s="1" t="s">
        <v>83</v>
      </c>
      <c r="C32" s="1">
        <v>3692</v>
      </c>
      <c r="D32" s="1">
        <v>1476</v>
      </c>
      <c r="E32" s="1">
        <v>6.5413410000000001</v>
      </c>
      <c r="F32" s="1">
        <v>4202</v>
      </c>
      <c r="G32" s="1">
        <v>1678</v>
      </c>
      <c r="H32" s="1">
        <v>8.0073179999999997</v>
      </c>
      <c r="I32" s="1">
        <v>1853</v>
      </c>
      <c r="J32" s="1">
        <v>740</v>
      </c>
      <c r="K32" s="1">
        <v>1825</v>
      </c>
      <c r="L32" s="1">
        <v>732</v>
      </c>
      <c r="M32" s="1">
        <v>-4.6570159999999996</v>
      </c>
      <c r="N32" s="1">
        <v>1.99373</v>
      </c>
      <c r="O32" s="12">
        <f t="shared" si="0"/>
        <v>3343.2355588030359</v>
      </c>
    </row>
    <row r="33" spans="1:15" x14ac:dyDescent="0.45">
      <c r="A33" s="1">
        <v>31</v>
      </c>
      <c r="B33" s="1" t="s">
        <v>330</v>
      </c>
      <c r="C33" s="1">
        <v>2313</v>
      </c>
      <c r="D33" s="1">
        <v>1357</v>
      </c>
      <c r="E33" s="1">
        <v>6.4097970000000002</v>
      </c>
      <c r="F33" s="1">
        <v>2838</v>
      </c>
      <c r="G33" s="1">
        <v>1501</v>
      </c>
      <c r="H33" s="1">
        <v>7.9277040000000003</v>
      </c>
      <c r="I33" s="1">
        <v>1252</v>
      </c>
      <c r="J33" s="1">
        <v>662</v>
      </c>
      <c r="K33" s="1">
        <v>899</v>
      </c>
      <c r="L33" s="1">
        <v>730</v>
      </c>
      <c r="M33" s="1">
        <v>-4.645111</v>
      </c>
      <c r="N33" s="1">
        <v>2.0491380000000001</v>
      </c>
      <c r="O33" s="12">
        <f t="shared" si="0"/>
        <v>3185.8482119225523</v>
      </c>
    </row>
    <row r="34" spans="1:15" x14ac:dyDescent="0.45">
      <c r="A34" s="1">
        <v>32</v>
      </c>
      <c r="B34" s="1" t="s">
        <v>68</v>
      </c>
      <c r="C34" s="1">
        <v>11560</v>
      </c>
      <c r="D34" s="1">
        <v>5905</v>
      </c>
      <c r="E34" s="1">
        <v>4.202712</v>
      </c>
      <c r="F34" s="1">
        <v>18096</v>
      </c>
      <c r="G34" s="1">
        <v>9690</v>
      </c>
      <c r="H34" s="1">
        <v>5.1017390000000002</v>
      </c>
      <c r="I34" s="1">
        <v>7983</v>
      </c>
      <c r="J34" s="1">
        <v>4275</v>
      </c>
      <c r="K34" s="1">
        <v>1603</v>
      </c>
      <c r="L34" s="1">
        <v>621</v>
      </c>
      <c r="M34" s="1">
        <v>-4.816414</v>
      </c>
      <c r="N34" s="1">
        <v>1.381237</v>
      </c>
      <c r="O34" s="12">
        <f t="shared" si="0"/>
        <v>3144.0968149664805</v>
      </c>
    </row>
    <row r="35" spans="1:15" x14ac:dyDescent="0.45">
      <c r="A35" s="1">
        <v>33</v>
      </c>
      <c r="B35" s="1" t="s">
        <v>159</v>
      </c>
      <c r="C35" s="1">
        <v>3507</v>
      </c>
      <c r="D35" s="1">
        <v>1762</v>
      </c>
      <c r="E35" s="1">
        <v>6.1597710000000001</v>
      </c>
      <c r="F35" s="1">
        <v>4160</v>
      </c>
      <c r="G35" s="1">
        <v>2173</v>
      </c>
      <c r="H35" s="1">
        <v>7.4811870000000003</v>
      </c>
      <c r="I35" s="1">
        <v>1835</v>
      </c>
      <c r="J35" s="1">
        <v>958</v>
      </c>
      <c r="K35" s="1">
        <v>1523</v>
      </c>
      <c r="L35" s="1">
        <v>675</v>
      </c>
      <c r="M35" s="1">
        <v>-4.6923640000000004</v>
      </c>
      <c r="N35" s="1">
        <v>1.8378840000000001</v>
      </c>
      <c r="O35" s="12">
        <f t="shared" ref="O35:O66" si="1">(1+LOG(C35))*L35</f>
        <v>3067.8316419700145</v>
      </c>
    </row>
    <row r="36" spans="1:15" x14ac:dyDescent="0.45">
      <c r="A36" s="1">
        <v>34</v>
      </c>
      <c r="B36" s="1" t="s">
        <v>153</v>
      </c>
      <c r="C36" s="1">
        <v>14933</v>
      </c>
      <c r="D36" s="1">
        <v>5466</v>
      </c>
      <c r="E36" s="1">
        <v>4.4686029999999999</v>
      </c>
      <c r="F36" s="1">
        <v>21329</v>
      </c>
      <c r="G36" s="1">
        <v>8962</v>
      </c>
      <c r="H36" s="1">
        <v>5.3517640000000002</v>
      </c>
      <c r="I36" s="1">
        <v>9410</v>
      </c>
      <c r="J36" s="1">
        <v>3953</v>
      </c>
      <c r="K36" s="1">
        <v>3242</v>
      </c>
      <c r="L36" s="1">
        <v>579</v>
      </c>
      <c r="M36" s="1">
        <v>-4.8160449999999999</v>
      </c>
      <c r="N36" s="1">
        <v>1.382409</v>
      </c>
      <c r="O36" s="12">
        <f t="shared" si="1"/>
        <v>2995.8311506911805</v>
      </c>
    </row>
    <row r="37" spans="1:15" x14ac:dyDescent="0.45">
      <c r="A37" s="1">
        <v>35</v>
      </c>
      <c r="B37" s="1" t="s">
        <v>96</v>
      </c>
      <c r="C37" s="1">
        <v>7631</v>
      </c>
      <c r="D37" s="1">
        <v>3171</v>
      </c>
      <c r="E37" s="1">
        <v>5.3713959999999998</v>
      </c>
      <c r="F37" s="1">
        <v>10536</v>
      </c>
      <c r="G37" s="1">
        <v>4674</v>
      </c>
      <c r="H37" s="1">
        <v>6.4641510000000002</v>
      </c>
      <c r="I37" s="1">
        <v>4648</v>
      </c>
      <c r="J37" s="1">
        <v>2062</v>
      </c>
      <c r="K37" s="1">
        <v>1914</v>
      </c>
      <c r="L37" s="1">
        <v>596</v>
      </c>
      <c r="M37" s="1">
        <v>-4.7698029999999996</v>
      </c>
      <c r="N37" s="1">
        <v>1.537728</v>
      </c>
      <c r="O37" s="12">
        <f t="shared" si="1"/>
        <v>2910.0185463184525</v>
      </c>
    </row>
    <row r="38" spans="1:15" x14ac:dyDescent="0.45">
      <c r="A38" s="1">
        <v>36</v>
      </c>
      <c r="B38" s="1" t="s">
        <v>329</v>
      </c>
      <c r="C38" s="1">
        <v>1751</v>
      </c>
      <c r="D38" s="1">
        <v>1258</v>
      </c>
      <c r="E38" s="1">
        <v>6.3718440000000003</v>
      </c>
      <c r="F38" s="1">
        <v>2228</v>
      </c>
      <c r="G38" s="1">
        <v>1401</v>
      </c>
      <c r="H38" s="1">
        <v>7.8707880000000001</v>
      </c>
      <c r="I38" s="1">
        <v>982</v>
      </c>
      <c r="J38" s="1">
        <v>618</v>
      </c>
      <c r="K38" s="1">
        <v>602</v>
      </c>
      <c r="L38" s="1">
        <v>663</v>
      </c>
      <c r="M38" s="1">
        <v>-4.6480680000000003</v>
      </c>
      <c r="N38" s="1">
        <v>2.0352350000000001</v>
      </c>
      <c r="O38" s="12">
        <f t="shared" si="1"/>
        <v>2813.2987148533248</v>
      </c>
    </row>
    <row r="39" spans="1:15" x14ac:dyDescent="0.45">
      <c r="A39" s="1">
        <v>37</v>
      </c>
      <c r="B39" s="1" t="s">
        <v>328</v>
      </c>
      <c r="C39" s="1">
        <v>2281</v>
      </c>
      <c r="D39" s="1">
        <v>1492</v>
      </c>
      <c r="E39" s="1">
        <v>6.2214039999999997</v>
      </c>
      <c r="F39" s="1">
        <v>2902</v>
      </c>
      <c r="G39" s="1">
        <v>1773</v>
      </c>
      <c r="H39" s="1">
        <v>7.6221690000000004</v>
      </c>
      <c r="I39" s="1">
        <v>1280</v>
      </c>
      <c r="J39" s="1">
        <v>782</v>
      </c>
      <c r="K39" s="1">
        <v>783</v>
      </c>
      <c r="L39" s="1">
        <v>645</v>
      </c>
      <c r="M39" s="1">
        <v>-4.6762499999999996</v>
      </c>
      <c r="N39" s="1">
        <v>1.907357</v>
      </c>
      <c r="O39" s="12">
        <f t="shared" si="1"/>
        <v>2810.9908090034382</v>
      </c>
    </row>
    <row r="40" spans="1:15" x14ac:dyDescent="0.45">
      <c r="A40" s="1">
        <v>38</v>
      </c>
      <c r="B40" s="1" t="s">
        <v>139</v>
      </c>
      <c r="C40" s="1">
        <v>13252</v>
      </c>
      <c r="D40" s="1">
        <v>6875</v>
      </c>
      <c r="E40" s="1">
        <v>3.9136150000000001</v>
      </c>
      <c r="F40" s="1">
        <v>22445</v>
      </c>
      <c r="G40" s="1">
        <v>11780</v>
      </c>
      <c r="H40" s="1">
        <v>4.7386140000000001</v>
      </c>
      <c r="I40" s="1">
        <v>9902</v>
      </c>
      <c r="J40" s="1">
        <v>5197</v>
      </c>
      <c r="K40" s="1">
        <v>1133</v>
      </c>
      <c r="L40" s="1">
        <v>542</v>
      </c>
      <c r="M40" s="1">
        <v>-4.8351829999999998</v>
      </c>
      <c r="N40" s="1">
        <v>1.322816</v>
      </c>
      <c r="O40" s="12">
        <f t="shared" si="1"/>
        <v>2776.2765335477779</v>
      </c>
    </row>
    <row r="41" spans="1:15" x14ac:dyDescent="0.45">
      <c r="A41" s="1">
        <v>39</v>
      </c>
      <c r="B41" s="1" t="s">
        <v>99</v>
      </c>
      <c r="C41" s="1">
        <v>2789</v>
      </c>
      <c r="D41" s="1">
        <v>1532</v>
      </c>
      <c r="E41" s="1">
        <v>6.2949840000000004</v>
      </c>
      <c r="F41" s="1">
        <v>3535</v>
      </c>
      <c r="G41" s="1">
        <v>1855</v>
      </c>
      <c r="H41" s="1">
        <v>7.6792199999999999</v>
      </c>
      <c r="I41" s="1">
        <v>1559</v>
      </c>
      <c r="J41" s="1">
        <v>818</v>
      </c>
      <c r="K41" s="1">
        <v>970</v>
      </c>
      <c r="L41" s="1">
        <v>623</v>
      </c>
      <c r="M41" s="1">
        <v>-4.6843950000000003</v>
      </c>
      <c r="N41" s="1">
        <v>1.871918</v>
      </c>
      <c r="O41" s="12">
        <f t="shared" si="1"/>
        <v>2769.5144243877494</v>
      </c>
    </row>
    <row r="42" spans="1:15" x14ac:dyDescent="0.45">
      <c r="A42" s="1">
        <v>40</v>
      </c>
      <c r="B42" s="1" t="s">
        <v>165</v>
      </c>
      <c r="C42" s="1">
        <v>2626</v>
      </c>
      <c r="D42" s="1">
        <v>1521</v>
      </c>
      <c r="E42" s="1">
        <v>6.2717790000000004</v>
      </c>
      <c r="F42" s="1">
        <v>3575</v>
      </c>
      <c r="G42" s="1">
        <v>1847</v>
      </c>
      <c r="H42" s="1">
        <v>7.6960170000000003</v>
      </c>
      <c r="I42" s="1">
        <v>1577</v>
      </c>
      <c r="J42" s="1">
        <v>814</v>
      </c>
      <c r="K42" s="1">
        <v>698</v>
      </c>
      <c r="L42" s="1">
        <v>614</v>
      </c>
      <c r="M42" s="1">
        <v>-4.6856479999999996</v>
      </c>
      <c r="N42" s="1">
        <v>1.866527</v>
      </c>
      <c r="O42" s="12">
        <f t="shared" si="1"/>
        <v>2713.4469591566249</v>
      </c>
    </row>
    <row r="43" spans="1:15" x14ac:dyDescent="0.45">
      <c r="A43" s="1">
        <v>41</v>
      </c>
      <c r="B43" s="1" t="s">
        <v>327</v>
      </c>
      <c r="C43" s="1">
        <v>2620</v>
      </c>
      <c r="D43" s="1">
        <v>1388</v>
      </c>
      <c r="E43" s="1">
        <v>6.445951</v>
      </c>
      <c r="F43" s="1">
        <v>3210</v>
      </c>
      <c r="G43" s="1">
        <v>1663</v>
      </c>
      <c r="H43" s="1">
        <v>7.8223459999999996</v>
      </c>
      <c r="I43" s="1">
        <v>1416</v>
      </c>
      <c r="J43" s="1">
        <v>733</v>
      </c>
      <c r="K43" s="1">
        <v>1024</v>
      </c>
      <c r="L43" s="1">
        <v>585</v>
      </c>
      <c r="M43" s="1">
        <v>-4.6798130000000002</v>
      </c>
      <c r="N43" s="1">
        <v>1.8917740000000001</v>
      </c>
      <c r="O43" s="12">
        <f t="shared" si="1"/>
        <v>2584.7062554220506</v>
      </c>
    </row>
    <row r="44" spans="1:15" x14ac:dyDescent="0.45">
      <c r="A44" s="1">
        <v>42</v>
      </c>
      <c r="B44" s="1" t="s">
        <v>326</v>
      </c>
      <c r="C44" s="1">
        <v>1488</v>
      </c>
      <c r="D44" s="1">
        <v>1117</v>
      </c>
      <c r="E44" s="1">
        <v>6.4811249999999996</v>
      </c>
      <c r="F44" s="1">
        <v>1774</v>
      </c>
      <c r="G44" s="1">
        <v>1224</v>
      </c>
      <c r="H44" s="1">
        <v>7.9408729999999998</v>
      </c>
      <c r="I44" s="1">
        <v>782</v>
      </c>
      <c r="J44" s="1">
        <v>540</v>
      </c>
      <c r="K44" s="1">
        <v>637</v>
      </c>
      <c r="L44" s="1">
        <v>617</v>
      </c>
      <c r="M44" s="1">
        <v>-4.641038</v>
      </c>
      <c r="N44" s="1">
        <v>2.0684439999999999</v>
      </c>
      <c r="O44" s="12">
        <f t="shared" si="1"/>
        <v>2574.4960085564835</v>
      </c>
    </row>
    <row r="45" spans="1:15" x14ac:dyDescent="0.45">
      <c r="A45" s="1">
        <v>43</v>
      </c>
      <c r="B45" s="1" t="s">
        <v>325</v>
      </c>
      <c r="C45" s="1">
        <v>2743</v>
      </c>
      <c r="D45" s="1">
        <v>1258</v>
      </c>
      <c r="E45" s="1">
        <v>6.6645709999999996</v>
      </c>
      <c r="F45" s="1">
        <v>3129</v>
      </c>
      <c r="G45" s="1">
        <v>1471</v>
      </c>
      <c r="H45" s="1">
        <v>8.0425930000000001</v>
      </c>
      <c r="I45" s="1">
        <v>1380</v>
      </c>
      <c r="J45" s="1">
        <v>648</v>
      </c>
      <c r="K45" s="1">
        <v>1346</v>
      </c>
      <c r="L45" s="1">
        <v>574</v>
      </c>
      <c r="M45" s="1">
        <v>-4.6692419999999997</v>
      </c>
      <c r="N45" s="1">
        <v>1.938385</v>
      </c>
      <c r="O45" s="12">
        <f t="shared" si="1"/>
        <v>2547.5416135650003</v>
      </c>
    </row>
    <row r="46" spans="1:15" x14ac:dyDescent="0.45">
      <c r="A46" s="1">
        <v>44</v>
      </c>
      <c r="B46" s="1" t="s">
        <v>95</v>
      </c>
      <c r="C46" s="1">
        <v>23349</v>
      </c>
      <c r="D46" s="1">
        <v>10460</v>
      </c>
      <c r="E46" s="1">
        <v>3.1231429999999998</v>
      </c>
      <c r="F46" s="1">
        <v>41302</v>
      </c>
      <c r="G46" s="1">
        <v>19191</v>
      </c>
      <c r="H46" s="1">
        <v>3.782832</v>
      </c>
      <c r="I46" s="1">
        <v>18222</v>
      </c>
      <c r="J46" s="1">
        <v>8466</v>
      </c>
      <c r="K46" s="1">
        <v>1443</v>
      </c>
      <c r="L46" s="1">
        <v>470</v>
      </c>
      <c r="M46" s="1">
        <v>-4.8648759999999998</v>
      </c>
      <c r="N46" s="1">
        <v>1.2353959999999999</v>
      </c>
      <c r="O46" s="12">
        <f t="shared" si="1"/>
        <v>2523.0860940291636</v>
      </c>
    </row>
    <row r="47" spans="1:15" x14ac:dyDescent="0.45">
      <c r="A47" s="1">
        <v>45</v>
      </c>
      <c r="B47" s="1" t="s">
        <v>141</v>
      </c>
      <c r="C47" s="1">
        <v>4184</v>
      </c>
      <c r="D47" s="1">
        <v>2310</v>
      </c>
      <c r="E47" s="1">
        <v>5.7201360000000001</v>
      </c>
      <c r="F47" s="1">
        <v>5419</v>
      </c>
      <c r="G47" s="1">
        <v>3238</v>
      </c>
      <c r="H47" s="1">
        <v>6.8471659999999996</v>
      </c>
      <c r="I47" s="1">
        <v>2390</v>
      </c>
      <c r="J47" s="1">
        <v>1428</v>
      </c>
      <c r="K47" s="1">
        <v>1347</v>
      </c>
      <c r="L47" s="1">
        <v>545</v>
      </c>
      <c r="M47" s="1">
        <v>-4.7479750000000003</v>
      </c>
      <c r="N47" s="1">
        <v>1.616989</v>
      </c>
      <c r="O47" s="12">
        <f t="shared" si="1"/>
        <v>2518.7674633432739</v>
      </c>
    </row>
    <row r="48" spans="1:15" x14ac:dyDescent="0.45">
      <c r="A48" s="1">
        <v>46</v>
      </c>
      <c r="B48" s="1" t="s">
        <v>324</v>
      </c>
      <c r="C48" s="1">
        <v>1020</v>
      </c>
      <c r="D48" s="1">
        <v>865</v>
      </c>
      <c r="E48" s="1">
        <v>6.6714900000000004</v>
      </c>
      <c r="F48" s="1">
        <v>1020</v>
      </c>
      <c r="G48" s="1">
        <v>865</v>
      </c>
      <c r="H48" s="1">
        <v>8.0960330000000003</v>
      </c>
      <c r="I48" s="1">
        <v>450</v>
      </c>
      <c r="J48" s="1">
        <v>381</v>
      </c>
      <c r="K48" s="1">
        <v>722</v>
      </c>
      <c r="L48" s="1">
        <v>615</v>
      </c>
      <c r="M48" s="1">
        <v>-4.6013099999999998</v>
      </c>
      <c r="N48" s="1">
        <v>2.2665850000000001</v>
      </c>
      <c r="O48" s="12">
        <f t="shared" si="1"/>
        <v>2465.2891056335798</v>
      </c>
    </row>
    <row r="49" spans="1:15" x14ac:dyDescent="0.45">
      <c r="A49" s="1">
        <v>47</v>
      </c>
      <c r="B49" s="1" t="s">
        <v>140</v>
      </c>
      <c r="C49" s="1">
        <v>5368</v>
      </c>
      <c r="D49" s="1">
        <v>2534</v>
      </c>
      <c r="E49" s="1">
        <v>5.6639670000000004</v>
      </c>
      <c r="F49" s="1">
        <v>7399</v>
      </c>
      <c r="G49" s="1">
        <v>3686</v>
      </c>
      <c r="H49" s="1">
        <v>6.7687679999999997</v>
      </c>
      <c r="I49" s="1">
        <v>3264</v>
      </c>
      <c r="J49" s="1">
        <v>1626</v>
      </c>
      <c r="K49" s="1">
        <v>1356</v>
      </c>
      <c r="L49" s="1">
        <v>507</v>
      </c>
      <c r="M49" s="1">
        <v>-4.7640589999999996</v>
      </c>
      <c r="N49" s="1">
        <v>1.5582</v>
      </c>
      <c r="O49" s="12">
        <f t="shared" si="1"/>
        <v>2398.0149411305947</v>
      </c>
    </row>
    <row r="50" spans="1:15" x14ac:dyDescent="0.45">
      <c r="A50" s="1">
        <v>48</v>
      </c>
      <c r="B50" s="1" t="s">
        <v>131</v>
      </c>
      <c r="C50" s="1">
        <v>2879</v>
      </c>
      <c r="D50" s="1">
        <v>845</v>
      </c>
      <c r="E50" s="1">
        <v>7.466793</v>
      </c>
      <c r="F50" s="1">
        <v>2986</v>
      </c>
      <c r="G50" s="1">
        <v>884</v>
      </c>
      <c r="H50" s="1">
        <v>8.9959589999999992</v>
      </c>
      <c r="I50" s="1">
        <v>1317</v>
      </c>
      <c r="J50" s="1">
        <v>390</v>
      </c>
      <c r="K50" s="1">
        <v>1853</v>
      </c>
      <c r="L50" s="1">
        <v>531</v>
      </c>
      <c r="M50" s="1">
        <v>-4.6209059999999997</v>
      </c>
      <c r="N50" s="1">
        <v>2.166588</v>
      </c>
      <c r="O50" s="12">
        <f t="shared" si="1"/>
        <v>2367.8573240502615</v>
      </c>
    </row>
    <row r="51" spans="1:15" x14ac:dyDescent="0.45">
      <c r="A51" s="1">
        <v>49</v>
      </c>
      <c r="B51" s="1" t="s">
        <v>70</v>
      </c>
      <c r="C51" s="1">
        <v>18142</v>
      </c>
      <c r="D51" s="1">
        <v>8442</v>
      </c>
      <c r="E51" s="1">
        <v>3.548902</v>
      </c>
      <c r="F51" s="1">
        <v>29577</v>
      </c>
      <c r="G51" s="1">
        <v>15212</v>
      </c>
      <c r="H51" s="1">
        <v>4.2372310000000004</v>
      </c>
      <c r="I51" s="1">
        <v>13049</v>
      </c>
      <c r="J51" s="1">
        <v>6711</v>
      </c>
      <c r="K51" s="1">
        <v>1988</v>
      </c>
      <c r="L51" s="1">
        <v>446</v>
      </c>
      <c r="M51" s="1">
        <v>-4.8570510000000002</v>
      </c>
      <c r="N51" s="1">
        <v>1.2578560000000001</v>
      </c>
      <c r="O51" s="12">
        <f t="shared" si="1"/>
        <v>2345.3735825229328</v>
      </c>
    </row>
    <row r="52" spans="1:15" x14ac:dyDescent="0.45">
      <c r="A52" s="1">
        <v>50</v>
      </c>
      <c r="B52" s="1" t="s">
        <v>53</v>
      </c>
      <c r="C52" s="1">
        <v>4404</v>
      </c>
      <c r="D52" s="1">
        <v>2455</v>
      </c>
      <c r="E52" s="1">
        <v>5.6249000000000002</v>
      </c>
      <c r="F52" s="1">
        <v>6050</v>
      </c>
      <c r="G52" s="1">
        <v>3554</v>
      </c>
      <c r="H52" s="1">
        <v>6.7229789999999996</v>
      </c>
      <c r="I52" s="1">
        <v>2669</v>
      </c>
      <c r="J52" s="1">
        <v>1567</v>
      </c>
      <c r="K52" s="1">
        <v>1128</v>
      </c>
      <c r="L52" s="1">
        <v>503</v>
      </c>
      <c r="M52" s="1">
        <v>-4.7619759999999998</v>
      </c>
      <c r="N52" s="1">
        <v>1.5656909999999999</v>
      </c>
      <c r="O52" s="12">
        <f t="shared" si="1"/>
        <v>2335.8551970807562</v>
      </c>
    </row>
    <row r="53" spans="1:15" x14ac:dyDescent="0.45">
      <c r="A53" s="1">
        <v>51</v>
      </c>
      <c r="B53" s="1" t="s">
        <v>323</v>
      </c>
      <c r="C53" s="1">
        <v>4210</v>
      </c>
      <c r="D53" s="1">
        <v>2953</v>
      </c>
      <c r="E53" s="1">
        <v>5.2302790000000003</v>
      </c>
      <c r="F53" s="1">
        <v>6231</v>
      </c>
      <c r="G53" s="1">
        <v>4470</v>
      </c>
      <c r="H53" s="1">
        <v>6.2634889999999999</v>
      </c>
      <c r="I53" s="1">
        <v>2749</v>
      </c>
      <c r="J53" s="1">
        <v>1972</v>
      </c>
      <c r="K53" s="1">
        <v>776</v>
      </c>
      <c r="L53" s="1">
        <v>488</v>
      </c>
      <c r="M53" s="1">
        <v>-4.7813540000000003</v>
      </c>
      <c r="N53" s="1">
        <v>1.497366</v>
      </c>
      <c r="O53" s="12">
        <f t="shared" si="1"/>
        <v>2256.6496627678061</v>
      </c>
    </row>
    <row r="54" spans="1:15" x14ac:dyDescent="0.45">
      <c r="A54" s="1">
        <v>52</v>
      </c>
      <c r="B54" s="1" t="s">
        <v>19</v>
      </c>
      <c r="C54" s="1">
        <v>2454</v>
      </c>
      <c r="D54" s="1">
        <v>2115</v>
      </c>
      <c r="E54" s="1">
        <v>5.6014790000000003</v>
      </c>
      <c r="F54" s="1">
        <v>3330</v>
      </c>
      <c r="G54" s="1">
        <v>2952</v>
      </c>
      <c r="H54" s="1">
        <v>6.7229109999999999</v>
      </c>
      <c r="I54" s="1">
        <v>1469</v>
      </c>
      <c r="J54" s="1">
        <v>1302</v>
      </c>
      <c r="K54" s="1">
        <v>660</v>
      </c>
      <c r="L54" s="1">
        <v>508</v>
      </c>
      <c r="M54" s="1">
        <v>-4.7461159999999998</v>
      </c>
      <c r="N54" s="1">
        <v>1.6239250000000001</v>
      </c>
      <c r="O54" s="12">
        <f t="shared" si="1"/>
        <v>2230.0562756626209</v>
      </c>
    </row>
    <row r="55" spans="1:15" x14ac:dyDescent="0.45">
      <c r="A55" s="1">
        <v>53</v>
      </c>
      <c r="B55" s="1" t="s">
        <v>93</v>
      </c>
      <c r="C55" s="1">
        <v>7131</v>
      </c>
      <c r="D55" s="1">
        <v>4421</v>
      </c>
      <c r="E55" s="1">
        <v>4.6385909999999999</v>
      </c>
      <c r="F55" s="1">
        <v>11216</v>
      </c>
      <c r="G55" s="1">
        <v>7297</v>
      </c>
      <c r="H55" s="1">
        <v>5.522189</v>
      </c>
      <c r="I55" s="1">
        <v>4948</v>
      </c>
      <c r="J55" s="1">
        <v>3219</v>
      </c>
      <c r="K55" s="1">
        <v>963</v>
      </c>
      <c r="L55" s="1">
        <v>449</v>
      </c>
      <c r="M55" s="1">
        <v>-4.8189339999999996</v>
      </c>
      <c r="N55" s="1">
        <v>1.373245</v>
      </c>
      <c r="O55" s="12">
        <f t="shared" si="1"/>
        <v>2179.0645459650814</v>
      </c>
    </row>
    <row r="56" spans="1:15" x14ac:dyDescent="0.45">
      <c r="A56" s="1">
        <v>54</v>
      </c>
      <c r="B56" s="1" t="s">
        <v>322</v>
      </c>
      <c r="C56" s="1">
        <v>2273</v>
      </c>
      <c r="D56" s="1">
        <v>1396</v>
      </c>
      <c r="E56" s="1">
        <v>6.345059</v>
      </c>
      <c r="F56" s="1">
        <v>3107</v>
      </c>
      <c r="G56" s="1">
        <v>1762</v>
      </c>
      <c r="H56" s="1">
        <v>7.6849420000000004</v>
      </c>
      <c r="I56" s="1">
        <v>1370</v>
      </c>
      <c r="J56" s="1">
        <v>777</v>
      </c>
      <c r="K56" s="1">
        <v>595</v>
      </c>
      <c r="L56" s="1">
        <v>493</v>
      </c>
      <c r="M56" s="1">
        <v>-4.7024309999999998</v>
      </c>
      <c r="N56" s="1">
        <v>1.7957730000000001</v>
      </c>
      <c r="O56" s="12">
        <f t="shared" si="1"/>
        <v>2147.8035218124105</v>
      </c>
    </row>
    <row r="57" spans="1:15" x14ac:dyDescent="0.45">
      <c r="A57" s="1">
        <v>55</v>
      </c>
      <c r="B57" s="1" t="s">
        <v>321</v>
      </c>
      <c r="C57" s="1">
        <v>1974</v>
      </c>
      <c r="D57" s="1">
        <v>1202</v>
      </c>
      <c r="E57" s="1">
        <v>6.5349659999999998</v>
      </c>
      <c r="F57" s="1">
        <v>2774</v>
      </c>
      <c r="G57" s="1">
        <v>1457</v>
      </c>
      <c r="H57" s="1">
        <v>7.967479</v>
      </c>
      <c r="I57" s="1">
        <v>1223</v>
      </c>
      <c r="J57" s="1">
        <v>642</v>
      </c>
      <c r="K57" s="1">
        <v>461</v>
      </c>
      <c r="L57" s="1">
        <v>488</v>
      </c>
      <c r="M57" s="1">
        <v>-4.6848650000000003</v>
      </c>
      <c r="N57" s="1">
        <v>1.8698939999999999</v>
      </c>
      <c r="O57" s="12">
        <f t="shared" si="1"/>
        <v>2096.1294083868056</v>
      </c>
    </row>
    <row r="58" spans="1:15" x14ac:dyDescent="0.45">
      <c r="A58" s="1">
        <v>56</v>
      </c>
      <c r="B58" s="1" t="s">
        <v>320</v>
      </c>
      <c r="C58" s="1">
        <v>843</v>
      </c>
      <c r="D58" s="1">
        <v>782</v>
      </c>
      <c r="E58" s="1">
        <v>6.7057200000000003</v>
      </c>
      <c r="F58" s="1">
        <v>860</v>
      </c>
      <c r="G58" s="1">
        <v>797</v>
      </c>
      <c r="H58" s="1">
        <v>8.0862750000000005</v>
      </c>
      <c r="I58" s="1">
        <v>379</v>
      </c>
      <c r="J58" s="1">
        <v>351</v>
      </c>
      <c r="K58" s="1">
        <v>568</v>
      </c>
      <c r="L58" s="1">
        <v>529</v>
      </c>
      <c r="M58" s="1">
        <v>-4.6095620000000004</v>
      </c>
      <c r="N58" s="1">
        <v>2.2239260000000001</v>
      </c>
      <c r="O58" s="12">
        <f t="shared" si="1"/>
        <v>2076.7627869764888</v>
      </c>
    </row>
    <row r="59" spans="1:15" x14ac:dyDescent="0.45">
      <c r="A59" s="1">
        <v>57</v>
      </c>
      <c r="B59" s="1" t="s">
        <v>319</v>
      </c>
      <c r="C59" s="1">
        <v>847</v>
      </c>
      <c r="D59" s="1">
        <v>718</v>
      </c>
      <c r="E59" s="1">
        <v>6.8548859999999996</v>
      </c>
      <c r="F59" s="1">
        <v>847</v>
      </c>
      <c r="G59" s="1">
        <v>718</v>
      </c>
      <c r="H59" s="1">
        <v>8.2507459999999995</v>
      </c>
      <c r="I59" s="1">
        <v>373</v>
      </c>
      <c r="J59" s="1">
        <v>316</v>
      </c>
      <c r="K59" s="1">
        <v>602</v>
      </c>
      <c r="L59" s="1">
        <v>511</v>
      </c>
      <c r="M59" s="1">
        <v>-4.6013099999999998</v>
      </c>
      <c r="N59" s="1">
        <v>2.2665850000000001</v>
      </c>
      <c r="O59" s="12">
        <f t="shared" si="1"/>
        <v>2007.1484226789912</v>
      </c>
    </row>
    <row r="60" spans="1:15" x14ac:dyDescent="0.45">
      <c r="A60" s="1">
        <v>58</v>
      </c>
      <c r="B60" s="1" t="s">
        <v>318</v>
      </c>
      <c r="C60" s="1">
        <v>1315</v>
      </c>
      <c r="D60" s="1">
        <v>674</v>
      </c>
      <c r="E60" s="1">
        <v>7.3014150000000004</v>
      </c>
      <c r="F60" s="1">
        <v>1315</v>
      </c>
      <c r="G60" s="1">
        <v>674</v>
      </c>
      <c r="H60" s="1">
        <v>8.7651649999999997</v>
      </c>
      <c r="I60" s="1">
        <v>580</v>
      </c>
      <c r="J60" s="1">
        <v>297</v>
      </c>
      <c r="K60" s="1">
        <v>931</v>
      </c>
      <c r="L60" s="1">
        <v>479</v>
      </c>
      <c r="M60" s="1">
        <v>-4.6013099999999998</v>
      </c>
      <c r="N60" s="1">
        <v>2.2665850000000001</v>
      </c>
      <c r="O60" s="12">
        <f t="shared" si="1"/>
        <v>1972.9654356035471</v>
      </c>
    </row>
    <row r="61" spans="1:15" x14ac:dyDescent="0.45">
      <c r="A61" s="1">
        <v>59</v>
      </c>
      <c r="B61" s="1" t="s">
        <v>177</v>
      </c>
      <c r="C61" s="1">
        <v>5801</v>
      </c>
      <c r="D61" s="1">
        <v>1988</v>
      </c>
      <c r="E61" s="1">
        <v>6.2063379999999997</v>
      </c>
      <c r="F61" s="1">
        <v>7838</v>
      </c>
      <c r="G61" s="1">
        <v>2879</v>
      </c>
      <c r="H61" s="1">
        <v>7.3287810000000002</v>
      </c>
      <c r="I61" s="1">
        <v>3458</v>
      </c>
      <c r="J61" s="1">
        <v>1270</v>
      </c>
      <c r="K61" s="1">
        <v>1588</v>
      </c>
      <c r="L61" s="1">
        <v>406</v>
      </c>
      <c r="M61" s="1">
        <v>-4.7621349999999998</v>
      </c>
      <c r="N61" s="1">
        <v>1.5651170000000001</v>
      </c>
      <c r="O61" s="12">
        <f t="shared" si="1"/>
        <v>1933.9821633798445</v>
      </c>
    </row>
    <row r="62" spans="1:15" x14ac:dyDescent="0.45">
      <c r="A62" s="1">
        <v>60</v>
      </c>
      <c r="B62" s="1" t="s">
        <v>317</v>
      </c>
      <c r="C62" s="1">
        <v>1761</v>
      </c>
      <c r="D62" s="1">
        <v>1088</v>
      </c>
      <c r="E62" s="1">
        <v>6.6432599999999997</v>
      </c>
      <c r="F62" s="1">
        <v>2331</v>
      </c>
      <c r="G62" s="1">
        <v>1310</v>
      </c>
      <c r="H62" s="1">
        <v>8.0337049999999994</v>
      </c>
      <c r="I62" s="1">
        <v>1028</v>
      </c>
      <c r="J62" s="1">
        <v>577</v>
      </c>
      <c r="K62" s="1">
        <v>523</v>
      </c>
      <c r="L62" s="1">
        <v>453</v>
      </c>
      <c r="M62" s="1">
        <v>-4.681953</v>
      </c>
      <c r="N62" s="1">
        <v>1.882477</v>
      </c>
      <c r="O62" s="12">
        <f t="shared" si="1"/>
        <v>1923.3289882531762</v>
      </c>
    </row>
    <row r="63" spans="1:15" x14ac:dyDescent="0.45">
      <c r="A63" s="1">
        <v>61</v>
      </c>
      <c r="B63" s="1" t="s">
        <v>316</v>
      </c>
      <c r="C63" s="1">
        <v>954</v>
      </c>
      <c r="D63" s="1">
        <v>677</v>
      </c>
      <c r="E63" s="1">
        <v>7.046672</v>
      </c>
      <c r="F63" s="1">
        <v>954</v>
      </c>
      <c r="G63" s="1">
        <v>677</v>
      </c>
      <c r="H63" s="1">
        <v>8.4608910000000002</v>
      </c>
      <c r="I63" s="1">
        <v>420</v>
      </c>
      <c r="J63" s="1">
        <v>298</v>
      </c>
      <c r="K63" s="1">
        <v>679</v>
      </c>
      <c r="L63" s="1">
        <v>482</v>
      </c>
      <c r="M63" s="1">
        <v>-4.6013099999999998</v>
      </c>
      <c r="N63" s="1">
        <v>2.2665850000000001</v>
      </c>
      <c r="O63" s="12">
        <f t="shared" si="1"/>
        <v>1918.1423166073739</v>
      </c>
    </row>
    <row r="64" spans="1:15" x14ac:dyDescent="0.45">
      <c r="A64" s="1">
        <v>62</v>
      </c>
      <c r="B64" s="1" t="s">
        <v>32</v>
      </c>
      <c r="C64" s="1">
        <v>3476</v>
      </c>
      <c r="D64" s="1">
        <v>1705</v>
      </c>
      <c r="E64" s="1">
        <v>6.219398</v>
      </c>
      <c r="F64" s="1">
        <v>4729</v>
      </c>
      <c r="G64" s="1">
        <v>2377</v>
      </c>
      <c r="H64" s="1">
        <v>7.3891879999999999</v>
      </c>
      <c r="I64" s="1">
        <v>2086</v>
      </c>
      <c r="J64" s="1">
        <v>1048</v>
      </c>
      <c r="K64" s="1">
        <v>926</v>
      </c>
      <c r="L64" s="1">
        <v>412</v>
      </c>
      <c r="M64" s="1">
        <v>-4.7456149999999999</v>
      </c>
      <c r="N64" s="1">
        <v>1.6257999999999999</v>
      </c>
      <c r="O64" s="12">
        <f t="shared" si="1"/>
        <v>1870.9248643239712</v>
      </c>
    </row>
    <row r="65" spans="1:15" x14ac:dyDescent="0.45">
      <c r="A65" s="1">
        <v>63</v>
      </c>
      <c r="B65" s="1" t="s">
        <v>52</v>
      </c>
      <c r="C65" s="1">
        <v>6178</v>
      </c>
      <c r="D65" s="1">
        <v>4055</v>
      </c>
      <c r="E65" s="1">
        <v>4.7588419999999996</v>
      </c>
      <c r="F65" s="1">
        <v>9955</v>
      </c>
      <c r="G65" s="1">
        <v>6757</v>
      </c>
      <c r="H65" s="1">
        <v>5.6324339999999999</v>
      </c>
      <c r="I65" s="1">
        <v>4392</v>
      </c>
      <c r="J65" s="1">
        <v>2981</v>
      </c>
      <c r="K65" s="1">
        <v>726</v>
      </c>
      <c r="L65" s="1">
        <v>387</v>
      </c>
      <c r="M65" s="1">
        <v>-4.8230729999999999</v>
      </c>
      <c r="N65" s="1">
        <v>1.3602190000000001</v>
      </c>
      <c r="O65" s="12">
        <f t="shared" si="1"/>
        <v>1854.058138834622</v>
      </c>
    </row>
    <row r="66" spans="1:15" x14ac:dyDescent="0.45">
      <c r="A66" s="1">
        <v>64</v>
      </c>
      <c r="B66" s="1" t="s">
        <v>315</v>
      </c>
      <c r="C66" s="1">
        <v>1334</v>
      </c>
      <c r="D66" s="1">
        <v>1004</v>
      </c>
      <c r="E66" s="1">
        <v>6.5985019999999999</v>
      </c>
      <c r="F66" s="1">
        <v>1644</v>
      </c>
      <c r="G66" s="1">
        <v>1181</v>
      </c>
      <c r="H66" s="1">
        <v>7.9445819999999996</v>
      </c>
      <c r="I66" s="1">
        <v>725</v>
      </c>
      <c r="J66" s="1">
        <v>521</v>
      </c>
      <c r="K66" s="1">
        <v>512</v>
      </c>
      <c r="L66" s="1">
        <v>448</v>
      </c>
      <c r="M66" s="1">
        <v>-4.6718260000000003</v>
      </c>
      <c r="N66" s="1">
        <v>1.926885</v>
      </c>
      <c r="O66" s="12">
        <f t="shared" si="1"/>
        <v>1848.0698116520775</v>
      </c>
    </row>
    <row r="67" spans="1:15" x14ac:dyDescent="0.45">
      <c r="A67" s="1">
        <v>65</v>
      </c>
      <c r="B67" s="1" t="s">
        <v>314</v>
      </c>
      <c r="C67" s="1">
        <v>854</v>
      </c>
      <c r="D67" s="1">
        <v>631</v>
      </c>
      <c r="E67" s="1">
        <v>7.0816600000000003</v>
      </c>
      <c r="F67" s="1">
        <v>854</v>
      </c>
      <c r="G67" s="1">
        <v>631</v>
      </c>
      <c r="H67" s="1">
        <v>8.47879</v>
      </c>
      <c r="I67" s="1">
        <v>376</v>
      </c>
      <c r="J67" s="1">
        <v>278</v>
      </c>
      <c r="K67" s="1">
        <v>608</v>
      </c>
      <c r="L67" s="1">
        <v>448</v>
      </c>
      <c r="M67" s="1">
        <v>-4.6013099999999998</v>
      </c>
      <c r="N67" s="1">
        <v>2.2665850000000001</v>
      </c>
      <c r="O67" s="12">
        <f t="shared" ref="O67:O102" si="2">(1+LOG(C67))*L67</f>
        <v>1761.2931260686742</v>
      </c>
    </row>
    <row r="68" spans="1:15" x14ac:dyDescent="0.45">
      <c r="A68" s="1">
        <v>66</v>
      </c>
      <c r="B68" s="1" t="s">
        <v>313</v>
      </c>
      <c r="C68" s="1">
        <v>1318</v>
      </c>
      <c r="D68" s="1">
        <v>909</v>
      </c>
      <c r="E68" s="1">
        <v>6.767976</v>
      </c>
      <c r="F68" s="1">
        <v>1736</v>
      </c>
      <c r="G68" s="1">
        <v>1052</v>
      </c>
      <c r="H68" s="1">
        <v>8.2021139999999999</v>
      </c>
      <c r="I68" s="1">
        <v>765</v>
      </c>
      <c r="J68" s="1">
        <v>464</v>
      </c>
      <c r="K68" s="1">
        <v>400</v>
      </c>
      <c r="L68" s="1">
        <v>427</v>
      </c>
      <c r="M68" s="1">
        <v>-4.6647619999999996</v>
      </c>
      <c r="N68" s="1">
        <v>1.9584839999999999</v>
      </c>
      <c r="O68" s="12">
        <f t="shared" si="2"/>
        <v>1759.2038801801621</v>
      </c>
    </row>
    <row r="69" spans="1:15" x14ac:dyDescent="0.45">
      <c r="A69" s="1">
        <v>67</v>
      </c>
      <c r="B69" s="1" t="s">
        <v>100</v>
      </c>
      <c r="C69" s="1">
        <v>5102</v>
      </c>
      <c r="D69" s="1">
        <v>1876</v>
      </c>
      <c r="E69" s="1">
        <v>6.252243</v>
      </c>
      <c r="F69" s="1">
        <v>7145</v>
      </c>
      <c r="G69" s="1">
        <v>2734</v>
      </c>
      <c r="H69" s="1">
        <v>7.3775190000000004</v>
      </c>
      <c r="I69" s="1">
        <v>3152</v>
      </c>
      <c r="J69" s="1">
        <v>1206</v>
      </c>
      <c r="K69" s="1">
        <v>1206</v>
      </c>
      <c r="L69" s="1">
        <v>372</v>
      </c>
      <c r="M69" s="1">
        <v>-4.7648760000000001</v>
      </c>
      <c r="N69" s="1">
        <v>1.555272</v>
      </c>
      <c r="O69" s="12">
        <f t="shared" si="2"/>
        <v>1751.2794489898431</v>
      </c>
    </row>
    <row r="70" spans="1:15" x14ac:dyDescent="0.45">
      <c r="A70" s="1">
        <v>68</v>
      </c>
      <c r="B70" s="1" t="s">
        <v>312</v>
      </c>
      <c r="C70" s="1">
        <v>1388</v>
      </c>
      <c r="D70" s="1">
        <v>970</v>
      </c>
      <c r="E70" s="1">
        <v>6.6880470000000001</v>
      </c>
      <c r="F70" s="1">
        <v>1690</v>
      </c>
      <c r="G70" s="1">
        <v>1157</v>
      </c>
      <c r="H70" s="1">
        <v>8.0048639999999995</v>
      </c>
      <c r="I70" s="1">
        <v>745</v>
      </c>
      <c r="J70" s="1">
        <v>510</v>
      </c>
      <c r="K70" s="1">
        <v>555</v>
      </c>
      <c r="L70" s="1">
        <v>415</v>
      </c>
      <c r="M70" s="1">
        <v>-4.6778719999999998</v>
      </c>
      <c r="N70" s="1">
        <v>1.9002479999999999</v>
      </c>
      <c r="O70" s="12">
        <f t="shared" si="2"/>
        <v>1719.0916284393168</v>
      </c>
    </row>
    <row r="71" spans="1:15" x14ac:dyDescent="0.45">
      <c r="A71" s="1">
        <v>69</v>
      </c>
      <c r="B71" s="1" t="s">
        <v>311</v>
      </c>
      <c r="C71" s="1">
        <v>1650</v>
      </c>
      <c r="D71" s="1">
        <v>1303</v>
      </c>
      <c r="E71" s="1">
        <v>6.2687239999999997</v>
      </c>
      <c r="F71" s="1">
        <v>2155</v>
      </c>
      <c r="G71" s="1">
        <v>1710</v>
      </c>
      <c r="H71" s="1">
        <v>7.4695029999999996</v>
      </c>
      <c r="I71" s="1">
        <v>950</v>
      </c>
      <c r="J71" s="1">
        <v>754</v>
      </c>
      <c r="K71" s="1">
        <v>516</v>
      </c>
      <c r="L71" s="1">
        <v>400</v>
      </c>
      <c r="M71" s="1">
        <v>-4.7193620000000003</v>
      </c>
      <c r="N71" s="1">
        <v>1.7271110000000001</v>
      </c>
      <c r="O71" s="12">
        <f t="shared" si="2"/>
        <v>1686.9935776855627</v>
      </c>
    </row>
    <row r="72" spans="1:15" x14ac:dyDescent="0.45">
      <c r="A72" s="1">
        <v>70</v>
      </c>
      <c r="B72" s="1" t="s">
        <v>54</v>
      </c>
      <c r="C72" s="1">
        <v>4827</v>
      </c>
      <c r="D72" s="1">
        <v>3250</v>
      </c>
      <c r="E72" s="1">
        <v>5.1025239999999998</v>
      </c>
      <c r="F72" s="1">
        <v>7745</v>
      </c>
      <c r="G72" s="1">
        <v>5294</v>
      </c>
      <c r="H72" s="1">
        <v>6.027666</v>
      </c>
      <c r="I72" s="1">
        <v>3417</v>
      </c>
      <c r="J72" s="1">
        <v>2335</v>
      </c>
      <c r="K72" s="1">
        <v>582</v>
      </c>
      <c r="L72" s="1">
        <v>359</v>
      </c>
      <c r="M72" s="1">
        <v>-4.8132109999999999</v>
      </c>
      <c r="N72" s="1">
        <v>1.391462</v>
      </c>
      <c r="O72" s="12">
        <f t="shared" si="2"/>
        <v>1681.4401502759104</v>
      </c>
    </row>
    <row r="73" spans="1:15" x14ac:dyDescent="0.45">
      <c r="A73" s="1">
        <v>71</v>
      </c>
      <c r="B73" s="1" t="s">
        <v>126</v>
      </c>
      <c r="C73" s="1">
        <v>11758</v>
      </c>
      <c r="D73" s="1">
        <v>5058</v>
      </c>
      <c r="E73" s="1">
        <v>4.5497690000000004</v>
      </c>
      <c r="F73" s="1">
        <v>19475</v>
      </c>
      <c r="G73" s="1">
        <v>8886</v>
      </c>
      <c r="H73" s="1">
        <v>5.3316650000000001</v>
      </c>
      <c r="I73" s="1">
        <v>8592</v>
      </c>
      <c r="J73" s="1">
        <v>3920</v>
      </c>
      <c r="K73" s="1">
        <v>1167</v>
      </c>
      <c r="L73" s="1">
        <v>330</v>
      </c>
      <c r="M73" s="1">
        <v>-4.8460380000000001</v>
      </c>
      <c r="N73" s="1">
        <v>1.2901629999999999</v>
      </c>
      <c r="O73" s="12">
        <f t="shared" si="2"/>
        <v>1673.2100404315106</v>
      </c>
    </row>
    <row r="74" spans="1:15" x14ac:dyDescent="0.45">
      <c r="A74" s="1">
        <v>72</v>
      </c>
      <c r="B74" s="1" t="s">
        <v>310</v>
      </c>
      <c r="C74" s="1">
        <v>604</v>
      </c>
      <c r="D74" s="1">
        <v>602</v>
      </c>
      <c r="E74" s="1">
        <v>6.8879669999999997</v>
      </c>
      <c r="F74" s="1">
        <v>604</v>
      </c>
      <c r="G74" s="1">
        <v>602</v>
      </c>
      <c r="H74" s="1">
        <v>8.2316409999999998</v>
      </c>
      <c r="I74" s="1">
        <v>266</v>
      </c>
      <c r="J74" s="1">
        <v>265</v>
      </c>
      <c r="K74" s="1">
        <v>429</v>
      </c>
      <c r="L74" s="1">
        <v>429</v>
      </c>
      <c r="M74" s="1">
        <v>-4.6013099999999998</v>
      </c>
      <c r="N74" s="1">
        <v>2.2665850000000001</v>
      </c>
      <c r="O74" s="12">
        <f t="shared" si="2"/>
        <v>1622.0648466684656</v>
      </c>
    </row>
    <row r="75" spans="1:15" x14ac:dyDescent="0.45">
      <c r="A75" s="1">
        <v>73</v>
      </c>
      <c r="B75" s="1" t="s">
        <v>145</v>
      </c>
      <c r="C75" s="1">
        <v>9333</v>
      </c>
      <c r="D75" s="1">
        <v>4820</v>
      </c>
      <c r="E75" s="1">
        <v>4.5637869999999996</v>
      </c>
      <c r="F75" s="1">
        <v>15549</v>
      </c>
      <c r="G75" s="1">
        <v>8436</v>
      </c>
      <c r="H75" s="1">
        <v>5.3502859999999997</v>
      </c>
      <c r="I75" s="1">
        <v>6860</v>
      </c>
      <c r="J75" s="1">
        <v>3721</v>
      </c>
      <c r="K75" s="1">
        <v>892</v>
      </c>
      <c r="L75" s="1">
        <v>325</v>
      </c>
      <c r="M75" s="1">
        <v>-4.8444000000000003</v>
      </c>
      <c r="N75" s="1">
        <v>1.2950379999999999</v>
      </c>
      <c r="O75" s="12">
        <f t="shared" si="2"/>
        <v>1615.2569113942191</v>
      </c>
    </row>
    <row r="76" spans="1:15" x14ac:dyDescent="0.45">
      <c r="A76" s="1">
        <v>74</v>
      </c>
      <c r="B76" s="1" t="s">
        <v>309</v>
      </c>
      <c r="C76" s="1">
        <v>764</v>
      </c>
      <c r="D76" s="1">
        <v>608</v>
      </c>
      <c r="E76" s="1">
        <v>7.0571599999999997</v>
      </c>
      <c r="F76" s="1">
        <v>790</v>
      </c>
      <c r="G76" s="1">
        <v>618</v>
      </c>
      <c r="H76" s="1">
        <v>8.4410670000000003</v>
      </c>
      <c r="I76" s="1">
        <v>348</v>
      </c>
      <c r="J76" s="1">
        <v>272</v>
      </c>
      <c r="K76" s="1">
        <v>497</v>
      </c>
      <c r="L76" s="1">
        <v>415</v>
      </c>
      <c r="M76" s="1">
        <v>-4.6083949999999998</v>
      </c>
      <c r="N76" s="1">
        <v>2.2299090000000001</v>
      </c>
      <c r="O76" s="12">
        <f t="shared" si="2"/>
        <v>1611.4837438089112</v>
      </c>
    </row>
    <row r="77" spans="1:15" x14ac:dyDescent="0.45">
      <c r="A77" s="1">
        <v>75</v>
      </c>
      <c r="B77" s="1" t="s">
        <v>308</v>
      </c>
      <c r="C77" s="1">
        <v>821</v>
      </c>
      <c r="D77" s="1">
        <v>566</v>
      </c>
      <c r="E77" s="1">
        <v>7.2356389999999999</v>
      </c>
      <c r="F77" s="1">
        <v>821</v>
      </c>
      <c r="G77" s="1">
        <v>566</v>
      </c>
      <c r="H77" s="1">
        <v>8.6266870000000004</v>
      </c>
      <c r="I77" s="1">
        <v>362</v>
      </c>
      <c r="J77" s="1">
        <v>249</v>
      </c>
      <c r="K77" s="1">
        <v>582</v>
      </c>
      <c r="L77" s="1">
        <v>404</v>
      </c>
      <c r="M77" s="1">
        <v>-4.6013099999999998</v>
      </c>
      <c r="N77" s="1">
        <v>2.2665850000000001</v>
      </c>
      <c r="O77" s="12">
        <f t="shared" si="2"/>
        <v>1581.3946354762541</v>
      </c>
    </row>
    <row r="78" spans="1:15" x14ac:dyDescent="0.45">
      <c r="A78" s="1">
        <v>76</v>
      </c>
      <c r="B78" s="1" t="s">
        <v>307</v>
      </c>
      <c r="C78" s="1">
        <v>603</v>
      </c>
      <c r="D78" s="1">
        <v>584</v>
      </c>
      <c r="E78" s="1">
        <v>6.9364939999999997</v>
      </c>
      <c r="F78" s="1">
        <v>603</v>
      </c>
      <c r="G78" s="1">
        <v>584</v>
      </c>
      <c r="H78" s="1">
        <v>8.2799130000000005</v>
      </c>
      <c r="I78" s="1">
        <v>266</v>
      </c>
      <c r="J78" s="1">
        <v>257</v>
      </c>
      <c r="K78" s="1">
        <v>427</v>
      </c>
      <c r="L78" s="1">
        <v>416</v>
      </c>
      <c r="M78" s="1">
        <v>-4.6013099999999998</v>
      </c>
      <c r="N78" s="1">
        <v>2.2665850000000001</v>
      </c>
      <c r="O78" s="12">
        <f t="shared" si="2"/>
        <v>1572.6120018503029</v>
      </c>
    </row>
    <row r="79" spans="1:15" x14ac:dyDescent="0.45">
      <c r="A79" s="1">
        <v>77</v>
      </c>
      <c r="B79" s="1" t="s">
        <v>92</v>
      </c>
      <c r="C79" s="1">
        <v>2111</v>
      </c>
      <c r="D79" s="1">
        <v>789</v>
      </c>
      <c r="E79" s="1">
        <v>7.369936</v>
      </c>
      <c r="F79" s="1">
        <v>2372</v>
      </c>
      <c r="G79" s="1">
        <v>921</v>
      </c>
      <c r="H79" s="1">
        <v>8.7170769999999997</v>
      </c>
      <c r="I79" s="1">
        <v>1046</v>
      </c>
      <c r="J79" s="1">
        <v>406</v>
      </c>
      <c r="K79" s="1">
        <v>1084</v>
      </c>
      <c r="L79" s="1">
        <v>361</v>
      </c>
      <c r="M79" s="1">
        <v>-4.6684929999999998</v>
      </c>
      <c r="N79" s="1">
        <v>1.941732</v>
      </c>
      <c r="O79" s="12">
        <f t="shared" si="2"/>
        <v>1561.1402522240639</v>
      </c>
    </row>
    <row r="80" spans="1:15" x14ac:dyDescent="0.45">
      <c r="A80" s="1">
        <v>78</v>
      </c>
      <c r="B80" s="1" t="s">
        <v>306</v>
      </c>
      <c r="C80" s="1">
        <v>1037</v>
      </c>
      <c r="D80" s="1">
        <v>753</v>
      </c>
      <c r="E80" s="1">
        <v>6.9252719999999997</v>
      </c>
      <c r="F80" s="1">
        <v>1155</v>
      </c>
      <c r="G80" s="1">
        <v>846</v>
      </c>
      <c r="H80" s="1">
        <v>8.2442460000000004</v>
      </c>
      <c r="I80" s="1">
        <v>509</v>
      </c>
      <c r="J80" s="1">
        <v>373</v>
      </c>
      <c r="K80" s="1">
        <v>548</v>
      </c>
      <c r="L80" s="1">
        <v>387</v>
      </c>
      <c r="M80" s="1">
        <v>-4.6518860000000002</v>
      </c>
      <c r="N80" s="1">
        <v>2.0174210000000001</v>
      </c>
      <c r="O80" s="12">
        <f t="shared" si="2"/>
        <v>1554.1063787225589</v>
      </c>
    </row>
    <row r="81" spans="1:15" x14ac:dyDescent="0.45">
      <c r="A81" s="1">
        <v>79</v>
      </c>
      <c r="B81" s="1" t="s">
        <v>34</v>
      </c>
      <c r="C81" s="1">
        <v>9039</v>
      </c>
      <c r="D81" s="1">
        <v>5092</v>
      </c>
      <c r="E81" s="1">
        <v>4.4328620000000001</v>
      </c>
      <c r="F81" s="1">
        <v>15301</v>
      </c>
      <c r="G81" s="1">
        <v>9016</v>
      </c>
      <c r="H81" s="1">
        <v>5.1933689999999997</v>
      </c>
      <c r="I81" s="1">
        <v>6750</v>
      </c>
      <c r="J81" s="1">
        <v>3977</v>
      </c>
      <c r="K81" s="1">
        <v>776</v>
      </c>
      <c r="L81" s="1">
        <v>313</v>
      </c>
      <c r="M81" s="1">
        <v>-4.8494359999999999</v>
      </c>
      <c r="N81" s="1">
        <v>1.280108</v>
      </c>
      <c r="O81" s="12">
        <f t="shared" si="2"/>
        <v>1551.265680941015</v>
      </c>
    </row>
    <row r="82" spans="1:15" x14ac:dyDescent="0.45">
      <c r="A82" s="1">
        <v>80</v>
      </c>
      <c r="B82" s="1" t="s">
        <v>305</v>
      </c>
      <c r="C82" s="1">
        <v>754</v>
      </c>
      <c r="D82" s="1">
        <v>550</v>
      </c>
      <c r="E82" s="1">
        <v>7.2155839999999998</v>
      </c>
      <c r="F82" s="1">
        <v>754</v>
      </c>
      <c r="G82" s="1">
        <v>550</v>
      </c>
      <c r="H82" s="1">
        <v>8.5934939999999997</v>
      </c>
      <c r="I82" s="1">
        <v>332</v>
      </c>
      <c r="J82" s="1">
        <v>242</v>
      </c>
      <c r="K82" s="1">
        <v>536</v>
      </c>
      <c r="L82" s="1">
        <v>392</v>
      </c>
      <c r="M82" s="1">
        <v>-4.6013099999999998</v>
      </c>
      <c r="N82" s="1">
        <v>2.2665850000000001</v>
      </c>
      <c r="O82" s="12">
        <f t="shared" si="2"/>
        <v>1519.9295675809512</v>
      </c>
    </row>
    <row r="83" spans="1:15" x14ac:dyDescent="0.45">
      <c r="A83" s="1">
        <v>81</v>
      </c>
      <c r="B83" s="1" t="s">
        <v>304</v>
      </c>
      <c r="C83" s="1">
        <v>885</v>
      </c>
      <c r="D83" s="1">
        <v>751</v>
      </c>
      <c r="E83" s="1">
        <v>6.8111220000000001</v>
      </c>
      <c r="F83" s="1">
        <v>1047</v>
      </c>
      <c r="G83" s="1">
        <v>847</v>
      </c>
      <c r="H83" s="1">
        <v>8.1556630000000006</v>
      </c>
      <c r="I83" s="1">
        <v>461</v>
      </c>
      <c r="J83" s="1">
        <v>373</v>
      </c>
      <c r="K83" s="1">
        <v>390</v>
      </c>
      <c r="L83" s="1">
        <v>383</v>
      </c>
      <c r="M83" s="1">
        <v>-4.6535539999999997</v>
      </c>
      <c r="N83" s="1">
        <v>2.009687</v>
      </c>
      <c r="O83" s="12">
        <f t="shared" si="2"/>
        <v>1511.6792726772671</v>
      </c>
    </row>
    <row r="84" spans="1:15" x14ac:dyDescent="0.45">
      <c r="A84" s="1">
        <v>82</v>
      </c>
      <c r="B84" s="1" t="s">
        <v>303</v>
      </c>
      <c r="C84" s="1">
        <v>4343</v>
      </c>
      <c r="D84" s="1">
        <v>2974</v>
      </c>
      <c r="E84" s="1">
        <v>5.2312839999999996</v>
      </c>
      <c r="F84" s="1">
        <v>7025</v>
      </c>
      <c r="G84" s="1">
        <v>4852</v>
      </c>
      <c r="H84" s="1">
        <v>6.1589309999999999</v>
      </c>
      <c r="I84" s="1">
        <v>3099</v>
      </c>
      <c r="J84" s="1">
        <v>2140</v>
      </c>
      <c r="K84" s="1">
        <v>499</v>
      </c>
      <c r="L84" s="1">
        <v>325</v>
      </c>
      <c r="M84" s="1">
        <v>-4.8138899999999998</v>
      </c>
      <c r="N84" s="1">
        <v>1.3892880000000001</v>
      </c>
      <c r="O84" s="12">
        <f t="shared" si="2"/>
        <v>1507.2816945427246</v>
      </c>
    </row>
    <row r="85" spans="1:15" x14ac:dyDescent="0.45">
      <c r="A85" s="1">
        <v>83</v>
      </c>
      <c r="B85" s="1" t="s">
        <v>302</v>
      </c>
      <c r="C85" s="1">
        <v>809</v>
      </c>
      <c r="D85" s="1">
        <v>693</v>
      </c>
      <c r="E85" s="1">
        <v>6.8802440000000002</v>
      </c>
      <c r="F85" s="1">
        <v>922</v>
      </c>
      <c r="G85" s="1">
        <v>760</v>
      </c>
      <c r="H85" s="1">
        <v>8.2302599999999995</v>
      </c>
      <c r="I85" s="1">
        <v>406</v>
      </c>
      <c r="J85" s="1">
        <v>335</v>
      </c>
      <c r="K85" s="1">
        <v>400</v>
      </c>
      <c r="L85" s="1">
        <v>383</v>
      </c>
      <c r="M85" s="1">
        <v>-4.6413909999999996</v>
      </c>
      <c r="N85" s="1">
        <v>2.0667680000000002</v>
      </c>
      <c r="O85" s="12">
        <f t="shared" si="2"/>
        <v>1496.7442837775002</v>
      </c>
    </row>
    <row r="86" spans="1:15" x14ac:dyDescent="0.45">
      <c r="A86" s="1">
        <v>84</v>
      </c>
      <c r="B86" s="1" t="s">
        <v>301</v>
      </c>
      <c r="C86" s="1">
        <v>877</v>
      </c>
      <c r="D86" s="1">
        <v>750</v>
      </c>
      <c r="E86" s="1">
        <v>6.8065990000000003</v>
      </c>
      <c r="F86" s="1">
        <v>1032</v>
      </c>
      <c r="G86" s="1">
        <v>853</v>
      </c>
      <c r="H86" s="1">
        <v>8.1306440000000002</v>
      </c>
      <c r="I86" s="1">
        <v>455</v>
      </c>
      <c r="J86" s="1">
        <v>376</v>
      </c>
      <c r="K86" s="1">
        <v>391</v>
      </c>
      <c r="L86" s="1">
        <v>372</v>
      </c>
      <c r="M86" s="1">
        <v>-4.6571980000000002</v>
      </c>
      <c r="N86" s="1">
        <v>1.9928939999999999</v>
      </c>
      <c r="O86" s="12">
        <f t="shared" si="2"/>
        <v>1466.7958487321671</v>
      </c>
    </row>
    <row r="87" spans="1:15" x14ac:dyDescent="0.45">
      <c r="A87" s="1">
        <v>85</v>
      </c>
      <c r="B87" s="1" t="s">
        <v>300</v>
      </c>
      <c r="C87" s="1">
        <v>678</v>
      </c>
      <c r="D87" s="1">
        <v>536</v>
      </c>
      <c r="E87" s="1">
        <v>7.1726190000000001</v>
      </c>
      <c r="F87" s="1">
        <v>678</v>
      </c>
      <c r="G87" s="1">
        <v>536</v>
      </c>
      <c r="H87" s="1">
        <v>8.5341310000000004</v>
      </c>
      <c r="I87" s="1">
        <v>299</v>
      </c>
      <c r="J87" s="1">
        <v>236</v>
      </c>
      <c r="K87" s="1">
        <v>480</v>
      </c>
      <c r="L87" s="1">
        <v>381</v>
      </c>
      <c r="M87" s="1">
        <v>-4.6013099999999998</v>
      </c>
      <c r="N87" s="1">
        <v>2.2665850000000001</v>
      </c>
      <c r="O87" s="12">
        <f t="shared" si="2"/>
        <v>1459.6985133633511</v>
      </c>
    </row>
    <row r="88" spans="1:15" x14ac:dyDescent="0.45">
      <c r="A88" s="1">
        <v>86</v>
      </c>
      <c r="B88" s="1" t="s">
        <v>156</v>
      </c>
      <c r="C88" s="1">
        <v>8884</v>
      </c>
      <c r="D88" s="1">
        <v>4613</v>
      </c>
      <c r="E88" s="1">
        <v>4.6384629999999998</v>
      </c>
      <c r="F88" s="1">
        <v>14489</v>
      </c>
      <c r="G88" s="1">
        <v>8129</v>
      </c>
      <c r="H88" s="1">
        <v>5.4017749999999998</v>
      </c>
      <c r="I88" s="1">
        <v>6392</v>
      </c>
      <c r="J88" s="1">
        <v>3586</v>
      </c>
      <c r="K88" s="1">
        <v>972</v>
      </c>
      <c r="L88" s="1">
        <v>294</v>
      </c>
      <c r="M88" s="1">
        <v>-4.8473639999999998</v>
      </c>
      <c r="N88" s="1">
        <v>1.2862290000000001</v>
      </c>
      <c r="O88" s="12">
        <f t="shared" si="2"/>
        <v>1454.8909136636721</v>
      </c>
    </row>
    <row r="89" spans="1:15" x14ac:dyDescent="0.45">
      <c r="A89" s="1">
        <v>87</v>
      </c>
      <c r="B89" s="1" t="s">
        <v>299</v>
      </c>
      <c r="C89" s="1">
        <v>726</v>
      </c>
      <c r="D89" s="1">
        <v>524</v>
      </c>
      <c r="E89" s="1">
        <v>7.2662009999999997</v>
      </c>
      <c r="F89" s="1">
        <v>726</v>
      </c>
      <c r="G89" s="1">
        <v>524</v>
      </c>
      <c r="H89" s="1">
        <v>8.6382700000000003</v>
      </c>
      <c r="I89" s="1">
        <v>320</v>
      </c>
      <c r="J89" s="1">
        <v>231</v>
      </c>
      <c r="K89" s="1">
        <v>515</v>
      </c>
      <c r="L89" s="1">
        <v>372</v>
      </c>
      <c r="M89" s="1">
        <v>-4.6013099999999998</v>
      </c>
      <c r="N89" s="1">
        <v>2.2665850000000001</v>
      </c>
      <c r="O89" s="12">
        <f t="shared" si="2"/>
        <v>1436.2684229004349</v>
      </c>
    </row>
    <row r="90" spans="1:15" x14ac:dyDescent="0.45">
      <c r="A90" s="1">
        <v>88</v>
      </c>
      <c r="B90" s="1" t="s">
        <v>130</v>
      </c>
      <c r="C90" s="1">
        <v>3852</v>
      </c>
      <c r="D90" s="1">
        <v>1778</v>
      </c>
      <c r="E90" s="1">
        <v>6.1969979999999998</v>
      </c>
      <c r="F90" s="1">
        <v>5694</v>
      </c>
      <c r="G90" s="1">
        <v>2664</v>
      </c>
      <c r="H90" s="1">
        <v>7.2812479999999997</v>
      </c>
      <c r="I90" s="1">
        <v>2512</v>
      </c>
      <c r="J90" s="1">
        <v>1175</v>
      </c>
      <c r="K90" s="1">
        <v>715</v>
      </c>
      <c r="L90" s="1">
        <v>309</v>
      </c>
      <c r="M90" s="1">
        <v>-4.7769130000000004</v>
      </c>
      <c r="N90" s="1">
        <v>1.512758</v>
      </c>
      <c r="O90" s="12">
        <f t="shared" si="2"/>
        <v>1416.9770600418217</v>
      </c>
    </row>
    <row r="91" spans="1:15" x14ac:dyDescent="0.45">
      <c r="A91" s="1">
        <v>89</v>
      </c>
      <c r="B91" s="1" t="s">
        <v>298</v>
      </c>
      <c r="C91" s="1">
        <v>802</v>
      </c>
      <c r="D91" s="1">
        <v>688</v>
      </c>
      <c r="E91" s="1">
        <v>6.8858769999999998</v>
      </c>
      <c r="F91" s="1">
        <v>924</v>
      </c>
      <c r="G91" s="1">
        <v>767</v>
      </c>
      <c r="H91" s="1">
        <v>8.2164230000000007</v>
      </c>
      <c r="I91" s="1">
        <v>407</v>
      </c>
      <c r="J91" s="1">
        <v>338</v>
      </c>
      <c r="K91" s="1">
        <v>383</v>
      </c>
      <c r="L91" s="1">
        <v>362</v>
      </c>
      <c r="M91" s="1">
        <v>-4.648517</v>
      </c>
      <c r="N91" s="1">
        <v>2.0331299999999999</v>
      </c>
      <c r="O91" s="12">
        <f t="shared" si="2"/>
        <v>1413.3111213188672</v>
      </c>
    </row>
    <row r="92" spans="1:15" x14ac:dyDescent="0.45">
      <c r="A92" s="1">
        <v>90</v>
      </c>
      <c r="B92" s="1" t="s">
        <v>297</v>
      </c>
      <c r="C92" s="1">
        <v>1085</v>
      </c>
      <c r="D92" s="1">
        <v>630</v>
      </c>
      <c r="E92" s="1">
        <v>7.2717219999999996</v>
      </c>
      <c r="F92" s="1">
        <v>1269</v>
      </c>
      <c r="G92" s="1">
        <v>690</v>
      </c>
      <c r="H92" s="1">
        <v>8.6904470000000007</v>
      </c>
      <c r="I92" s="1">
        <v>559</v>
      </c>
      <c r="J92" s="1">
        <v>304</v>
      </c>
      <c r="K92" s="1">
        <v>495</v>
      </c>
      <c r="L92" s="1">
        <v>350</v>
      </c>
      <c r="M92" s="1">
        <v>-4.6408189999999996</v>
      </c>
      <c r="N92" s="1">
        <v>2.0694910000000002</v>
      </c>
      <c r="O92" s="12">
        <f t="shared" si="2"/>
        <v>1412.4004083645921</v>
      </c>
    </row>
    <row r="93" spans="1:15" x14ac:dyDescent="0.45">
      <c r="A93" s="1">
        <v>91</v>
      </c>
      <c r="B93" s="1" t="s">
        <v>296</v>
      </c>
      <c r="C93" s="1">
        <v>683</v>
      </c>
      <c r="D93" s="1">
        <v>615</v>
      </c>
      <c r="E93" s="1">
        <v>6.9496380000000002</v>
      </c>
      <c r="F93" s="1">
        <v>754</v>
      </c>
      <c r="G93" s="1">
        <v>656</v>
      </c>
      <c r="H93" s="1">
        <v>8.2967150000000007</v>
      </c>
      <c r="I93" s="1">
        <v>332</v>
      </c>
      <c r="J93" s="1">
        <v>289</v>
      </c>
      <c r="K93" s="1">
        <v>371</v>
      </c>
      <c r="L93" s="1">
        <v>368</v>
      </c>
      <c r="M93" s="1">
        <v>-4.6293389999999999</v>
      </c>
      <c r="N93" s="1">
        <v>2.1249229999999999</v>
      </c>
      <c r="O93" s="12">
        <f t="shared" si="2"/>
        <v>1411.0668189548041</v>
      </c>
    </row>
    <row r="94" spans="1:15" x14ac:dyDescent="0.45">
      <c r="A94" s="1">
        <v>92</v>
      </c>
      <c r="B94" s="1" t="s">
        <v>295</v>
      </c>
      <c r="C94" s="1">
        <v>539</v>
      </c>
      <c r="D94" s="1">
        <v>528</v>
      </c>
      <c r="E94" s="1">
        <v>7.0104470000000001</v>
      </c>
      <c r="F94" s="1">
        <v>539</v>
      </c>
      <c r="G94" s="1">
        <v>528</v>
      </c>
      <c r="H94" s="1">
        <v>8.3365489999999998</v>
      </c>
      <c r="I94" s="1">
        <v>237</v>
      </c>
      <c r="J94" s="1">
        <v>232</v>
      </c>
      <c r="K94" s="1">
        <v>385</v>
      </c>
      <c r="L94" s="1">
        <v>378</v>
      </c>
      <c r="M94" s="1">
        <v>-4.6013099999999998</v>
      </c>
      <c r="N94" s="1">
        <v>2.2665850000000001</v>
      </c>
      <c r="O94" s="12">
        <f t="shared" si="2"/>
        <v>1410.5405532405873</v>
      </c>
    </row>
    <row r="95" spans="1:15" x14ac:dyDescent="0.45">
      <c r="A95" s="1">
        <v>93</v>
      </c>
      <c r="B95" s="1" t="s">
        <v>294</v>
      </c>
      <c r="C95" s="1">
        <v>9019</v>
      </c>
      <c r="D95" s="1">
        <v>1049</v>
      </c>
      <c r="E95" s="1">
        <v>7.8318000000000003</v>
      </c>
      <c r="F95" s="1">
        <v>13969</v>
      </c>
      <c r="G95" s="1">
        <v>1423</v>
      </c>
      <c r="H95" s="1">
        <v>9.2791890000000006</v>
      </c>
      <c r="I95" s="1">
        <v>6163</v>
      </c>
      <c r="J95" s="1">
        <v>627</v>
      </c>
      <c r="K95" s="1">
        <v>1324</v>
      </c>
      <c r="L95" s="1">
        <v>284</v>
      </c>
      <c r="M95" s="1">
        <v>-4.7337400000000001</v>
      </c>
      <c r="N95" s="1">
        <v>1.6708700000000001</v>
      </c>
      <c r="O95" s="12">
        <f t="shared" si="2"/>
        <v>1407.2649818869254</v>
      </c>
    </row>
    <row r="96" spans="1:15" x14ac:dyDescent="0.45">
      <c r="A96" s="1">
        <v>94</v>
      </c>
      <c r="B96" s="1" t="s">
        <v>125</v>
      </c>
      <c r="C96" s="1">
        <v>10851</v>
      </c>
      <c r="D96" s="1">
        <v>7429</v>
      </c>
      <c r="E96" s="1">
        <v>3.6778050000000002</v>
      </c>
      <c r="F96" s="1">
        <v>19811</v>
      </c>
      <c r="G96" s="1">
        <v>13879</v>
      </c>
      <c r="H96" s="1">
        <v>4.3133980000000003</v>
      </c>
      <c r="I96" s="1">
        <v>8740</v>
      </c>
      <c r="J96" s="1">
        <v>6123</v>
      </c>
      <c r="K96" s="1">
        <v>510</v>
      </c>
      <c r="L96" s="1">
        <v>279</v>
      </c>
      <c r="M96" s="1">
        <v>-4.872738</v>
      </c>
      <c r="N96" s="1">
        <v>1.213233</v>
      </c>
      <c r="O96" s="12">
        <f t="shared" si="2"/>
        <v>1404.8960640112775</v>
      </c>
    </row>
    <row r="97" spans="1:15" x14ac:dyDescent="0.45">
      <c r="A97" s="1">
        <v>95</v>
      </c>
      <c r="B97" s="1" t="s">
        <v>293</v>
      </c>
      <c r="C97" s="1">
        <v>654</v>
      </c>
      <c r="D97" s="1">
        <v>515</v>
      </c>
      <c r="E97" s="1">
        <v>7.2095459999999996</v>
      </c>
      <c r="F97" s="1">
        <v>654</v>
      </c>
      <c r="G97" s="1">
        <v>515</v>
      </c>
      <c r="H97" s="1">
        <v>8.5654950000000003</v>
      </c>
      <c r="I97" s="1">
        <v>288</v>
      </c>
      <c r="J97" s="1">
        <v>227</v>
      </c>
      <c r="K97" s="1">
        <v>465</v>
      </c>
      <c r="L97" s="1">
        <v>365</v>
      </c>
      <c r="M97" s="1">
        <v>-4.6013099999999998</v>
      </c>
      <c r="N97" s="1">
        <v>2.2665850000000001</v>
      </c>
      <c r="O97" s="12">
        <f t="shared" si="2"/>
        <v>1392.6858781383576</v>
      </c>
    </row>
    <row r="98" spans="1:15" x14ac:dyDescent="0.45">
      <c r="A98" s="1">
        <v>96</v>
      </c>
      <c r="B98" s="1" t="s">
        <v>41</v>
      </c>
      <c r="C98" s="1">
        <v>4694</v>
      </c>
      <c r="D98" s="1">
        <v>3288</v>
      </c>
      <c r="E98" s="1">
        <v>5.0657199999999998</v>
      </c>
      <c r="F98" s="1">
        <v>7781</v>
      </c>
      <c r="G98" s="1">
        <v>5522</v>
      </c>
      <c r="H98" s="1">
        <v>5.940582</v>
      </c>
      <c r="I98" s="1">
        <v>3432</v>
      </c>
      <c r="J98" s="1">
        <v>2436</v>
      </c>
      <c r="K98" s="1">
        <v>464</v>
      </c>
      <c r="L98" s="1">
        <v>298</v>
      </c>
      <c r="M98" s="1">
        <v>-4.8264750000000003</v>
      </c>
      <c r="N98" s="1">
        <v>1.349607</v>
      </c>
      <c r="O98" s="12">
        <f t="shared" si="2"/>
        <v>1392.1198394082469</v>
      </c>
    </row>
    <row r="99" spans="1:15" x14ac:dyDescent="0.45">
      <c r="A99" s="1">
        <v>97</v>
      </c>
      <c r="B99" s="1" t="s">
        <v>292</v>
      </c>
      <c r="C99" s="1">
        <v>591</v>
      </c>
      <c r="D99" s="1">
        <v>529</v>
      </c>
      <c r="E99" s="1">
        <v>7.0824920000000002</v>
      </c>
      <c r="F99" s="1">
        <v>605</v>
      </c>
      <c r="G99" s="1">
        <v>537</v>
      </c>
      <c r="H99" s="1">
        <v>8.4208649999999992</v>
      </c>
      <c r="I99" s="1">
        <v>266</v>
      </c>
      <c r="J99" s="1">
        <v>236</v>
      </c>
      <c r="K99" s="1">
        <v>397</v>
      </c>
      <c r="L99" s="1">
        <v>364</v>
      </c>
      <c r="M99" s="1">
        <v>-4.6078289999999997</v>
      </c>
      <c r="N99" s="1">
        <v>2.232818</v>
      </c>
      <c r="O99" s="12">
        <f t="shared" si="2"/>
        <v>1372.857843040777</v>
      </c>
    </row>
    <row r="100" spans="1:15" x14ac:dyDescent="0.45">
      <c r="A100" s="1">
        <v>98</v>
      </c>
      <c r="B100" s="1" t="s">
        <v>98</v>
      </c>
      <c r="C100" s="1">
        <v>3409</v>
      </c>
      <c r="D100" s="1">
        <v>1927</v>
      </c>
      <c r="E100" s="1">
        <v>5.9668789999999996</v>
      </c>
      <c r="F100" s="1">
        <v>5067</v>
      </c>
      <c r="G100" s="1">
        <v>2952</v>
      </c>
      <c r="H100" s="1">
        <v>6.9939220000000004</v>
      </c>
      <c r="I100" s="1">
        <v>2235</v>
      </c>
      <c r="J100" s="1">
        <v>1302</v>
      </c>
      <c r="K100" s="1">
        <v>617</v>
      </c>
      <c r="L100" s="1">
        <v>300</v>
      </c>
      <c r="M100" s="1">
        <v>-4.7865450000000003</v>
      </c>
      <c r="N100" s="1">
        <v>1.479576</v>
      </c>
      <c r="O100" s="12">
        <f t="shared" si="2"/>
        <v>1359.7881003686671</v>
      </c>
    </row>
    <row r="101" spans="1:15" x14ac:dyDescent="0.45">
      <c r="A101" s="1">
        <v>99</v>
      </c>
      <c r="B101" s="1" t="s">
        <v>291</v>
      </c>
      <c r="C101" s="1">
        <v>1038</v>
      </c>
      <c r="D101" s="1">
        <v>833</v>
      </c>
      <c r="E101" s="1">
        <v>6.7498829999999996</v>
      </c>
      <c r="F101" s="1">
        <v>1331</v>
      </c>
      <c r="G101" s="1">
        <v>1009</v>
      </c>
      <c r="H101" s="1">
        <v>8.0536580000000004</v>
      </c>
      <c r="I101" s="1">
        <v>587</v>
      </c>
      <c r="J101" s="1">
        <v>445</v>
      </c>
      <c r="K101" s="1">
        <v>347</v>
      </c>
      <c r="L101" s="1">
        <v>338</v>
      </c>
      <c r="M101" s="1">
        <v>-4.6845559999999997</v>
      </c>
      <c r="N101" s="1">
        <v>1.871224</v>
      </c>
      <c r="O101" s="12">
        <f t="shared" si="2"/>
        <v>1357.4747054872043</v>
      </c>
    </row>
    <row r="102" spans="1:15" x14ac:dyDescent="0.45">
      <c r="A102" s="1">
        <v>100</v>
      </c>
      <c r="B102" s="1" t="s">
        <v>170</v>
      </c>
      <c r="C102" s="1">
        <v>3822</v>
      </c>
      <c r="D102" s="1">
        <v>1225</v>
      </c>
      <c r="E102" s="1">
        <v>6.9338030000000002</v>
      </c>
      <c r="F102" s="1">
        <v>4855</v>
      </c>
      <c r="G102" s="1">
        <v>1707</v>
      </c>
      <c r="H102" s="1">
        <v>8.0810929999999992</v>
      </c>
      <c r="I102" s="1">
        <v>2141</v>
      </c>
      <c r="J102" s="1">
        <v>753</v>
      </c>
      <c r="K102" s="1">
        <v>1320</v>
      </c>
      <c r="L102" s="1">
        <v>296</v>
      </c>
      <c r="M102" s="1">
        <v>-4.7454080000000003</v>
      </c>
      <c r="N102" s="1">
        <v>1.6265769999999999</v>
      </c>
      <c r="O102" s="12">
        <f t="shared" si="2"/>
        <v>1356.3580420848225</v>
      </c>
    </row>
  </sheetData>
  <autoFilter ref="A2:O37964" xr:uid="{00000000-0009-0000-0000-000004000000}">
    <sortState xmlns:xlrd2="http://schemas.microsoft.com/office/spreadsheetml/2017/richdata2" ref="A3:O38027">
      <sortCondition descending="1" ref="O2:O38027"/>
    </sortState>
  </autoFilter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2"/>
  <sheetViews>
    <sheetView tabSelected="1" workbookViewId="0">
      <selection activeCell="O1" sqref="O1"/>
    </sheetView>
  </sheetViews>
  <sheetFormatPr defaultColWidth="9" defaultRowHeight="15" x14ac:dyDescent="0.45"/>
  <cols>
    <col min="15" max="15" width="19.78515625" customWidth="1"/>
  </cols>
  <sheetData>
    <row r="1" spans="1:15" ht="16.149999999999999" x14ac:dyDescent="0.45">
      <c r="A1" s="16">
        <v>8799</v>
      </c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9" t="s">
        <v>575</v>
      </c>
    </row>
    <row r="2" spans="1:15" ht="16.149999999999999" x14ac:dyDescent="0.45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6" t="s">
        <v>14</v>
      </c>
      <c r="O2" s="17" t="s">
        <v>571</v>
      </c>
    </row>
    <row r="3" spans="1:15" ht="16.149999999999999" x14ac:dyDescent="0.45">
      <c r="A3" s="16">
        <v>1</v>
      </c>
      <c r="B3" s="16" t="s">
        <v>111</v>
      </c>
      <c r="C3" s="16">
        <v>750</v>
      </c>
      <c r="D3" s="16">
        <v>741</v>
      </c>
      <c r="E3" s="16">
        <v>4.164199</v>
      </c>
      <c r="F3" s="16">
        <v>750</v>
      </c>
      <c r="G3" s="16">
        <v>741</v>
      </c>
      <c r="H3" s="16">
        <v>8.0867260000000005</v>
      </c>
      <c r="I3" s="16">
        <v>72</v>
      </c>
      <c r="J3" s="16">
        <v>72</v>
      </c>
      <c r="K3" s="16">
        <v>6384</v>
      </c>
      <c r="L3" s="16">
        <v>6216</v>
      </c>
      <c r="M3" s="16">
        <v>-3.9444330000000001</v>
      </c>
      <c r="N3" s="16">
        <v>10.286054999999999</v>
      </c>
      <c r="O3" s="17">
        <f t="shared" ref="O3:O34" si="0">(1+LOG10(C3))*L3</f>
        <v>24087.380813242809</v>
      </c>
    </row>
    <row r="4" spans="1:15" ht="16.149999999999999" x14ac:dyDescent="0.45">
      <c r="A4" s="16">
        <v>2</v>
      </c>
      <c r="B4" s="16" t="s">
        <v>72</v>
      </c>
      <c r="C4" s="16">
        <v>369</v>
      </c>
      <c r="D4" s="16">
        <v>363</v>
      </c>
      <c r="E4" s="16">
        <v>4.9386429999999999</v>
      </c>
      <c r="F4" s="16">
        <v>489</v>
      </c>
      <c r="G4" s="16">
        <v>479</v>
      </c>
      <c r="H4" s="16">
        <v>8.3981460000000006</v>
      </c>
      <c r="I4" s="16">
        <v>47</v>
      </c>
      <c r="J4" s="16">
        <v>46</v>
      </c>
      <c r="K4" s="16">
        <v>2206</v>
      </c>
      <c r="L4" s="16">
        <v>2185</v>
      </c>
      <c r="M4" s="16">
        <v>-4.0648619999999998</v>
      </c>
      <c r="N4" s="16">
        <v>7.7950689999999998</v>
      </c>
      <c r="O4" s="17">
        <f t="shared" si="0"/>
        <v>7793.9526100575467</v>
      </c>
    </row>
    <row r="5" spans="1:15" ht="16.149999999999999" x14ac:dyDescent="0.45">
      <c r="A5" s="16">
        <v>3</v>
      </c>
      <c r="B5" s="16" t="s">
        <v>80</v>
      </c>
      <c r="C5" s="16">
        <v>164</v>
      </c>
      <c r="D5" s="16">
        <v>162</v>
      </c>
      <c r="E5" s="16">
        <v>5.5774920000000003</v>
      </c>
      <c r="F5" s="16">
        <v>164</v>
      </c>
      <c r="G5" s="16">
        <v>162</v>
      </c>
      <c r="H5" s="16">
        <v>8.8317130000000006</v>
      </c>
      <c r="I5" s="16">
        <v>15</v>
      </c>
      <c r="J5" s="16">
        <v>15</v>
      </c>
      <c r="K5" s="16">
        <v>1480</v>
      </c>
      <c r="L5" s="16">
        <v>1441</v>
      </c>
      <c r="M5" s="16">
        <v>-3.9444330000000001</v>
      </c>
      <c r="N5" s="16">
        <v>10.286054999999999</v>
      </c>
      <c r="O5" s="17">
        <f t="shared" si="0"/>
        <v>4632.5899850367332</v>
      </c>
    </row>
    <row r="6" spans="1:15" ht="16.149999999999999" x14ac:dyDescent="0.45">
      <c r="A6" s="16">
        <v>4</v>
      </c>
      <c r="B6" s="16" t="s">
        <v>150</v>
      </c>
      <c r="C6" s="16">
        <v>179</v>
      </c>
      <c r="D6" s="16">
        <v>177</v>
      </c>
      <c r="E6" s="16">
        <v>5.5183350000000004</v>
      </c>
      <c r="F6" s="16">
        <v>189</v>
      </c>
      <c r="G6" s="16">
        <v>187</v>
      </c>
      <c r="H6" s="16">
        <v>8.7967779999999998</v>
      </c>
      <c r="I6" s="16">
        <v>18</v>
      </c>
      <c r="J6" s="16">
        <v>18</v>
      </c>
      <c r="K6" s="16">
        <v>1440</v>
      </c>
      <c r="L6" s="16">
        <v>1404</v>
      </c>
      <c r="M6" s="16">
        <v>-3.968302</v>
      </c>
      <c r="N6" s="16">
        <v>9.7359989999999996</v>
      </c>
      <c r="O6" s="17">
        <f t="shared" si="0"/>
        <v>4567.00565549577</v>
      </c>
    </row>
    <row r="7" spans="1:15" ht="16.149999999999999" x14ac:dyDescent="0.45">
      <c r="A7" s="16">
        <v>5</v>
      </c>
      <c r="B7" s="16" t="s">
        <v>127</v>
      </c>
      <c r="C7" s="16">
        <v>160</v>
      </c>
      <c r="D7" s="16">
        <v>160</v>
      </c>
      <c r="E7" s="16">
        <v>5.5761729999999998</v>
      </c>
      <c r="F7" s="16">
        <v>160</v>
      </c>
      <c r="G7" s="16">
        <v>160</v>
      </c>
      <c r="H7" s="16">
        <v>8.8195399999999999</v>
      </c>
      <c r="I7" s="16">
        <v>15</v>
      </c>
      <c r="J7" s="16">
        <v>15</v>
      </c>
      <c r="K7" s="16">
        <v>1402</v>
      </c>
      <c r="L7" s="16">
        <v>1402</v>
      </c>
      <c r="M7" s="16">
        <v>-3.9444330000000001</v>
      </c>
      <c r="N7" s="16">
        <v>10.286054999999999</v>
      </c>
      <c r="O7" s="17">
        <f t="shared" si="0"/>
        <v>4492.1762156836066</v>
      </c>
    </row>
    <row r="8" spans="1:15" ht="16.149999999999999" x14ac:dyDescent="0.45">
      <c r="A8" s="16">
        <v>6</v>
      </c>
      <c r="B8" s="16" t="s">
        <v>102</v>
      </c>
      <c r="C8" s="16">
        <v>221</v>
      </c>
      <c r="D8" s="16">
        <v>212</v>
      </c>
      <c r="E8" s="16">
        <v>5.4115529999999996</v>
      </c>
      <c r="F8" s="16">
        <v>291</v>
      </c>
      <c r="G8" s="16">
        <v>281</v>
      </c>
      <c r="H8" s="16">
        <v>8.68736</v>
      </c>
      <c r="I8" s="16">
        <v>28</v>
      </c>
      <c r="J8" s="16">
        <v>27</v>
      </c>
      <c r="K8" s="16">
        <v>1330</v>
      </c>
      <c r="L8" s="16">
        <v>1268</v>
      </c>
      <c r="M8" s="16">
        <v>-4.0668040000000003</v>
      </c>
      <c r="N8" s="16">
        <v>7.7602979999999997</v>
      </c>
      <c r="O8" s="17">
        <f t="shared" si="0"/>
        <v>4240.6894030327203</v>
      </c>
    </row>
    <row r="9" spans="1:15" ht="16.149999999999999" x14ac:dyDescent="0.45">
      <c r="A9" s="16">
        <v>7</v>
      </c>
      <c r="B9" s="16" t="s">
        <v>197</v>
      </c>
      <c r="C9" s="16">
        <v>149</v>
      </c>
      <c r="D9" s="16">
        <v>149</v>
      </c>
      <c r="E9" s="16">
        <v>5.6204970000000003</v>
      </c>
      <c r="F9" s="16">
        <v>149</v>
      </c>
      <c r="G9" s="16">
        <v>149</v>
      </c>
      <c r="H9" s="16">
        <v>8.8325510000000005</v>
      </c>
      <c r="I9" s="16">
        <v>14</v>
      </c>
      <c r="J9" s="16">
        <v>14</v>
      </c>
      <c r="K9" s="16">
        <v>1302</v>
      </c>
      <c r="L9" s="16">
        <v>1302</v>
      </c>
      <c r="M9" s="16">
        <v>-3.9444330000000001</v>
      </c>
      <c r="N9" s="16">
        <v>10.286054999999999</v>
      </c>
      <c r="O9" s="17">
        <f t="shared" si="0"/>
        <v>4131.488521472781</v>
      </c>
    </row>
    <row r="10" spans="1:15" ht="16.149999999999999" x14ac:dyDescent="0.45">
      <c r="A10" s="16">
        <v>8</v>
      </c>
      <c r="B10" s="16" t="s">
        <v>196</v>
      </c>
      <c r="C10" s="16">
        <v>150</v>
      </c>
      <c r="D10" s="16">
        <v>150</v>
      </c>
      <c r="E10" s="16">
        <v>5.6164160000000001</v>
      </c>
      <c r="F10" s="16">
        <v>165</v>
      </c>
      <c r="G10" s="16">
        <v>165</v>
      </c>
      <c r="H10" s="16">
        <v>8.813326</v>
      </c>
      <c r="I10" s="16">
        <v>16</v>
      </c>
      <c r="J10" s="16">
        <v>16</v>
      </c>
      <c r="K10" s="16">
        <v>1122</v>
      </c>
      <c r="L10" s="16">
        <v>1122</v>
      </c>
      <c r="M10" s="16">
        <v>-3.9858259999999999</v>
      </c>
      <c r="N10" s="16">
        <v>9.3509589999999996</v>
      </c>
      <c r="O10" s="17">
        <f t="shared" si="0"/>
        <v>3563.5743926604746</v>
      </c>
    </row>
    <row r="11" spans="1:15" ht="16.149999999999999" x14ac:dyDescent="0.45">
      <c r="A11" s="16">
        <v>9</v>
      </c>
      <c r="B11" s="16" t="s">
        <v>120</v>
      </c>
      <c r="C11" s="16">
        <v>163</v>
      </c>
      <c r="D11" s="16">
        <v>162</v>
      </c>
      <c r="E11" s="16">
        <v>5.572883</v>
      </c>
      <c r="F11" s="16">
        <v>202</v>
      </c>
      <c r="G11" s="16">
        <v>201</v>
      </c>
      <c r="H11" s="16">
        <v>8.7707040000000003</v>
      </c>
      <c r="I11" s="16">
        <v>19</v>
      </c>
      <c r="J11" s="16">
        <v>19</v>
      </c>
      <c r="K11" s="16">
        <v>1091</v>
      </c>
      <c r="L11" s="16">
        <v>1076</v>
      </c>
      <c r="M11" s="16">
        <v>-4.0381140000000002</v>
      </c>
      <c r="N11" s="16">
        <v>8.2902529999999999</v>
      </c>
      <c r="O11" s="17">
        <f t="shared" si="0"/>
        <v>3456.3138623386585</v>
      </c>
    </row>
    <row r="12" spans="1:15" ht="16.149999999999999" x14ac:dyDescent="0.45">
      <c r="A12" s="16">
        <v>10</v>
      </c>
      <c r="B12" s="16" t="s">
        <v>62</v>
      </c>
      <c r="C12" s="16">
        <v>104</v>
      </c>
      <c r="D12" s="16">
        <v>104</v>
      </c>
      <c r="E12" s="16">
        <v>5.8150300000000001</v>
      </c>
      <c r="F12" s="16">
        <v>118</v>
      </c>
      <c r="G12" s="16">
        <v>118</v>
      </c>
      <c r="H12" s="16">
        <v>8.8617659999999994</v>
      </c>
      <c r="I12" s="16">
        <v>11</v>
      </c>
      <c r="J12" s="16">
        <v>11</v>
      </c>
      <c r="K12" s="16">
        <v>786</v>
      </c>
      <c r="L12" s="16">
        <v>786</v>
      </c>
      <c r="M12" s="16">
        <v>-3.999282</v>
      </c>
      <c r="N12" s="16">
        <v>9.0656759999999998</v>
      </c>
      <c r="O12" s="17">
        <f t="shared" si="0"/>
        <v>2371.3882046888411</v>
      </c>
    </row>
    <row r="13" spans="1:15" ht="16.149999999999999" x14ac:dyDescent="0.45">
      <c r="A13" s="16">
        <v>11</v>
      </c>
      <c r="B13" s="16" t="s">
        <v>71</v>
      </c>
      <c r="C13" s="16">
        <v>122</v>
      </c>
      <c r="D13" s="16">
        <v>122</v>
      </c>
      <c r="E13" s="16">
        <v>5.7346830000000004</v>
      </c>
      <c r="F13" s="16">
        <v>160</v>
      </c>
      <c r="G13" s="16">
        <v>160</v>
      </c>
      <c r="H13" s="16">
        <v>8.8195399999999999</v>
      </c>
      <c r="I13" s="16">
        <v>15</v>
      </c>
      <c r="J13" s="16">
        <v>15</v>
      </c>
      <c r="K13" s="16">
        <v>763</v>
      </c>
      <c r="L13" s="16">
        <v>763</v>
      </c>
      <c r="M13" s="16">
        <v>-4.0621929999999997</v>
      </c>
      <c r="N13" s="16">
        <v>7.8431170000000003</v>
      </c>
      <c r="O13" s="17">
        <f t="shared" si="0"/>
        <v>2354.8925508048328</v>
      </c>
    </row>
    <row r="14" spans="1:15" ht="16.149999999999999" x14ac:dyDescent="0.45">
      <c r="A14" s="16">
        <v>12</v>
      </c>
      <c r="B14" s="16" t="s">
        <v>211</v>
      </c>
      <c r="C14" s="16">
        <v>133</v>
      </c>
      <c r="D14" s="16">
        <v>132</v>
      </c>
      <c r="E14" s="16">
        <v>5.6974660000000004</v>
      </c>
      <c r="F14" s="16">
        <v>213</v>
      </c>
      <c r="G14" s="16">
        <v>211</v>
      </c>
      <c r="H14" s="16">
        <v>8.7616259999999997</v>
      </c>
      <c r="I14" s="16">
        <v>20</v>
      </c>
      <c r="J14" s="16">
        <v>20</v>
      </c>
      <c r="K14" s="16">
        <v>638</v>
      </c>
      <c r="L14" s="16">
        <v>627</v>
      </c>
      <c r="M14" s="16">
        <v>-4.148142</v>
      </c>
      <c r="N14" s="16">
        <v>6.4348780000000003</v>
      </c>
      <c r="O14" s="17">
        <f t="shared" si="0"/>
        <v>1958.6549788863629</v>
      </c>
    </row>
    <row r="15" spans="1:15" ht="16.149999999999999" x14ac:dyDescent="0.45">
      <c r="A15" s="16">
        <v>13</v>
      </c>
      <c r="B15" s="16" t="s">
        <v>132</v>
      </c>
      <c r="C15" s="16">
        <v>80</v>
      </c>
      <c r="D15" s="16">
        <v>80</v>
      </c>
      <c r="E15" s="16">
        <v>5.9262030000000001</v>
      </c>
      <c r="F15" s="16">
        <v>85</v>
      </c>
      <c r="G15" s="16">
        <v>85</v>
      </c>
      <c r="H15" s="16">
        <v>8.8681219999999996</v>
      </c>
      <c r="I15" s="16">
        <v>8</v>
      </c>
      <c r="J15" s="16">
        <v>8</v>
      </c>
      <c r="K15" s="16">
        <v>648</v>
      </c>
      <c r="L15" s="16">
        <v>648</v>
      </c>
      <c r="M15" s="16">
        <v>-3.9707620000000001</v>
      </c>
      <c r="N15" s="16">
        <v>9.6809930000000008</v>
      </c>
      <c r="O15" s="17">
        <f t="shared" si="0"/>
        <v>1881.2023115707796</v>
      </c>
    </row>
    <row r="16" spans="1:15" ht="16.149999999999999" x14ac:dyDescent="0.45">
      <c r="A16" s="16">
        <v>14</v>
      </c>
      <c r="B16" s="16" t="s">
        <v>107</v>
      </c>
      <c r="C16" s="16">
        <v>74</v>
      </c>
      <c r="D16" s="16">
        <v>74</v>
      </c>
      <c r="E16" s="16">
        <v>5.9542339999999996</v>
      </c>
      <c r="F16" s="16">
        <v>75</v>
      </c>
      <c r="G16" s="16">
        <v>75</v>
      </c>
      <c r="H16" s="16">
        <v>8.8598490000000005</v>
      </c>
      <c r="I16" s="16">
        <v>7</v>
      </c>
      <c r="J16" s="16">
        <v>7</v>
      </c>
      <c r="K16" s="16">
        <v>641</v>
      </c>
      <c r="L16" s="16">
        <v>641</v>
      </c>
      <c r="M16" s="16">
        <v>-3.9502630000000001</v>
      </c>
      <c r="N16" s="16">
        <v>10.148908</v>
      </c>
      <c r="O16" s="17">
        <f t="shared" si="0"/>
        <v>1839.1775323475558</v>
      </c>
    </row>
    <row r="17" spans="1:15" ht="16.149999999999999" x14ac:dyDescent="0.45">
      <c r="A17" s="16">
        <v>15</v>
      </c>
      <c r="B17" s="16" t="s">
        <v>161</v>
      </c>
      <c r="C17" s="16">
        <v>63</v>
      </c>
      <c r="D17" s="16">
        <v>63</v>
      </c>
      <c r="E17" s="16">
        <v>6.0048450000000004</v>
      </c>
      <c r="F17" s="16">
        <v>69</v>
      </c>
      <c r="G17" s="16">
        <v>69</v>
      </c>
      <c r="H17" s="16">
        <v>8.8510580000000001</v>
      </c>
      <c r="I17" s="16">
        <v>6</v>
      </c>
      <c r="J17" s="16">
        <v>6</v>
      </c>
      <c r="K17" s="16">
        <v>542</v>
      </c>
      <c r="L17" s="16">
        <v>542</v>
      </c>
      <c r="M17" s="16">
        <v>-3.9839419999999999</v>
      </c>
      <c r="N17" s="16">
        <v>9.3916160000000009</v>
      </c>
      <c r="O17" s="17">
        <f t="shared" si="0"/>
        <v>1517.2425778038412</v>
      </c>
    </row>
    <row r="18" spans="1:15" ht="16.149999999999999" x14ac:dyDescent="0.45">
      <c r="A18" s="16">
        <v>16</v>
      </c>
      <c r="B18" s="16" t="s">
        <v>122</v>
      </c>
      <c r="C18" s="16">
        <v>53</v>
      </c>
      <c r="D18" s="16">
        <v>53</v>
      </c>
      <c r="E18" s="16">
        <v>6.0483209999999996</v>
      </c>
      <c r="F18" s="16">
        <v>54</v>
      </c>
      <c r="G18" s="16">
        <v>54</v>
      </c>
      <c r="H18" s="16">
        <v>8.8100260000000006</v>
      </c>
      <c r="I18" s="16">
        <v>5</v>
      </c>
      <c r="J18" s="16">
        <v>5</v>
      </c>
      <c r="K18" s="16">
        <v>461</v>
      </c>
      <c r="L18" s="16">
        <v>461</v>
      </c>
      <c r="M18" s="16">
        <v>-3.9525510000000001</v>
      </c>
      <c r="N18" s="16">
        <v>10.095573</v>
      </c>
      <c r="O18" s="17">
        <f t="shared" si="0"/>
        <v>1255.8911758859638</v>
      </c>
    </row>
    <row r="19" spans="1:15" ht="16.149999999999999" x14ac:dyDescent="0.45">
      <c r="A19" s="16">
        <v>17</v>
      </c>
      <c r="B19" s="16" t="s">
        <v>151</v>
      </c>
      <c r="C19" s="16">
        <v>53</v>
      </c>
      <c r="D19" s="16">
        <v>53</v>
      </c>
      <c r="E19" s="16">
        <v>6.0483209999999996</v>
      </c>
      <c r="F19" s="16">
        <v>56</v>
      </c>
      <c r="G19" s="16">
        <v>56</v>
      </c>
      <c r="H19" s="16">
        <v>8.8175450000000009</v>
      </c>
      <c r="I19" s="16">
        <v>5</v>
      </c>
      <c r="J19" s="16">
        <v>5</v>
      </c>
      <c r="K19" s="16">
        <v>461</v>
      </c>
      <c r="L19" s="16">
        <v>461</v>
      </c>
      <c r="M19" s="16">
        <v>-3.9683449999999998</v>
      </c>
      <c r="N19" s="16">
        <v>9.7350169999999991</v>
      </c>
      <c r="O19" s="17">
        <f t="shared" si="0"/>
        <v>1255.8911758859638</v>
      </c>
    </row>
    <row r="20" spans="1:15" ht="16.149999999999999" x14ac:dyDescent="0.45">
      <c r="A20" s="16">
        <v>18</v>
      </c>
      <c r="B20" s="16" t="s">
        <v>190</v>
      </c>
      <c r="C20" s="16">
        <v>47</v>
      </c>
      <c r="D20" s="16">
        <v>46</v>
      </c>
      <c r="E20" s="16">
        <v>6.0968600000000004</v>
      </c>
      <c r="F20" s="16">
        <v>49</v>
      </c>
      <c r="G20" s="16">
        <v>48</v>
      </c>
      <c r="H20" s="16">
        <v>8.8115780000000008</v>
      </c>
      <c r="I20" s="16">
        <v>4</v>
      </c>
      <c r="J20" s="16">
        <v>4</v>
      </c>
      <c r="K20" s="16">
        <v>462</v>
      </c>
      <c r="L20" s="16">
        <v>441</v>
      </c>
      <c r="M20" s="16">
        <v>-3.962917</v>
      </c>
      <c r="N20" s="16">
        <v>9.8574699999999993</v>
      </c>
      <c r="O20" s="17">
        <f t="shared" si="0"/>
        <v>1178.3951553496515</v>
      </c>
    </row>
    <row r="21" spans="1:15" ht="16.149999999999999" x14ac:dyDescent="0.45">
      <c r="A21" s="16">
        <v>19</v>
      </c>
      <c r="B21" s="16" t="s">
        <v>124</v>
      </c>
      <c r="C21" s="16">
        <v>46</v>
      </c>
      <c r="D21" s="16">
        <v>46</v>
      </c>
      <c r="E21" s="16">
        <v>6.0755499999999998</v>
      </c>
      <c r="F21" s="16">
        <v>51</v>
      </c>
      <c r="G21" s="16">
        <v>51</v>
      </c>
      <c r="H21" s="16">
        <v>8.7971979999999999</v>
      </c>
      <c r="I21" s="16">
        <v>4</v>
      </c>
      <c r="J21" s="16">
        <v>4</v>
      </c>
      <c r="K21" s="16">
        <v>441</v>
      </c>
      <c r="L21" s="16">
        <v>441</v>
      </c>
      <c r="M21" s="16">
        <v>-3.9892460000000001</v>
      </c>
      <c r="N21" s="16">
        <v>9.2776180000000004</v>
      </c>
      <c r="O21" s="17">
        <f t="shared" si="0"/>
        <v>1174.2762037715743</v>
      </c>
    </row>
    <row r="22" spans="1:15" ht="16.149999999999999" x14ac:dyDescent="0.45">
      <c r="A22" s="16">
        <v>20</v>
      </c>
      <c r="B22" s="16" t="s">
        <v>134</v>
      </c>
      <c r="C22" s="16">
        <v>50</v>
      </c>
      <c r="D22" s="16">
        <v>50</v>
      </c>
      <c r="E22" s="16">
        <v>6.0604380000000004</v>
      </c>
      <c r="F22" s="16">
        <v>55</v>
      </c>
      <c r="G22" s="16">
        <v>55</v>
      </c>
      <c r="H22" s="16">
        <v>8.8138819999999996</v>
      </c>
      <c r="I22" s="16">
        <v>5</v>
      </c>
      <c r="J22" s="16">
        <v>5</v>
      </c>
      <c r="K22" s="16">
        <v>405</v>
      </c>
      <c r="L22" s="16">
        <v>405</v>
      </c>
      <c r="M22" s="16">
        <v>-3.9858259999999999</v>
      </c>
      <c r="N22" s="16">
        <v>9.3509589999999996</v>
      </c>
      <c r="O22" s="17">
        <f t="shared" si="0"/>
        <v>1093.0828517560876</v>
      </c>
    </row>
    <row r="23" spans="1:15" ht="16.149999999999999" x14ac:dyDescent="0.45">
      <c r="A23" s="16">
        <v>21</v>
      </c>
      <c r="B23" s="16" t="s">
        <v>70</v>
      </c>
      <c r="C23" s="16">
        <v>289</v>
      </c>
      <c r="D23" s="16">
        <v>289</v>
      </c>
      <c r="E23" s="16">
        <v>5.1343649999999998</v>
      </c>
      <c r="F23" s="16">
        <v>1141</v>
      </c>
      <c r="G23" s="16">
        <v>1139</v>
      </c>
      <c r="H23" s="16">
        <v>7.7094849999999999</v>
      </c>
      <c r="I23" s="16">
        <v>110</v>
      </c>
      <c r="J23" s="16">
        <v>110</v>
      </c>
      <c r="K23" s="16">
        <v>291</v>
      </c>
      <c r="L23" s="16">
        <v>291</v>
      </c>
      <c r="M23" s="16">
        <v>-4.5400590000000003</v>
      </c>
      <c r="N23" s="16">
        <v>2.6098949999999999</v>
      </c>
      <c r="O23" s="17">
        <f t="shared" si="0"/>
        <v>1007.1212722421554</v>
      </c>
    </row>
    <row r="24" spans="1:15" ht="16.149999999999999" x14ac:dyDescent="0.45">
      <c r="A24" s="16">
        <v>22</v>
      </c>
      <c r="B24" s="16" t="s">
        <v>28</v>
      </c>
      <c r="C24" s="16">
        <v>91</v>
      </c>
      <c r="D24" s="16">
        <v>91</v>
      </c>
      <c r="E24" s="16">
        <v>5.8748570000000004</v>
      </c>
      <c r="F24" s="16">
        <v>180</v>
      </c>
      <c r="G24" s="16">
        <v>180</v>
      </c>
      <c r="H24" s="16">
        <v>8.7938240000000008</v>
      </c>
      <c r="I24" s="16">
        <v>17</v>
      </c>
      <c r="J24" s="16">
        <v>17</v>
      </c>
      <c r="K24" s="16">
        <v>322</v>
      </c>
      <c r="L24" s="16">
        <v>322</v>
      </c>
      <c r="M24" s="16">
        <v>-4.2406639999999998</v>
      </c>
      <c r="N24" s="16">
        <v>5.2001720000000002</v>
      </c>
      <c r="O24" s="17">
        <f t="shared" si="0"/>
        <v>952.81132832739218</v>
      </c>
    </row>
    <row r="25" spans="1:15" ht="16.149999999999999" x14ac:dyDescent="0.45">
      <c r="A25" s="16">
        <v>23</v>
      </c>
      <c r="B25" s="16" t="s">
        <v>158</v>
      </c>
      <c r="C25" s="16">
        <v>43</v>
      </c>
      <c r="D25" s="16">
        <v>42</v>
      </c>
      <c r="E25" s="16">
        <v>6.1127649999999996</v>
      </c>
      <c r="F25" s="16">
        <v>46</v>
      </c>
      <c r="G25" s="16">
        <v>44</v>
      </c>
      <c r="H25" s="16">
        <v>8.8223280000000006</v>
      </c>
      <c r="I25" s="16">
        <v>4</v>
      </c>
      <c r="J25" s="16">
        <v>4</v>
      </c>
      <c r="K25" s="16">
        <v>380</v>
      </c>
      <c r="L25" s="16">
        <v>361</v>
      </c>
      <c r="M25" s="16">
        <v>-3.9646370000000002</v>
      </c>
      <c r="N25" s="16">
        <v>9.8185070000000003</v>
      </c>
      <c r="O25" s="17">
        <f t="shared" si="0"/>
        <v>950.68211246423061</v>
      </c>
    </row>
    <row r="26" spans="1:15" ht="16.149999999999999" x14ac:dyDescent="0.45">
      <c r="A26" s="16">
        <v>24</v>
      </c>
      <c r="B26" s="16" t="s">
        <v>185</v>
      </c>
      <c r="C26" s="16">
        <v>48</v>
      </c>
      <c r="D26" s="16">
        <v>47</v>
      </c>
      <c r="E26" s="16">
        <v>6.0926799999999997</v>
      </c>
      <c r="F26" s="16">
        <v>62</v>
      </c>
      <c r="G26" s="16">
        <v>61</v>
      </c>
      <c r="H26" s="16">
        <v>8.855658</v>
      </c>
      <c r="I26" s="16">
        <v>6</v>
      </c>
      <c r="J26" s="16">
        <v>5</v>
      </c>
      <c r="K26" s="16">
        <v>294</v>
      </c>
      <c r="L26" s="16">
        <v>353</v>
      </c>
      <c r="M26" s="16">
        <v>-4.0576650000000001</v>
      </c>
      <c r="N26" s="16">
        <v>7.9253210000000003</v>
      </c>
      <c r="O26" s="17">
        <f t="shared" si="0"/>
        <v>946.47815679358223</v>
      </c>
    </row>
    <row r="27" spans="1:15" ht="16.149999999999999" x14ac:dyDescent="0.45">
      <c r="A27" s="16">
        <v>25</v>
      </c>
      <c r="B27" s="16" t="s">
        <v>168</v>
      </c>
      <c r="C27" s="16">
        <v>36</v>
      </c>
      <c r="D27" s="16">
        <v>36</v>
      </c>
      <c r="E27" s="16">
        <v>6.1047849999999997</v>
      </c>
      <c r="F27" s="16">
        <v>36</v>
      </c>
      <c r="G27" s="16">
        <v>36</v>
      </c>
      <c r="H27" s="16">
        <v>8.692399</v>
      </c>
      <c r="I27" s="16">
        <v>3</v>
      </c>
      <c r="J27" s="16">
        <v>3</v>
      </c>
      <c r="K27" s="16">
        <v>363</v>
      </c>
      <c r="L27" s="16">
        <v>363</v>
      </c>
      <c r="M27" s="16">
        <v>-3.9444330000000001</v>
      </c>
      <c r="N27" s="16">
        <v>10.286054999999999</v>
      </c>
      <c r="O27" s="17">
        <f t="shared" si="0"/>
        <v>927.93780777852533</v>
      </c>
    </row>
    <row r="28" spans="1:15" ht="16.149999999999999" x14ac:dyDescent="0.45">
      <c r="A28" s="16">
        <v>26</v>
      </c>
      <c r="B28" s="16" t="s">
        <v>155</v>
      </c>
      <c r="C28" s="16">
        <v>36</v>
      </c>
      <c r="D28" s="16">
        <v>35</v>
      </c>
      <c r="E28" s="16">
        <v>6.1360599999999996</v>
      </c>
      <c r="F28" s="16">
        <v>36</v>
      </c>
      <c r="G28" s="16">
        <v>35</v>
      </c>
      <c r="H28" s="16">
        <v>8.7236740000000008</v>
      </c>
      <c r="I28" s="16">
        <v>3</v>
      </c>
      <c r="J28" s="16">
        <v>3</v>
      </c>
      <c r="K28" s="16">
        <v>363</v>
      </c>
      <c r="L28" s="16">
        <v>341</v>
      </c>
      <c r="M28" s="16">
        <v>-3.9444330000000001</v>
      </c>
      <c r="N28" s="16">
        <v>10.286054999999999</v>
      </c>
      <c r="O28" s="17">
        <f t="shared" si="0"/>
        <v>871.699152761645</v>
      </c>
    </row>
    <row r="29" spans="1:15" ht="16.149999999999999" x14ac:dyDescent="0.45">
      <c r="A29" s="16">
        <v>27</v>
      </c>
      <c r="B29" s="16" t="s">
        <v>46</v>
      </c>
      <c r="C29" s="16">
        <v>185</v>
      </c>
      <c r="D29" s="16">
        <v>184</v>
      </c>
      <c r="E29" s="16">
        <v>5.4875920000000002</v>
      </c>
      <c r="F29" s="16">
        <v>618</v>
      </c>
      <c r="G29" s="16">
        <v>609</v>
      </c>
      <c r="H29" s="16">
        <v>8.234273</v>
      </c>
      <c r="I29" s="16">
        <v>60</v>
      </c>
      <c r="J29" s="16">
        <v>59</v>
      </c>
      <c r="K29" s="16">
        <v>260</v>
      </c>
      <c r="L29" s="16">
        <v>265</v>
      </c>
      <c r="M29" s="16">
        <v>-4.4642330000000001</v>
      </c>
      <c r="N29" s="16">
        <v>3.107774</v>
      </c>
      <c r="O29" s="17">
        <f t="shared" si="0"/>
        <v>865.80050802679864</v>
      </c>
    </row>
    <row r="30" spans="1:15" ht="16.149999999999999" x14ac:dyDescent="0.45">
      <c r="A30" s="16">
        <v>28</v>
      </c>
      <c r="B30" s="16" t="s">
        <v>31</v>
      </c>
      <c r="C30" s="16">
        <v>20</v>
      </c>
      <c r="D30" s="16">
        <v>20</v>
      </c>
      <c r="E30" s="16">
        <v>6.0825500000000003</v>
      </c>
      <c r="F30" s="16">
        <v>20</v>
      </c>
      <c r="G30" s="16">
        <v>20</v>
      </c>
      <c r="H30" s="16">
        <v>8.4117660000000001</v>
      </c>
      <c r="I30" s="16">
        <v>1</v>
      </c>
      <c r="J30" s="16">
        <v>1</v>
      </c>
      <c r="K30" s="16">
        <v>361</v>
      </c>
      <c r="L30" s="16">
        <v>361</v>
      </c>
      <c r="M30" s="16">
        <v>-3.9444330000000001</v>
      </c>
      <c r="N30" s="16">
        <v>10.286054999999999</v>
      </c>
      <c r="O30" s="17">
        <f t="shared" si="0"/>
        <v>830.6718284346972</v>
      </c>
    </row>
    <row r="31" spans="1:15" ht="16.149999999999999" x14ac:dyDescent="0.45">
      <c r="A31" s="16">
        <v>29</v>
      </c>
      <c r="B31" s="16" t="s">
        <v>129</v>
      </c>
      <c r="C31" s="16">
        <v>20</v>
      </c>
      <c r="D31" s="16">
        <v>20</v>
      </c>
      <c r="E31" s="16">
        <v>6.0825500000000003</v>
      </c>
      <c r="F31" s="16">
        <v>20</v>
      </c>
      <c r="G31" s="16">
        <v>20</v>
      </c>
      <c r="H31" s="16">
        <v>8.4117660000000001</v>
      </c>
      <c r="I31" s="16">
        <v>1</v>
      </c>
      <c r="J31" s="16">
        <v>1</v>
      </c>
      <c r="K31" s="16">
        <v>361</v>
      </c>
      <c r="L31" s="16">
        <v>361</v>
      </c>
      <c r="M31" s="16">
        <v>-3.9444330000000001</v>
      </c>
      <c r="N31" s="16">
        <v>10.286054999999999</v>
      </c>
      <c r="O31" s="17">
        <f t="shared" si="0"/>
        <v>830.6718284346972</v>
      </c>
    </row>
    <row r="32" spans="1:15" ht="16.149999999999999" x14ac:dyDescent="0.45">
      <c r="A32" s="16">
        <v>30</v>
      </c>
      <c r="B32" s="16" t="s">
        <v>181</v>
      </c>
      <c r="C32" s="16">
        <v>49</v>
      </c>
      <c r="D32" s="16">
        <v>49</v>
      </c>
      <c r="E32" s="16">
        <v>6.0643399999999996</v>
      </c>
      <c r="F32" s="16">
        <v>72</v>
      </c>
      <c r="G32" s="16">
        <v>72</v>
      </c>
      <c r="H32" s="16">
        <v>8.8558730000000008</v>
      </c>
      <c r="I32" s="16">
        <v>6</v>
      </c>
      <c r="J32" s="16">
        <v>6</v>
      </c>
      <c r="K32" s="16">
        <v>308</v>
      </c>
      <c r="L32" s="16">
        <v>308</v>
      </c>
      <c r="M32" s="16">
        <v>-4.1115700000000004</v>
      </c>
      <c r="N32" s="16">
        <v>7.0002319999999996</v>
      </c>
      <c r="O32" s="17">
        <f t="shared" si="0"/>
        <v>828.58039264878221</v>
      </c>
    </row>
    <row r="33" spans="1:15" ht="16.149999999999999" x14ac:dyDescent="0.45">
      <c r="A33" s="16">
        <v>31</v>
      </c>
      <c r="B33" s="16" t="s">
        <v>30</v>
      </c>
      <c r="C33" s="16">
        <v>34</v>
      </c>
      <c r="D33" s="16">
        <v>34</v>
      </c>
      <c r="E33" s="16">
        <v>6.1083429999999996</v>
      </c>
      <c r="F33" s="16">
        <v>34</v>
      </c>
      <c r="G33" s="16">
        <v>34</v>
      </c>
      <c r="H33" s="16">
        <v>8.6708300000000005</v>
      </c>
      <c r="I33" s="16">
        <v>3</v>
      </c>
      <c r="J33" s="16">
        <v>3</v>
      </c>
      <c r="K33" s="16">
        <v>320</v>
      </c>
      <c r="L33" s="16">
        <v>320</v>
      </c>
      <c r="M33" s="16">
        <v>-3.9444330000000001</v>
      </c>
      <c r="N33" s="16">
        <v>10.286054999999999</v>
      </c>
      <c r="O33" s="17">
        <f t="shared" si="0"/>
        <v>810.07325345352172</v>
      </c>
    </row>
    <row r="34" spans="1:15" ht="16.149999999999999" x14ac:dyDescent="0.45">
      <c r="A34" s="16">
        <v>32</v>
      </c>
      <c r="B34" s="16" t="s">
        <v>26</v>
      </c>
      <c r="C34" s="16">
        <v>124</v>
      </c>
      <c r="D34" s="16">
        <v>123</v>
      </c>
      <c r="E34" s="16">
        <v>5.7368379999999997</v>
      </c>
      <c r="F34" s="16">
        <v>339</v>
      </c>
      <c r="G34" s="16">
        <v>338</v>
      </c>
      <c r="H34" s="16">
        <v>8.5704969999999996</v>
      </c>
      <c r="I34" s="16">
        <v>32</v>
      </c>
      <c r="J34" s="16">
        <v>32</v>
      </c>
      <c r="K34" s="16">
        <v>264</v>
      </c>
      <c r="L34" s="16">
        <v>259</v>
      </c>
      <c r="M34" s="16">
        <v>-4.383445</v>
      </c>
      <c r="N34" s="16">
        <v>3.74315</v>
      </c>
      <c r="O34" s="17">
        <f t="shared" si="0"/>
        <v>801.19621645701886</v>
      </c>
    </row>
    <row r="35" spans="1:15" ht="16.149999999999999" x14ac:dyDescent="0.45">
      <c r="A35" s="16">
        <v>33</v>
      </c>
      <c r="B35" s="16" t="s">
        <v>88</v>
      </c>
      <c r="C35" s="16">
        <v>39</v>
      </c>
      <c r="D35" s="16">
        <v>39</v>
      </c>
      <c r="E35" s="16">
        <v>6.0977300000000003</v>
      </c>
      <c r="F35" s="16">
        <v>43</v>
      </c>
      <c r="G35" s="16">
        <v>43</v>
      </c>
      <c r="H35" s="16">
        <v>8.7515789999999996</v>
      </c>
      <c r="I35" s="16">
        <v>4</v>
      </c>
      <c r="J35" s="16">
        <v>4</v>
      </c>
      <c r="K35" s="16">
        <v>306</v>
      </c>
      <c r="L35" s="16">
        <v>306</v>
      </c>
      <c r="M35" s="16">
        <v>-3.986837</v>
      </c>
      <c r="N35" s="16">
        <v>9.3292129999999993</v>
      </c>
      <c r="O35" s="17">
        <f t="shared" ref="O35:O66" si="1">(1+LOG10(C35))*L35</f>
        <v>792.86576975010871</v>
      </c>
    </row>
    <row r="36" spans="1:15" ht="16.149999999999999" x14ac:dyDescent="0.45">
      <c r="A36" s="16">
        <v>34</v>
      </c>
      <c r="B36" s="16" t="s">
        <v>213</v>
      </c>
      <c r="C36" s="16">
        <v>27</v>
      </c>
      <c r="D36" s="16">
        <v>27</v>
      </c>
      <c r="E36" s="16">
        <v>6.1101859999999997</v>
      </c>
      <c r="F36" s="16">
        <v>27</v>
      </c>
      <c r="G36" s="16">
        <v>27</v>
      </c>
      <c r="H36" s="16">
        <v>8.5713310000000007</v>
      </c>
      <c r="I36" s="16">
        <v>2</v>
      </c>
      <c r="J36" s="16">
        <v>2</v>
      </c>
      <c r="K36" s="16">
        <v>312</v>
      </c>
      <c r="L36" s="16">
        <v>312</v>
      </c>
      <c r="M36" s="16">
        <v>-3.9444330000000001</v>
      </c>
      <c r="N36" s="16">
        <v>10.286054999999999</v>
      </c>
      <c r="O36" s="17">
        <f t="shared" si="1"/>
        <v>758.58549441760408</v>
      </c>
    </row>
    <row r="37" spans="1:15" ht="16.149999999999999" x14ac:dyDescent="0.45">
      <c r="A37" s="16">
        <v>35</v>
      </c>
      <c r="B37" s="16" t="s">
        <v>214</v>
      </c>
      <c r="C37" s="16">
        <v>27</v>
      </c>
      <c r="D37" s="16">
        <v>27</v>
      </c>
      <c r="E37" s="16">
        <v>6.1101859999999997</v>
      </c>
      <c r="F37" s="16">
        <v>30</v>
      </c>
      <c r="G37" s="16">
        <v>30</v>
      </c>
      <c r="H37" s="16">
        <v>8.619294</v>
      </c>
      <c r="I37" s="16">
        <v>2</v>
      </c>
      <c r="J37" s="16">
        <v>2</v>
      </c>
      <c r="K37" s="16">
        <v>312</v>
      </c>
      <c r="L37" s="16">
        <v>312</v>
      </c>
      <c r="M37" s="16">
        <v>-3.9901909999999998</v>
      </c>
      <c r="N37" s="16">
        <v>9.2574500000000004</v>
      </c>
      <c r="O37" s="17">
        <f t="shared" si="1"/>
        <v>758.58549441760408</v>
      </c>
    </row>
    <row r="38" spans="1:15" ht="16.149999999999999" x14ac:dyDescent="0.45">
      <c r="A38" s="16">
        <v>36</v>
      </c>
      <c r="B38" s="16" t="s">
        <v>87</v>
      </c>
      <c r="C38" s="16">
        <v>109</v>
      </c>
      <c r="D38" s="16">
        <v>109</v>
      </c>
      <c r="E38" s="16">
        <v>5.7923929999999997</v>
      </c>
      <c r="F38" s="16">
        <v>288</v>
      </c>
      <c r="G38" s="16">
        <v>288</v>
      </c>
      <c r="H38" s="16">
        <v>8.6391050000000007</v>
      </c>
      <c r="I38" s="16">
        <v>27</v>
      </c>
      <c r="J38" s="16">
        <v>27</v>
      </c>
      <c r="K38" s="16">
        <v>249</v>
      </c>
      <c r="L38" s="16">
        <v>249</v>
      </c>
      <c r="M38" s="16">
        <v>-4.3663990000000004</v>
      </c>
      <c r="N38" s="16">
        <v>3.8929860000000001</v>
      </c>
      <c r="O38" s="17">
        <f t="shared" si="1"/>
        <v>756.31919798721538</v>
      </c>
    </row>
    <row r="39" spans="1:15" ht="16.149999999999999" x14ac:dyDescent="0.45">
      <c r="A39" s="16">
        <v>37</v>
      </c>
      <c r="B39" s="16" t="s">
        <v>204</v>
      </c>
      <c r="C39" s="16">
        <v>33</v>
      </c>
      <c r="D39" s="16">
        <v>33</v>
      </c>
      <c r="E39" s="16">
        <v>6.109712</v>
      </c>
      <c r="F39" s="16">
        <v>38</v>
      </c>
      <c r="G39" s="16">
        <v>38</v>
      </c>
      <c r="H39" s="16">
        <v>8.7116670000000003</v>
      </c>
      <c r="I39" s="16">
        <v>3</v>
      </c>
      <c r="J39" s="16">
        <v>3</v>
      </c>
      <c r="K39" s="16">
        <v>300</v>
      </c>
      <c r="L39" s="16">
        <v>300</v>
      </c>
      <c r="M39" s="16">
        <v>-4.0057029999999996</v>
      </c>
      <c r="N39" s="16">
        <v>8.9326270000000001</v>
      </c>
      <c r="O39" s="17">
        <f t="shared" si="1"/>
        <v>755.5541819633662</v>
      </c>
    </row>
    <row r="40" spans="1:15" ht="16.149999999999999" x14ac:dyDescent="0.45">
      <c r="A40" s="16">
        <v>38</v>
      </c>
      <c r="B40" s="16" t="s">
        <v>184</v>
      </c>
      <c r="C40" s="16">
        <v>48</v>
      </c>
      <c r="D40" s="16">
        <v>47</v>
      </c>
      <c r="E40" s="16">
        <v>6.0926799999999997</v>
      </c>
      <c r="F40" s="16">
        <v>63</v>
      </c>
      <c r="G40" s="16">
        <v>62</v>
      </c>
      <c r="H40" s="16">
        <v>8.8579270000000001</v>
      </c>
      <c r="I40" s="16">
        <v>6</v>
      </c>
      <c r="J40" s="16">
        <v>6</v>
      </c>
      <c r="K40" s="16">
        <v>294</v>
      </c>
      <c r="L40" s="16">
        <v>280</v>
      </c>
      <c r="M40" s="16">
        <v>-4.0647270000000004</v>
      </c>
      <c r="N40" s="16">
        <v>7.7974930000000002</v>
      </c>
      <c r="O40" s="17">
        <f t="shared" si="1"/>
        <v>750.74754646516442</v>
      </c>
    </row>
    <row r="41" spans="1:15" ht="16.149999999999999" x14ac:dyDescent="0.45">
      <c r="A41" s="16">
        <v>39</v>
      </c>
      <c r="B41" s="16" t="s">
        <v>15</v>
      </c>
      <c r="C41" s="16">
        <v>32</v>
      </c>
      <c r="D41" s="16">
        <v>32</v>
      </c>
      <c r="E41" s="16">
        <v>6.1107709999999997</v>
      </c>
      <c r="F41" s="16">
        <v>35</v>
      </c>
      <c r="G41" s="16">
        <v>35</v>
      </c>
      <c r="H41" s="16">
        <v>8.6819220000000001</v>
      </c>
      <c r="I41" s="16">
        <v>3</v>
      </c>
      <c r="J41" s="16">
        <v>3</v>
      </c>
      <c r="K41" s="16">
        <v>280</v>
      </c>
      <c r="L41" s="16">
        <v>280</v>
      </c>
      <c r="M41" s="16">
        <v>-3.9833509999999999</v>
      </c>
      <c r="N41" s="16">
        <v>9.4043930000000007</v>
      </c>
      <c r="O41" s="17">
        <f t="shared" si="1"/>
        <v>701.44199392957375</v>
      </c>
    </row>
    <row r="42" spans="1:15" ht="16.149999999999999" x14ac:dyDescent="0.45">
      <c r="A42" s="16">
        <v>40</v>
      </c>
      <c r="B42" s="16" t="s">
        <v>85</v>
      </c>
      <c r="C42" s="16">
        <v>26</v>
      </c>
      <c r="D42" s="16">
        <v>26</v>
      </c>
      <c r="E42" s="16">
        <v>6.1085779999999996</v>
      </c>
      <c r="F42" s="16">
        <v>29</v>
      </c>
      <c r="G42" s="16">
        <v>29</v>
      </c>
      <c r="H42" s="16">
        <v>8.6043179999999992</v>
      </c>
      <c r="I42" s="16">
        <v>2</v>
      </c>
      <c r="J42" s="16">
        <v>2</v>
      </c>
      <c r="K42" s="16">
        <v>288</v>
      </c>
      <c r="L42" s="16">
        <v>288</v>
      </c>
      <c r="M42" s="16">
        <v>-3.9918580000000001</v>
      </c>
      <c r="N42" s="16">
        <v>9.2219809999999995</v>
      </c>
      <c r="O42" s="17">
        <f t="shared" si="1"/>
        <v>695.51232421559564</v>
      </c>
    </row>
    <row r="43" spans="1:15" ht="16.149999999999999" x14ac:dyDescent="0.45">
      <c r="A43" s="16">
        <v>41</v>
      </c>
      <c r="B43" s="16" t="s">
        <v>105</v>
      </c>
      <c r="C43" s="16">
        <v>18</v>
      </c>
      <c r="D43" s="16">
        <v>18</v>
      </c>
      <c r="E43" s="16">
        <v>6.0647900000000003</v>
      </c>
      <c r="F43" s="16">
        <v>18</v>
      </c>
      <c r="G43" s="16">
        <v>18</v>
      </c>
      <c r="H43" s="16">
        <v>8.3476870000000005</v>
      </c>
      <c r="I43" s="16">
        <v>1</v>
      </c>
      <c r="J43" s="16">
        <v>1</v>
      </c>
      <c r="K43" s="16">
        <v>289</v>
      </c>
      <c r="L43" s="16">
        <v>289</v>
      </c>
      <c r="M43" s="16">
        <v>-3.9444330000000001</v>
      </c>
      <c r="N43" s="16">
        <v>10.286054999999999</v>
      </c>
      <c r="O43" s="17">
        <f t="shared" si="1"/>
        <v>651.77375397485548</v>
      </c>
    </row>
    <row r="44" spans="1:15" ht="16.149999999999999" x14ac:dyDescent="0.45">
      <c r="A44" s="16">
        <v>42</v>
      </c>
      <c r="B44" s="16" t="s">
        <v>123</v>
      </c>
      <c r="C44" s="16">
        <v>18</v>
      </c>
      <c r="D44" s="16">
        <v>18</v>
      </c>
      <c r="E44" s="16">
        <v>6.0647900000000003</v>
      </c>
      <c r="F44" s="16">
        <v>19</v>
      </c>
      <c r="G44" s="16">
        <v>19</v>
      </c>
      <c r="H44" s="16">
        <v>8.3810929999999999</v>
      </c>
      <c r="I44" s="16">
        <v>1</v>
      </c>
      <c r="J44" s="16">
        <v>1</v>
      </c>
      <c r="K44" s="16">
        <v>289</v>
      </c>
      <c r="L44" s="16">
        <v>289</v>
      </c>
      <c r="M44" s="16">
        <v>-3.9679139999999999</v>
      </c>
      <c r="N44" s="16">
        <v>9.7446839999999995</v>
      </c>
      <c r="O44" s="17">
        <f t="shared" si="1"/>
        <v>651.77375397485548</v>
      </c>
    </row>
    <row r="45" spans="1:15" ht="16.149999999999999" x14ac:dyDescent="0.45">
      <c r="A45" s="16">
        <v>43</v>
      </c>
      <c r="B45" s="16" t="s">
        <v>148</v>
      </c>
      <c r="C45" s="16">
        <v>18</v>
      </c>
      <c r="D45" s="16">
        <v>18</v>
      </c>
      <c r="E45" s="16">
        <v>6.0647900000000003</v>
      </c>
      <c r="F45" s="16">
        <v>18</v>
      </c>
      <c r="G45" s="16">
        <v>18</v>
      </c>
      <c r="H45" s="16">
        <v>8.3476870000000005</v>
      </c>
      <c r="I45" s="16">
        <v>1</v>
      </c>
      <c r="J45" s="16">
        <v>1</v>
      </c>
      <c r="K45" s="16">
        <v>289</v>
      </c>
      <c r="L45" s="16">
        <v>289</v>
      </c>
      <c r="M45" s="16">
        <v>-3.9444330000000001</v>
      </c>
      <c r="N45" s="16">
        <v>10.286054999999999</v>
      </c>
      <c r="O45" s="17">
        <f t="shared" si="1"/>
        <v>651.77375397485548</v>
      </c>
    </row>
    <row r="46" spans="1:15" ht="16.149999999999999" x14ac:dyDescent="0.45">
      <c r="A46" s="16">
        <v>44</v>
      </c>
      <c r="B46" s="16" t="s">
        <v>179</v>
      </c>
      <c r="C46" s="16">
        <v>31</v>
      </c>
      <c r="D46" s="16">
        <v>31</v>
      </c>
      <c r="E46" s="16">
        <v>6.1114889999999997</v>
      </c>
      <c r="F46" s="16">
        <v>35</v>
      </c>
      <c r="G46" s="16">
        <v>35</v>
      </c>
      <c r="H46" s="16">
        <v>8.6819220000000001</v>
      </c>
      <c r="I46" s="16">
        <v>3</v>
      </c>
      <c r="J46" s="16">
        <v>3</v>
      </c>
      <c r="K46" s="16">
        <v>261</v>
      </c>
      <c r="L46" s="16">
        <v>261</v>
      </c>
      <c r="M46" s="16">
        <v>-3.9971399999999999</v>
      </c>
      <c r="N46" s="16">
        <v>9.1105060000000009</v>
      </c>
      <c r="O46" s="17">
        <f t="shared" si="1"/>
        <v>650.24540209074519</v>
      </c>
    </row>
    <row r="47" spans="1:15" ht="16.149999999999999" x14ac:dyDescent="0.45">
      <c r="A47" s="16">
        <v>45</v>
      </c>
      <c r="B47" s="16" t="s">
        <v>193</v>
      </c>
      <c r="C47" s="16">
        <v>31</v>
      </c>
      <c r="D47" s="16">
        <v>31</v>
      </c>
      <c r="E47" s="16">
        <v>6.1114889999999997</v>
      </c>
      <c r="F47" s="16">
        <v>32</v>
      </c>
      <c r="G47" s="16">
        <v>32</v>
      </c>
      <c r="H47" s="16">
        <v>8.6466060000000002</v>
      </c>
      <c r="I47" s="16">
        <v>3</v>
      </c>
      <c r="J47" s="16">
        <v>3</v>
      </c>
      <c r="K47" s="16">
        <v>261</v>
      </c>
      <c r="L47" s="16">
        <v>261</v>
      </c>
      <c r="M47" s="16">
        <v>-3.9582220000000001</v>
      </c>
      <c r="N47" s="16">
        <v>9.9646159999999995</v>
      </c>
      <c r="O47" s="17">
        <f t="shared" si="1"/>
        <v>650.24540209074519</v>
      </c>
    </row>
    <row r="48" spans="1:15" ht="16.149999999999999" x14ac:dyDescent="0.45">
      <c r="A48" s="16">
        <v>46</v>
      </c>
      <c r="B48" s="16" t="s">
        <v>182</v>
      </c>
      <c r="C48" s="16">
        <v>44</v>
      </c>
      <c r="D48" s="16">
        <v>44</v>
      </c>
      <c r="E48" s="16">
        <v>6.0825329999999997</v>
      </c>
      <c r="F48" s="16">
        <v>66</v>
      </c>
      <c r="G48" s="16">
        <v>66</v>
      </c>
      <c r="H48" s="16">
        <v>8.8452990000000007</v>
      </c>
      <c r="I48" s="16">
        <v>6</v>
      </c>
      <c r="J48" s="16">
        <v>6</v>
      </c>
      <c r="K48" s="16">
        <v>241</v>
      </c>
      <c r="L48" s="16">
        <v>241</v>
      </c>
      <c r="M48" s="16">
        <v>-4.1205249999999998</v>
      </c>
      <c r="N48" s="16">
        <v>6.8573700000000004</v>
      </c>
      <c r="O48" s="17">
        <f t="shared" si="1"/>
        <v>637.07209503317119</v>
      </c>
    </row>
    <row r="49" spans="1:15" ht="16.149999999999999" x14ac:dyDescent="0.45">
      <c r="A49" s="16">
        <v>47</v>
      </c>
      <c r="B49" s="16" t="s">
        <v>77</v>
      </c>
      <c r="C49" s="16">
        <v>25</v>
      </c>
      <c r="D49" s="16">
        <v>25</v>
      </c>
      <c r="E49" s="16">
        <v>6.106338</v>
      </c>
      <c r="F49" s="16">
        <v>25</v>
      </c>
      <c r="G49" s="16">
        <v>25</v>
      </c>
      <c r="H49" s="16">
        <v>8.5336499999999997</v>
      </c>
      <c r="I49" s="16">
        <v>2</v>
      </c>
      <c r="J49" s="16">
        <v>2</v>
      </c>
      <c r="K49" s="16">
        <v>264</v>
      </c>
      <c r="L49" s="16">
        <v>264</v>
      </c>
      <c r="M49" s="16">
        <v>-3.9444330000000001</v>
      </c>
      <c r="N49" s="16">
        <v>10.286054999999999</v>
      </c>
      <c r="O49" s="17">
        <f t="shared" si="1"/>
        <v>633.0561622894179</v>
      </c>
    </row>
    <row r="50" spans="1:15" ht="16.149999999999999" x14ac:dyDescent="0.45">
      <c r="A50" s="16">
        <v>48</v>
      </c>
      <c r="B50" s="16" t="s">
        <v>114</v>
      </c>
      <c r="C50" s="16">
        <v>25</v>
      </c>
      <c r="D50" s="16">
        <v>25</v>
      </c>
      <c r="E50" s="16">
        <v>6.106338</v>
      </c>
      <c r="F50" s="16">
        <v>26</v>
      </c>
      <c r="G50" s="16">
        <v>26</v>
      </c>
      <c r="H50" s="16">
        <v>8.5531319999999997</v>
      </c>
      <c r="I50" s="16">
        <v>2</v>
      </c>
      <c r="J50" s="16">
        <v>2</v>
      </c>
      <c r="K50" s="16">
        <v>264</v>
      </c>
      <c r="L50" s="16">
        <v>264</v>
      </c>
      <c r="M50" s="16">
        <v>-3.9614669999999998</v>
      </c>
      <c r="N50" s="16">
        <v>9.8904379999999996</v>
      </c>
      <c r="O50" s="17">
        <f t="shared" si="1"/>
        <v>633.0561622894179</v>
      </c>
    </row>
    <row r="51" spans="1:15" ht="16.149999999999999" x14ac:dyDescent="0.45">
      <c r="A51" s="16">
        <v>49</v>
      </c>
      <c r="B51" s="16" t="s">
        <v>128</v>
      </c>
      <c r="C51" s="16">
        <v>25</v>
      </c>
      <c r="D51" s="16">
        <v>25</v>
      </c>
      <c r="E51" s="16">
        <v>6.106338</v>
      </c>
      <c r="F51" s="16">
        <v>25</v>
      </c>
      <c r="G51" s="16">
        <v>25</v>
      </c>
      <c r="H51" s="16">
        <v>8.5336499999999997</v>
      </c>
      <c r="I51" s="16">
        <v>2</v>
      </c>
      <c r="J51" s="16">
        <v>2</v>
      </c>
      <c r="K51" s="16">
        <v>264</v>
      </c>
      <c r="L51" s="16">
        <v>264</v>
      </c>
      <c r="M51" s="16">
        <v>-3.9444330000000001</v>
      </c>
      <c r="N51" s="16">
        <v>10.286054999999999</v>
      </c>
      <c r="O51" s="17">
        <f t="shared" si="1"/>
        <v>633.0561622894179</v>
      </c>
    </row>
    <row r="52" spans="1:15" ht="16.149999999999999" x14ac:dyDescent="0.45">
      <c r="A52" s="16">
        <v>50</v>
      </c>
      <c r="B52" s="16" t="s">
        <v>142</v>
      </c>
      <c r="C52" s="16">
        <v>30</v>
      </c>
      <c r="D52" s="16">
        <v>30</v>
      </c>
      <c r="E52" s="16">
        <v>6.1118309999999996</v>
      </c>
      <c r="F52" s="16">
        <v>36</v>
      </c>
      <c r="G52" s="16">
        <v>35</v>
      </c>
      <c r="H52" s="16">
        <v>8.7236740000000008</v>
      </c>
      <c r="I52" s="16">
        <v>3</v>
      </c>
      <c r="J52" s="16">
        <v>3</v>
      </c>
      <c r="K52" s="16">
        <v>243</v>
      </c>
      <c r="L52" s="16">
        <v>243</v>
      </c>
      <c r="M52" s="16">
        <v>-4.0113799999999999</v>
      </c>
      <c r="N52" s="16">
        <v>8.8166189999999993</v>
      </c>
      <c r="O52" s="17">
        <f t="shared" si="1"/>
        <v>601.94046489687798</v>
      </c>
    </row>
    <row r="53" spans="1:15" ht="16.149999999999999" x14ac:dyDescent="0.45">
      <c r="A53" s="16">
        <v>51</v>
      </c>
      <c r="B53" s="16" t="s">
        <v>23</v>
      </c>
      <c r="C53" s="16">
        <v>24</v>
      </c>
      <c r="D53" s="16">
        <v>24</v>
      </c>
      <c r="E53" s="16">
        <v>6.1033900000000001</v>
      </c>
      <c r="F53" s="16">
        <v>24</v>
      </c>
      <c r="G53" s="16">
        <v>24</v>
      </c>
      <c r="H53" s="16">
        <v>8.5127559999999995</v>
      </c>
      <c r="I53" s="16">
        <v>2</v>
      </c>
      <c r="J53" s="16">
        <v>2</v>
      </c>
      <c r="K53" s="16">
        <v>242</v>
      </c>
      <c r="L53" s="16">
        <v>242</v>
      </c>
      <c r="M53" s="16">
        <v>-3.9444330000000001</v>
      </c>
      <c r="N53" s="16">
        <v>10.286054999999999</v>
      </c>
      <c r="O53" s="17">
        <f t="shared" si="1"/>
        <v>576.01112049420863</v>
      </c>
    </row>
    <row r="54" spans="1:15" ht="16.149999999999999" x14ac:dyDescent="0.45">
      <c r="A54" s="16">
        <v>52</v>
      </c>
      <c r="B54" s="16" t="s">
        <v>103</v>
      </c>
      <c r="C54" s="16">
        <v>24</v>
      </c>
      <c r="D54" s="16">
        <v>24</v>
      </c>
      <c r="E54" s="16">
        <v>6.1033900000000001</v>
      </c>
      <c r="F54" s="16">
        <v>24</v>
      </c>
      <c r="G54" s="16">
        <v>24</v>
      </c>
      <c r="H54" s="16">
        <v>8.5127559999999995</v>
      </c>
      <c r="I54" s="16">
        <v>2</v>
      </c>
      <c r="J54" s="16">
        <v>2</v>
      </c>
      <c r="K54" s="16">
        <v>242</v>
      </c>
      <c r="L54" s="16">
        <v>242</v>
      </c>
      <c r="M54" s="16">
        <v>-3.9444330000000001</v>
      </c>
      <c r="N54" s="16">
        <v>10.286054999999999</v>
      </c>
      <c r="O54" s="17">
        <f t="shared" si="1"/>
        <v>576.01112049420863</v>
      </c>
    </row>
    <row r="55" spans="1:15" ht="16.149999999999999" x14ac:dyDescent="0.45">
      <c r="A55" s="16">
        <v>53</v>
      </c>
      <c r="B55" s="16" t="s">
        <v>113</v>
      </c>
      <c r="C55" s="16">
        <v>17</v>
      </c>
      <c r="D55" s="16">
        <v>17</v>
      </c>
      <c r="E55" s="16">
        <v>6.0534039999999996</v>
      </c>
      <c r="F55" s="16">
        <v>17</v>
      </c>
      <c r="G55" s="16">
        <v>17</v>
      </c>
      <c r="H55" s="16">
        <v>8.3111730000000001</v>
      </c>
      <c r="I55" s="16">
        <v>1</v>
      </c>
      <c r="J55" s="16">
        <v>1</v>
      </c>
      <c r="K55" s="16">
        <v>256</v>
      </c>
      <c r="L55" s="16">
        <v>256</v>
      </c>
      <c r="M55" s="16">
        <v>-3.9444330000000001</v>
      </c>
      <c r="N55" s="16">
        <v>10.286054999999999</v>
      </c>
      <c r="O55" s="17">
        <f t="shared" si="1"/>
        <v>570.99492387283817</v>
      </c>
    </row>
    <row r="56" spans="1:15" ht="16.149999999999999" x14ac:dyDescent="0.45">
      <c r="A56" s="16">
        <v>54</v>
      </c>
      <c r="B56" s="16" t="s">
        <v>203</v>
      </c>
      <c r="C56" s="16">
        <v>34</v>
      </c>
      <c r="D56" s="16">
        <v>34</v>
      </c>
      <c r="E56" s="16">
        <v>6.1083429999999996</v>
      </c>
      <c r="F56" s="16">
        <v>45</v>
      </c>
      <c r="G56" s="16">
        <v>45</v>
      </c>
      <c r="H56" s="16">
        <v>8.7648069999999993</v>
      </c>
      <c r="I56" s="16">
        <v>4</v>
      </c>
      <c r="J56" s="16">
        <v>4</v>
      </c>
      <c r="K56" s="16">
        <v>225</v>
      </c>
      <c r="L56" s="16">
        <v>225</v>
      </c>
      <c r="M56" s="16">
        <v>-4.0661670000000001</v>
      </c>
      <c r="N56" s="16">
        <v>7.7716859999999999</v>
      </c>
      <c r="O56" s="17">
        <f t="shared" si="1"/>
        <v>569.58275633450751</v>
      </c>
    </row>
    <row r="57" spans="1:15" ht="16.149999999999999" x14ac:dyDescent="0.45">
      <c r="A57" s="16">
        <v>55</v>
      </c>
      <c r="B57" s="16" t="s">
        <v>79</v>
      </c>
      <c r="C57" s="16">
        <v>49</v>
      </c>
      <c r="D57" s="16">
        <v>48</v>
      </c>
      <c r="E57" s="16">
        <v>6.0884309999999999</v>
      </c>
      <c r="F57" s="16">
        <v>90</v>
      </c>
      <c r="G57" s="16">
        <v>89</v>
      </c>
      <c r="H57" s="16">
        <v>8.884271</v>
      </c>
      <c r="I57" s="16">
        <v>8</v>
      </c>
      <c r="J57" s="16">
        <v>8</v>
      </c>
      <c r="K57" s="16">
        <v>210</v>
      </c>
      <c r="L57" s="16">
        <v>200</v>
      </c>
      <c r="M57" s="16">
        <v>-4.2125820000000003</v>
      </c>
      <c r="N57" s="16">
        <v>5.5475349999999999</v>
      </c>
      <c r="O57" s="17">
        <f t="shared" si="1"/>
        <v>538.03921600570277</v>
      </c>
    </row>
    <row r="58" spans="1:15" ht="16.149999999999999" x14ac:dyDescent="0.45">
      <c r="A58" s="16">
        <v>56</v>
      </c>
      <c r="B58" s="16" t="s">
        <v>195</v>
      </c>
      <c r="C58" s="16">
        <v>54</v>
      </c>
      <c r="D58" s="16">
        <v>54</v>
      </c>
      <c r="E58" s="16">
        <v>6.0441630000000002</v>
      </c>
      <c r="F58" s="16">
        <v>108</v>
      </c>
      <c r="G58" s="16">
        <v>108</v>
      </c>
      <c r="H58" s="16">
        <v>8.8674809999999997</v>
      </c>
      <c r="I58" s="16">
        <v>10</v>
      </c>
      <c r="J58" s="16">
        <v>10</v>
      </c>
      <c r="K58" s="16">
        <v>194</v>
      </c>
      <c r="L58" s="16">
        <v>194</v>
      </c>
      <c r="M58" s="16">
        <v>-4.245463</v>
      </c>
      <c r="N58" s="16">
        <v>5.1430280000000002</v>
      </c>
      <c r="O58" s="17">
        <f t="shared" si="1"/>
        <v>530.08438940565588</v>
      </c>
    </row>
    <row r="59" spans="1:15" ht="16.149999999999999" x14ac:dyDescent="0.45">
      <c r="A59" s="16">
        <v>57</v>
      </c>
      <c r="B59" s="16" t="s">
        <v>45</v>
      </c>
      <c r="C59" s="16">
        <v>23</v>
      </c>
      <c r="D59" s="16">
        <v>23</v>
      </c>
      <c r="E59" s="16">
        <v>6.099647</v>
      </c>
      <c r="F59" s="16">
        <v>27</v>
      </c>
      <c r="G59" s="16">
        <v>27</v>
      </c>
      <c r="H59" s="16">
        <v>8.5713310000000007</v>
      </c>
      <c r="I59" s="16">
        <v>2</v>
      </c>
      <c r="J59" s="16">
        <v>2</v>
      </c>
      <c r="K59" s="16">
        <v>220</v>
      </c>
      <c r="L59" s="16">
        <v>220</v>
      </c>
      <c r="M59" s="16">
        <v>-4.0140690000000001</v>
      </c>
      <c r="N59" s="16">
        <v>8.7621950000000002</v>
      </c>
      <c r="O59" s="17">
        <f t="shared" si="1"/>
        <v>519.58012392387047</v>
      </c>
    </row>
    <row r="60" spans="1:15" ht="16.149999999999999" x14ac:dyDescent="0.45">
      <c r="A60" s="16">
        <v>58</v>
      </c>
      <c r="B60" s="16" t="s">
        <v>110</v>
      </c>
      <c r="C60" s="16">
        <v>23</v>
      </c>
      <c r="D60" s="16">
        <v>23</v>
      </c>
      <c r="E60" s="16">
        <v>6.099647</v>
      </c>
      <c r="F60" s="16">
        <v>25</v>
      </c>
      <c r="G60" s="16">
        <v>25</v>
      </c>
      <c r="H60" s="16">
        <v>8.5336499999999997</v>
      </c>
      <c r="I60" s="16">
        <v>2</v>
      </c>
      <c r="J60" s="16">
        <v>2</v>
      </c>
      <c r="K60" s="16">
        <v>220</v>
      </c>
      <c r="L60" s="16">
        <v>220</v>
      </c>
      <c r="M60" s="16">
        <v>-3.980645</v>
      </c>
      <c r="N60" s="16">
        <v>9.4631710000000009</v>
      </c>
      <c r="O60" s="17">
        <f t="shared" si="1"/>
        <v>519.58012392387047</v>
      </c>
    </row>
    <row r="61" spans="1:15" ht="16.149999999999999" x14ac:dyDescent="0.45">
      <c r="A61" s="16">
        <v>59</v>
      </c>
      <c r="B61" s="16" t="s">
        <v>146</v>
      </c>
      <c r="C61" s="16">
        <v>23</v>
      </c>
      <c r="D61" s="16">
        <v>23</v>
      </c>
      <c r="E61" s="16">
        <v>6.099647</v>
      </c>
      <c r="F61" s="16">
        <v>27</v>
      </c>
      <c r="G61" s="16">
        <v>27</v>
      </c>
      <c r="H61" s="16">
        <v>8.5713310000000007</v>
      </c>
      <c r="I61" s="16">
        <v>2</v>
      </c>
      <c r="J61" s="16">
        <v>2</v>
      </c>
      <c r="K61" s="16">
        <v>220</v>
      </c>
      <c r="L61" s="16">
        <v>220</v>
      </c>
      <c r="M61" s="16">
        <v>-4.0140690000000001</v>
      </c>
      <c r="N61" s="16">
        <v>8.7621950000000002</v>
      </c>
      <c r="O61" s="17">
        <f t="shared" si="1"/>
        <v>519.58012392387047</v>
      </c>
    </row>
    <row r="62" spans="1:15" ht="16.149999999999999" x14ac:dyDescent="0.45">
      <c r="A62" s="16">
        <v>60</v>
      </c>
      <c r="B62" s="16" t="s">
        <v>173</v>
      </c>
      <c r="C62" s="16">
        <v>44</v>
      </c>
      <c r="D62" s="16">
        <v>44</v>
      </c>
      <c r="E62" s="16">
        <v>6.0825329999999997</v>
      </c>
      <c r="F62" s="16">
        <v>81</v>
      </c>
      <c r="G62" s="16">
        <v>80</v>
      </c>
      <c r="H62" s="16">
        <v>8.8813270000000006</v>
      </c>
      <c r="I62" s="16">
        <v>7</v>
      </c>
      <c r="J62" s="16">
        <v>7</v>
      </c>
      <c r="K62" s="16">
        <v>196</v>
      </c>
      <c r="L62" s="16">
        <v>196</v>
      </c>
      <c r="M62" s="16">
        <v>-4.2040709999999999</v>
      </c>
      <c r="N62" s="16">
        <v>5.65733</v>
      </c>
      <c r="O62" s="17">
        <f t="shared" si="1"/>
        <v>518.11672459129272</v>
      </c>
    </row>
    <row r="63" spans="1:15" ht="16.149999999999999" x14ac:dyDescent="0.45">
      <c r="A63" s="16">
        <v>61</v>
      </c>
      <c r="B63" s="16" t="s">
        <v>20</v>
      </c>
      <c r="C63" s="16">
        <v>28</v>
      </c>
      <c r="D63" s="16">
        <v>28</v>
      </c>
      <c r="E63" s="16">
        <v>6.1112270000000004</v>
      </c>
      <c r="F63" s="16">
        <v>32</v>
      </c>
      <c r="G63" s="16">
        <v>32</v>
      </c>
      <c r="H63" s="16">
        <v>8.6466060000000002</v>
      </c>
      <c r="I63" s="16">
        <v>3</v>
      </c>
      <c r="J63" s="16">
        <v>3</v>
      </c>
      <c r="K63" s="16">
        <v>208</v>
      </c>
      <c r="L63" s="16">
        <v>208</v>
      </c>
      <c r="M63" s="16">
        <v>-4.0024249999999997</v>
      </c>
      <c r="N63" s="16">
        <v>9.0002980000000008</v>
      </c>
      <c r="O63" s="17">
        <f t="shared" si="1"/>
        <v>509.00887051918164</v>
      </c>
    </row>
    <row r="64" spans="1:15" ht="16.149999999999999" x14ac:dyDescent="0.45">
      <c r="A64" s="16">
        <v>62</v>
      </c>
      <c r="B64" s="16" t="s">
        <v>36</v>
      </c>
      <c r="C64" s="16">
        <v>28</v>
      </c>
      <c r="D64" s="16">
        <v>28</v>
      </c>
      <c r="E64" s="16">
        <v>6.1112270000000004</v>
      </c>
      <c r="F64" s="16">
        <v>31</v>
      </c>
      <c r="G64" s="16">
        <v>31</v>
      </c>
      <c r="H64" s="16">
        <v>8.6333669999999998</v>
      </c>
      <c r="I64" s="16">
        <v>3</v>
      </c>
      <c r="J64" s="16">
        <v>3</v>
      </c>
      <c r="K64" s="16">
        <v>208</v>
      </c>
      <c r="L64" s="16">
        <v>208</v>
      </c>
      <c r="M64" s="16">
        <v>-3.9886370000000002</v>
      </c>
      <c r="N64" s="16">
        <v>9.2906309999999994</v>
      </c>
      <c r="O64" s="17">
        <f t="shared" si="1"/>
        <v>509.00887051918164</v>
      </c>
    </row>
    <row r="65" spans="1:15" ht="16.149999999999999" x14ac:dyDescent="0.45">
      <c r="A65" s="16">
        <v>63</v>
      </c>
      <c r="B65" s="16" t="s">
        <v>192</v>
      </c>
      <c r="C65" s="16">
        <v>28</v>
      </c>
      <c r="D65" s="16">
        <v>28</v>
      </c>
      <c r="E65" s="16">
        <v>6.1112270000000004</v>
      </c>
      <c r="F65" s="16">
        <v>32</v>
      </c>
      <c r="G65" s="16">
        <v>32</v>
      </c>
      <c r="H65" s="16">
        <v>8.6466060000000002</v>
      </c>
      <c r="I65" s="16">
        <v>3</v>
      </c>
      <c r="J65" s="16">
        <v>3</v>
      </c>
      <c r="K65" s="16">
        <v>208</v>
      </c>
      <c r="L65" s="16">
        <v>208</v>
      </c>
      <c r="M65" s="16">
        <v>-4.0024249999999997</v>
      </c>
      <c r="N65" s="16">
        <v>9.0002980000000008</v>
      </c>
      <c r="O65" s="17">
        <f t="shared" si="1"/>
        <v>509.00887051918164</v>
      </c>
    </row>
    <row r="66" spans="1:15" ht="16.149999999999999" x14ac:dyDescent="0.45">
      <c r="A66" s="16">
        <v>64</v>
      </c>
      <c r="B66" s="16" t="s">
        <v>174</v>
      </c>
      <c r="C66" s="16">
        <v>53</v>
      </c>
      <c r="D66" s="16">
        <v>53</v>
      </c>
      <c r="E66" s="16">
        <v>6.0483209999999996</v>
      </c>
      <c r="F66" s="16">
        <v>113</v>
      </c>
      <c r="G66" s="16">
        <v>113</v>
      </c>
      <c r="H66" s="16">
        <v>8.8649299999999993</v>
      </c>
      <c r="I66" s="16">
        <v>10</v>
      </c>
      <c r="J66" s="16">
        <v>10</v>
      </c>
      <c r="K66" s="16">
        <v>185</v>
      </c>
      <c r="L66" s="16">
        <v>185</v>
      </c>
      <c r="M66" s="16">
        <v>-4.2732359999999998</v>
      </c>
      <c r="N66" s="16">
        <v>4.824433</v>
      </c>
      <c r="O66" s="17">
        <f t="shared" si="1"/>
        <v>503.99103587614599</v>
      </c>
    </row>
    <row r="67" spans="1:15" ht="16.149999999999999" x14ac:dyDescent="0.45">
      <c r="A67" s="16">
        <v>65</v>
      </c>
      <c r="B67" s="16" t="s">
        <v>133</v>
      </c>
      <c r="C67" s="16">
        <v>16</v>
      </c>
      <c r="D67" s="16">
        <v>16</v>
      </c>
      <c r="E67" s="16">
        <v>6.0399789999999998</v>
      </c>
      <c r="F67" s="16">
        <v>16</v>
      </c>
      <c r="G67" s="16">
        <v>16</v>
      </c>
      <c r="H67" s="16">
        <v>8.2710980000000003</v>
      </c>
      <c r="I67" s="16">
        <v>1</v>
      </c>
      <c r="J67" s="16">
        <v>1</v>
      </c>
      <c r="K67" s="16">
        <v>225</v>
      </c>
      <c r="L67" s="16">
        <v>225</v>
      </c>
      <c r="M67" s="16">
        <v>-3.9444330000000001</v>
      </c>
      <c r="N67" s="16">
        <v>10.286054999999999</v>
      </c>
      <c r="O67" s="17">
        <f t="shared" ref="O67:O102" si="2">(1+LOG10(C67))*L67</f>
        <v>495.92699609758313</v>
      </c>
    </row>
    <row r="68" spans="1:15" ht="16.149999999999999" x14ac:dyDescent="0.45">
      <c r="A68" s="16">
        <v>66</v>
      </c>
      <c r="B68" s="16" t="s">
        <v>175</v>
      </c>
      <c r="C68" s="16">
        <v>49</v>
      </c>
      <c r="D68" s="16">
        <v>49</v>
      </c>
      <c r="E68" s="16">
        <v>6.0643399999999996</v>
      </c>
      <c r="F68" s="16">
        <v>101</v>
      </c>
      <c r="G68" s="16">
        <v>101</v>
      </c>
      <c r="H68" s="16">
        <v>8.8698409999999992</v>
      </c>
      <c r="I68" s="16">
        <v>9</v>
      </c>
      <c r="J68" s="16">
        <v>9</v>
      </c>
      <c r="K68" s="16">
        <v>178</v>
      </c>
      <c r="L68" s="16">
        <v>178</v>
      </c>
      <c r="M68" s="16">
        <v>-4.258559</v>
      </c>
      <c r="N68" s="16">
        <v>4.9902639999999998</v>
      </c>
      <c r="O68" s="17">
        <f t="shared" si="2"/>
        <v>478.85490224507544</v>
      </c>
    </row>
    <row r="69" spans="1:15" ht="16.149999999999999" x14ac:dyDescent="0.45">
      <c r="A69" s="16">
        <v>67</v>
      </c>
      <c r="B69" s="16" t="s">
        <v>178</v>
      </c>
      <c r="C69" s="16">
        <v>35</v>
      </c>
      <c r="D69" s="16">
        <v>35</v>
      </c>
      <c r="E69" s="16">
        <v>6.1066929999999999</v>
      </c>
      <c r="F69" s="16">
        <v>56</v>
      </c>
      <c r="G69" s="16">
        <v>56</v>
      </c>
      <c r="H69" s="16">
        <v>8.8175450000000009</v>
      </c>
      <c r="I69" s="16">
        <v>5</v>
      </c>
      <c r="J69" s="16">
        <v>5</v>
      </c>
      <c r="K69" s="16">
        <v>180</v>
      </c>
      <c r="L69" s="16">
        <v>180</v>
      </c>
      <c r="M69" s="16">
        <v>-4.1485529999999997</v>
      </c>
      <c r="N69" s="16">
        <v>6.4287850000000004</v>
      </c>
      <c r="O69" s="17">
        <f t="shared" si="2"/>
        <v>457.93224798304959</v>
      </c>
    </row>
    <row r="70" spans="1:15" ht="16.149999999999999" x14ac:dyDescent="0.45">
      <c r="A70" s="16">
        <v>68</v>
      </c>
      <c r="B70" s="16" t="s">
        <v>206</v>
      </c>
      <c r="C70" s="16">
        <v>35</v>
      </c>
      <c r="D70" s="16">
        <v>35</v>
      </c>
      <c r="E70" s="16">
        <v>6.1066929999999999</v>
      </c>
      <c r="F70" s="16">
        <v>52</v>
      </c>
      <c r="G70" s="16">
        <v>52</v>
      </c>
      <c r="H70" s="16">
        <v>8.8016939999999995</v>
      </c>
      <c r="I70" s="16">
        <v>5</v>
      </c>
      <c r="J70" s="16">
        <v>5</v>
      </c>
      <c r="K70" s="16">
        <v>180</v>
      </c>
      <c r="L70" s="16">
        <v>180</v>
      </c>
      <c r="M70" s="16">
        <v>-4.1163689999999997</v>
      </c>
      <c r="N70" s="16">
        <v>6.9233060000000002</v>
      </c>
      <c r="O70" s="17">
        <f t="shared" si="2"/>
        <v>457.93224798304959</v>
      </c>
    </row>
    <row r="71" spans="1:15" ht="16.149999999999999" x14ac:dyDescent="0.45">
      <c r="A71" s="16">
        <v>69</v>
      </c>
      <c r="B71" s="16" t="s">
        <v>90</v>
      </c>
      <c r="C71" s="16">
        <v>31</v>
      </c>
      <c r="D71" s="16">
        <v>31</v>
      </c>
      <c r="E71" s="16">
        <v>6.1114889999999997</v>
      </c>
      <c r="F71" s="16">
        <v>50</v>
      </c>
      <c r="G71" s="16">
        <v>50</v>
      </c>
      <c r="H71" s="16">
        <v>8.7924670000000003</v>
      </c>
      <c r="I71" s="16">
        <v>4</v>
      </c>
      <c r="J71" s="16">
        <v>4</v>
      </c>
      <c r="K71" s="16">
        <v>182</v>
      </c>
      <c r="L71" s="16">
        <v>182</v>
      </c>
      <c r="M71" s="16">
        <v>-4.1520419999999998</v>
      </c>
      <c r="N71" s="16">
        <v>6.3773540000000004</v>
      </c>
      <c r="O71" s="17">
        <f t="shared" si="2"/>
        <v>453.42782827783765</v>
      </c>
    </row>
    <row r="72" spans="1:15" ht="16.149999999999999" x14ac:dyDescent="0.45">
      <c r="A72" s="16">
        <v>70</v>
      </c>
      <c r="B72" s="16" t="s">
        <v>180</v>
      </c>
      <c r="C72" s="16">
        <v>38</v>
      </c>
      <c r="D72" s="16">
        <v>38</v>
      </c>
      <c r="E72" s="16">
        <v>6.1002850000000004</v>
      </c>
      <c r="F72" s="16">
        <v>63</v>
      </c>
      <c r="G72" s="16">
        <v>63</v>
      </c>
      <c r="H72" s="16">
        <v>8.8384750000000007</v>
      </c>
      <c r="I72" s="16">
        <v>6</v>
      </c>
      <c r="J72" s="16">
        <v>6</v>
      </c>
      <c r="K72" s="16">
        <v>171</v>
      </c>
      <c r="L72" s="16">
        <v>171</v>
      </c>
      <c r="M72" s="16">
        <v>-4.1639900000000001</v>
      </c>
      <c r="N72" s="16">
        <v>6.2042869999999999</v>
      </c>
      <c r="O72" s="17">
        <f t="shared" si="2"/>
        <v>441.14299502147452</v>
      </c>
    </row>
    <row r="73" spans="1:15" ht="16.149999999999999" x14ac:dyDescent="0.45">
      <c r="A73" s="16">
        <v>71</v>
      </c>
      <c r="B73" s="16" t="s">
        <v>63</v>
      </c>
      <c r="C73" s="16">
        <v>510</v>
      </c>
      <c r="D73" s="16">
        <v>506</v>
      </c>
      <c r="E73" s="16">
        <v>4.5984350000000003</v>
      </c>
      <c r="F73" s="16">
        <v>3265</v>
      </c>
      <c r="G73" s="16">
        <v>3233</v>
      </c>
      <c r="H73" s="16">
        <v>6.5319339999999997</v>
      </c>
      <c r="I73" s="16">
        <v>317</v>
      </c>
      <c r="J73" s="16">
        <v>314</v>
      </c>
      <c r="K73" s="16">
        <v>118</v>
      </c>
      <c r="L73" s="16">
        <v>117</v>
      </c>
      <c r="M73" s="16">
        <v>-4.7498889999999996</v>
      </c>
      <c r="N73" s="16">
        <v>1.6098809999999999</v>
      </c>
      <c r="O73" s="17">
        <f t="shared" si="2"/>
        <v>433.78571060345854</v>
      </c>
    </row>
    <row r="74" spans="1:15" ht="16.149999999999999" x14ac:dyDescent="0.45">
      <c r="A74" s="16">
        <v>72</v>
      </c>
      <c r="B74" s="16" t="s">
        <v>24</v>
      </c>
      <c r="C74" s="16">
        <v>15</v>
      </c>
      <c r="D74" s="16">
        <v>15</v>
      </c>
      <c r="E74" s="16">
        <v>6.024165</v>
      </c>
      <c r="F74" s="16">
        <v>17</v>
      </c>
      <c r="G74" s="16">
        <v>17</v>
      </c>
      <c r="H74" s="16">
        <v>8.3111730000000001</v>
      </c>
      <c r="I74" s="16">
        <v>1</v>
      </c>
      <c r="J74" s="16">
        <v>1</v>
      </c>
      <c r="K74" s="16">
        <v>196</v>
      </c>
      <c r="L74" s="16">
        <v>196</v>
      </c>
      <c r="M74" s="16">
        <v>-3.9987910000000002</v>
      </c>
      <c r="N74" s="16">
        <v>9.0759310000000006</v>
      </c>
      <c r="O74" s="17">
        <f t="shared" si="2"/>
        <v>426.51388677491354</v>
      </c>
    </row>
    <row r="75" spans="1:15" ht="16.149999999999999" x14ac:dyDescent="0.45">
      <c r="A75" s="16">
        <v>73</v>
      </c>
      <c r="B75" s="16" t="s">
        <v>73</v>
      </c>
      <c r="C75" s="16">
        <v>15</v>
      </c>
      <c r="D75" s="16">
        <v>15</v>
      </c>
      <c r="E75" s="16">
        <v>6.024165</v>
      </c>
      <c r="F75" s="16">
        <v>17</v>
      </c>
      <c r="G75" s="16">
        <v>17</v>
      </c>
      <c r="H75" s="16">
        <v>8.3111730000000001</v>
      </c>
      <c r="I75" s="16">
        <v>1</v>
      </c>
      <c r="J75" s="16">
        <v>1</v>
      </c>
      <c r="K75" s="16">
        <v>196</v>
      </c>
      <c r="L75" s="16">
        <v>196</v>
      </c>
      <c r="M75" s="16">
        <v>-3.9987910000000002</v>
      </c>
      <c r="N75" s="16">
        <v>9.0759310000000006</v>
      </c>
      <c r="O75" s="17">
        <f t="shared" si="2"/>
        <v>426.51388677491354</v>
      </c>
    </row>
    <row r="76" spans="1:15" ht="16.149999999999999" x14ac:dyDescent="0.45">
      <c r="A76" s="16">
        <v>74</v>
      </c>
      <c r="B76" s="16" t="s">
        <v>104</v>
      </c>
      <c r="C76" s="16">
        <v>15</v>
      </c>
      <c r="D76" s="16">
        <v>15</v>
      </c>
      <c r="E76" s="16">
        <v>6.024165</v>
      </c>
      <c r="F76" s="16">
        <v>15</v>
      </c>
      <c r="G76" s="16">
        <v>15</v>
      </c>
      <c r="H76" s="16">
        <v>8.2269109999999994</v>
      </c>
      <c r="I76" s="16">
        <v>1</v>
      </c>
      <c r="J76" s="16">
        <v>1</v>
      </c>
      <c r="K76" s="16">
        <v>196</v>
      </c>
      <c r="L76" s="16">
        <v>196</v>
      </c>
      <c r="M76" s="16">
        <v>-3.9444330000000001</v>
      </c>
      <c r="N76" s="16">
        <v>10.286054999999999</v>
      </c>
      <c r="O76" s="17">
        <f t="shared" si="2"/>
        <v>426.51388677491354</v>
      </c>
    </row>
    <row r="77" spans="1:15" ht="16.149999999999999" x14ac:dyDescent="0.45">
      <c r="A77" s="16">
        <v>75</v>
      </c>
      <c r="B77" s="16" t="s">
        <v>106</v>
      </c>
      <c r="C77" s="16">
        <v>15</v>
      </c>
      <c r="D77" s="16">
        <v>15</v>
      </c>
      <c r="E77" s="16">
        <v>6.024165</v>
      </c>
      <c r="F77" s="16">
        <v>15</v>
      </c>
      <c r="G77" s="16">
        <v>15</v>
      </c>
      <c r="H77" s="16">
        <v>8.2269109999999994</v>
      </c>
      <c r="I77" s="16">
        <v>1</v>
      </c>
      <c r="J77" s="16">
        <v>1</v>
      </c>
      <c r="K77" s="16">
        <v>196</v>
      </c>
      <c r="L77" s="16">
        <v>196</v>
      </c>
      <c r="M77" s="16">
        <v>-3.9444330000000001</v>
      </c>
      <c r="N77" s="16">
        <v>10.286054999999999</v>
      </c>
      <c r="O77" s="17">
        <f t="shared" si="2"/>
        <v>426.51388677491354</v>
      </c>
    </row>
    <row r="78" spans="1:15" ht="16.149999999999999" x14ac:dyDescent="0.45">
      <c r="A78" s="16">
        <v>76</v>
      </c>
      <c r="B78" s="16" t="s">
        <v>118</v>
      </c>
      <c r="C78" s="16">
        <v>15</v>
      </c>
      <c r="D78" s="16">
        <v>15</v>
      </c>
      <c r="E78" s="16">
        <v>6.024165</v>
      </c>
      <c r="F78" s="16">
        <v>16</v>
      </c>
      <c r="G78" s="16">
        <v>16</v>
      </c>
      <c r="H78" s="16">
        <v>8.2710980000000003</v>
      </c>
      <c r="I78" s="16">
        <v>1</v>
      </c>
      <c r="J78" s="16">
        <v>1</v>
      </c>
      <c r="K78" s="16">
        <v>196</v>
      </c>
      <c r="L78" s="16">
        <v>196</v>
      </c>
      <c r="M78" s="16">
        <v>-3.9724620000000002</v>
      </c>
      <c r="N78" s="16">
        <v>9.6431769999999997</v>
      </c>
      <c r="O78" s="17">
        <f t="shared" si="2"/>
        <v>426.51388677491354</v>
      </c>
    </row>
    <row r="79" spans="1:15" ht="16.149999999999999" x14ac:dyDescent="0.45">
      <c r="A79" s="16">
        <v>77</v>
      </c>
      <c r="B79" s="16" t="s">
        <v>212</v>
      </c>
      <c r="C79" s="16">
        <v>15</v>
      </c>
      <c r="D79" s="16">
        <v>15</v>
      </c>
      <c r="E79" s="16">
        <v>6.024165</v>
      </c>
      <c r="F79" s="16">
        <v>16</v>
      </c>
      <c r="G79" s="16">
        <v>16</v>
      </c>
      <c r="H79" s="16">
        <v>8.2710980000000003</v>
      </c>
      <c r="I79" s="16">
        <v>1</v>
      </c>
      <c r="J79" s="16">
        <v>1</v>
      </c>
      <c r="K79" s="16">
        <v>196</v>
      </c>
      <c r="L79" s="16">
        <v>196</v>
      </c>
      <c r="M79" s="16">
        <v>-3.9724620000000002</v>
      </c>
      <c r="N79" s="16">
        <v>9.6431769999999997</v>
      </c>
      <c r="O79" s="17">
        <f t="shared" si="2"/>
        <v>426.51388677491354</v>
      </c>
    </row>
    <row r="80" spans="1:15" ht="16.149999999999999" x14ac:dyDescent="0.45">
      <c r="A80" s="16">
        <v>78</v>
      </c>
      <c r="B80" s="16" t="s">
        <v>117</v>
      </c>
      <c r="C80" s="16">
        <v>22</v>
      </c>
      <c r="D80" s="16">
        <v>21</v>
      </c>
      <c r="E80" s="16">
        <v>6.142334</v>
      </c>
      <c r="F80" s="16">
        <v>22</v>
      </c>
      <c r="G80" s="16">
        <v>21</v>
      </c>
      <c r="H80" s="16">
        <v>8.5134480000000003</v>
      </c>
      <c r="I80" s="16">
        <v>2</v>
      </c>
      <c r="J80" s="16">
        <v>2</v>
      </c>
      <c r="K80" s="16">
        <v>200</v>
      </c>
      <c r="L80" s="16">
        <v>180</v>
      </c>
      <c r="M80" s="16">
        <v>-3.9444330000000001</v>
      </c>
      <c r="N80" s="16">
        <v>10.286054999999999</v>
      </c>
      <c r="O80" s="17">
        <f t="shared" si="2"/>
        <v>421.63608254799709</v>
      </c>
    </row>
    <row r="81" spans="1:15" ht="16.149999999999999" x14ac:dyDescent="0.45">
      <c r="A81" s="16">
        <v>79</v>
      </c>
      <c r="B81" s="16" t="s">
        <v>157</v>
      </c>
      <c r="C81" s="16">
        <v>30</v>
      </c>
      <c r="D81" s="16">
        <v>30</v>
      </c>
      <c r="E81" s="16">
        <v>6.1118309999999996</v>
      </c>
      <c r="F81" s="16">
        <v>44</v>
      </c>
      <c r="G81" s="16">
        <v>44</v>
      </c>
      <c r="H81" s="16">
        <v>8.7583660000000005</v>
      </c>
      <c r="I81" s="16">
        <v>4</v>
      </c>
      <c r="J81" s="16">
        <v>4</v>
      </c>
      <c r="K81" s="16">
        <v>169</v>
      </c>
      <c r="L81" s="16">
        <v>169</v>
      </c>
      <c r="M81" s="16">
        <v>-4.1107649999999998</v>
      </c>
      <c r="N81" s="16">
        <v>7.0132190000000003</v>
      </c>
      <c r="O81" s="17">
        <f t="shared" si="2"/>
        <v>418.63349204762301</v>
      </c>
    </row>
    <row r="82" spans="1:15" ht="16.149999999999999" x14ac:dyDescent="0.45">
      <c r="A82" s="16">
        <v>80</v>
      </c>
      <c r="B82" s="16" t="s">
        <v>35</v>
      </c>
      <c r="C82" s="16">
        <v>21</v>
      </c>
      <c r="D82" s="16">
        <v>21</v>
      </c>
      <c r="E82" s="16">
        <v>6.0893560000000004</v>
      </c>
      <c r="F82" s="16">
        <v>27</v>
      </c>
      <c r="G82" s="16">
        <v>27</v>
      </c>
      <c r="H82" s="16">
        <v>8.5713310000000007</v>
      </c>
      <c r="I82" s="16">
        <v>2</v>
      </c>
      <c r="J82" s="16">
        <v>2</v>
      </c>
      <c r="K82" s="16">
        <v>180</v>
      </c>
      <c r="L82" s="16">
        <v>180</v>
      </c>
      <c r="M82" s="16">
        <v>-4.0535779999999999</v>
      </c>
      <c r="N82" s="16">
        <v>8.0002650000000006</v>
      </c>
      <c r="O82" s="17">
        <f t="shared" si="2"/>
        <v>417.99947305210549</v>
      </c>
    </row>
    <row r="83" spans="1:15" ht="16.149999999999999" x14ac:dyDescent="0.45">
      <c r="A83" s="16">
        <v>81</v>
      </c>
      <c r="B83" s="16" t="s">
        <v>115</v>
      </c>
      <c r="C83" s="16">
        <v>21</v>
      </c>
      <c r="D83" s="16">
        <v>21</v>
      </c>
      <c r="E83" s="16">
        <v>6.0893560000000004</v>
      </c>
      <c r="F83" s="16">
        <v>22</v>
      </c>
      <c r="G83" s="16">
        <v>22</v>
      </c>
      <c r="H83" s="16">
        <v>8.4661229999999996</v>
      </c>
      <c r="I83" s="16">
        <v>2</v>
      </c>
      <c r="J83" s="16">
        <v>2</v>
      </c>
      <c r="K83" s="16">
        <v>180</v>
      </c>
      <c r="L83" s="16">
        <v>180</v>
      </c>
      <c r="M83" s="16">
        <v>-3.9646370000000002</v>
      </c>
      <c r="N83" s="16">
        <v>9.8185070000000003</v>
      </c>
      <c r="O83" s="17">
        <f t="shared" si="2"/>
        <v>417.99947305210549</v>
      </c>
    </row>
    <row r="84" spans="1:15" ht="16.149999999999999" x14ac:dyDescent="0.45">
      <c r="A84" s="16">
        <v>82</v>
      </c>
      <c r="B84" s="16" t="s">
        <v>116</v>
      </c>
      <c r="C84" s="16">
        <v>21</v>
      </c>
      <c r="D84" s="16">
        <v>21</v>
      </c>
      <c r="E84" s="16">
        <v>6.0893560000000004</v>
      </c>
      <c r="F84" s="16">
        <v>29</v>
      </c>
      <c r="G84" s="16">
        <v>29</v>
      </c>
      <c r="H84" s="16">
        <v>8.6043179999999992</v>
      </c>
      <c r="I84" s="16">
        <v>2</v>
      </c>
      <c r="J84" s="16">
        <v>2</v>
      </c>
      <c r="K84" s="16">
        <v>180</v>
      </c>
      <c r="L84" s="16">
        <v>180</v>
      </c>
      <c r="M84" s="16">
        <v>-4.0846119999999999</v>
      </c>
      <c r="N84" s="16">
        <v>7.4485229999999998</v>
      </c>
      <c r="O84" s="17">
        <f t="shared" si="2"/>
        <v>417.99947305210549</v>
      </c>
    </row>
    <row r="85" spans="1:15" ht="16.149999999999999" x14ac:dyDescent="0.45">
      <c r="A85" s="16">
        <v>83</v>
      </c>
      <c r="B85" s="16" t="s">
        <v>183</v>
      </c>
      <c r="C85" s="16">
        <v>21</v>
      </c>
      <c r="D85" s="16">
        <v>21</v>
      </c>
      <c r="E85" s="16">
        <v>6.0893560000000004</v>
      </c>
      <c r="F85" s="16">
        <v>25</v>
      </c>
      <c r="G85" s="16">
        <v>25</v>
      </c>
      <c r="H85" s="16">
        <v>8.5336499999999997</v>
      </c>
      <c r="I85" s="16">
        <v>2</v>
      </c>
      <c r="J85" s="16">
        <v>2</v>
      </c>
      <c r="K85" s="16">
        <v>180</v>
      </c>
      <c r="L85" s="16">
        <v>180</v>
      </c>
      <c r="M85" s="16">
        <v>-4.0201539999999998</v>
      </c>
      <c r="N85" s="16">
        <v>8.6402859999999997</v>
      </c>
      <c r="O85" s="17">
        <f t="shared" si="2"/>
        <v>417.99947305210549</v>
      </c>
    </row>
    <row r="86" spans="1:15" ht="16.149999999999999" x14ac:dyDescent="0.45">
      <c r="A86" s="16">
        <v>84</v>
      </c>
      <c r="B86" s="16" t="s">
        <v>198</v>
      </c>
      <c r="C86" s="16">
        <v>21</v>
      </c>
      <c r="D86" s="16">
        <v>21</v>
      </c>
      <c r="E86" s="16">
        <v>6.0893560000000004</v>
      </c>
      <c r="F86" s="16">
        <v>21</v>
      </c>
      <c r="G86" s="16">
        <v>21</v>
      </c>
      <c r="H86" s="16">
        <v>8.4400200000000005</v>
      </c>
      <c r="I86" s="16">
        <v>2</v>
      </c>
      <c r="J86" s="16">
        <v>2</v>
      </c>
      <c r="K86" s="16">
        <v>180</v>
      </c>
      <c r="L86" s="16">
        <v>180</v>
      </c>
      <c r="M86" s="16">
        <v>-3.9444330000000001</v>
      </c>
      <c r="N86" s="16">
        <v>10.286054999999999</v>
      </c>
      <c r="O86" s="17">
        <f t="shared" si="2"/>
        <v>417.99947305210549</v>
      </c>
    </row>
    <row r="87" spans="1:15" ht="16.149999999999999" x14ac:dyDescent="0.45">
      <c r="A87" s="16">
        <v>85</v>
      </c>
      <c r="B87" s="16" t="s">
        <v>194</v>
      </c>
      <c r="C87" s="16">
        <v>52</v>
      </c>
      <c r="D87" s="16">
        <v>52</v>
      </c>
      <c r="E87" s="16">
        <v>6.0524230000000001</v>
      </c>
      <c r="F87" s="16">
        <v>121</v>
      </c>
      <c r="G87" s="16">
        <v>121</v>
      </c>
      <c r="H87" s="16">
        <v>8.8596070000000005</v>
      </c>
      <c r="I87" s="16">
        <v>11</v>
      </c>
      <c r="J87" s="16">
        <v>11</v>
      </c>
      <c r="K87" s="16">
        <v>153</v>
      </c>
      <c r="L87" s="16">
        <v>153</v>
      </c>
      <c r="M87" s="16">
        <v>-4.3112149999999998</v>
      </c>
      <c r="N87" s="16">
        <v>4.4204530000000002</v>
      </c>
      <c r="O87" s="17">
        <f t="shared" si="2"/>
        <v>415.54851157612433</v>
      </c>
    </row>
    <row r="88" spans="1:15" ht="16.149999999999999" x14ac:dyDescent="0.45">
      <c r="A88" s="16">
        <v>86</v>
      </c>
      <c r="B88" s="16" t="s">
        <v>84</v>
      </c>
      <c r="C88" s="16">
        <v>20</v>
      </c>
      <c r="D88" s="16">
        <v>20</v>
      </c>
      <c r="E88" s="16">
        <v>6.0825500000000003</v>
      </c>
      <c r="F88" s="16">
        <v>29</v>
      </c>
      <c r="G88" s="16">
        <v>29</v>
      </c>
      <c r="H88" s="16">
        <v>8.6043179999999992</v>
      </c>
      <c r="I88" s="16">
        <v>2</v>
      </c>
      <c r="J88" s="16">
        <v>2</v>
      </c>
      <c r="K88" s="16">
        <v>162</v>
      </c>
      <c r="L88" s="16">
        <v>162</v>
      </c>
      <c r="M88" s="16">
        <v>-4.1058009999999996</v>
      </c>
      <c r="N88" s="16">
        <v>7.0938309999999998</v>
      </c>
      <c r="O88" s="17">
        <f t="shared" si="2"/>
        <v>372.76685929756496</v>
      </c>
    </row>
    <row r="89" spans="1:15" ht="16.149999999999999" x14ac:dyDescent="0.45">
      <c r="A89" s="16">
        <v>87</v>
      </c>
      <c r="B89" s="16" t="s">
        <v>81</v>
      </c>
      <c r="C89" s="16">
        <v>14</v>
      </c>
      <c r="D89" s="16">
        <v>14</v>
      </c>
      <c r="E89" s="16">
        <v>6.0055209999999999</v>
      </c>
      <c r="F89" s="16">
        <v>15</v>
      </c>
      <c r="G89" s="16">
        <v>15</v>
      </c>
      <c r="H89" s="16">
        <v>8.2269109999999994</v>
      </c>
      <c r="I89" s="16">
        <v>1</v>
      </c>
      <c r="J89" s="16">
        <v>1</v>
      </c>
      <c r="K89" s="16">
        <v>169</v>
      </c>
      <c r="L89" s="16">
        <v>169</v>
      </c>
      <c r="M89" s="16">
        <v>-3.9743970000000002</v>
      </c>
      <c r="N89" s="16">
        <v>9.6003179999999997</v>
      </c>
      <c r="O89" s="17">
        <f t="shared" si="2"/>
        <v>362.69563802962227</v>
      </c>
    </row>
    <row r="90" spans="1:15" ht="16.149999999999999" x14ac:dyDescent="0.45">
      <c r="A90" s="16">
        <v>88</v>
      </c>
      <c r="B90" s="16" t="s">
        <v>108</v>
      </c>
      <c r="C90" s="16">
        <v>14</v>
      </c>
      <c r="D90" s="16">
        <v>14</v>
      </c>
      <c r="E90" s="16">
        <v>6.0055209999999999</v>
      </c>
      <c r="F90" s="16">
        <v>15</v>
      </c>
      <c r="G90" s="16">
        <v>15</v>
      </c>
      <c r="H90" s="16">
        <v>8.2269109999999994</v>
      </c>
      <c r="I90" s="16">
        <v>1</v>
      </c>
      <c r="J90" s="16">
        <v>1</v>
      </c>
      <c r="K90" s="16">
        <v>169</v>
      </c>
      <c r="L90" s="16">
        <v>169</v>
      </c>
      <c r="M90" s="16">
        <v>-3.9743970000000002</v>
      </c>
      <c r="N90" s="16">
        <v>9.6003179999999997</v>
      </c>
      <c r="O90" s="17">
        <f t="shared" si="2"/>
        <v>362.69563802962227</v>
      </c>
    </row>
    <row r="91" spans="1:15" ht="16.149999999999999" x14ac:dyDescent="0.45">
      <c r="A91" s="16">
        <v>89</v>
      </c>
      <c r="B91" s="16" t="s">
        <v>112</v>
      </c>
      <c r="C91" s="16">
        <v>14</v>
      </c>
      <c r="D91" s="16">
        <v>14</v>
      </c>
      <c r="E91" s="16">
        <v>6.0055209999999999</v>
      </c>
      <c r="F91" s="16">
        <v>14</v>
      </c>
      <c r="G91" s="16">
        <v>14</v>
      </c>
      <c r="H91" s="16">
        <v>8.177937</v>
      </c>
      <c r="I91" s="16">
        <v>1</v>
      </c>
      <c r="J91" s="16">
        <v>1</v>
      </c>
      <c r="K91" s="16">
        <v>169</v>
      </c>
      <c r="L91" s="16">
        <v>169</v>
      </c>
      <c r="M91" s="16">
        <v>-3.9444330000000001</v>
      </c>
      <c r="N91" s="16">
        <v>10.286054999999999</v>
      </c>
      <c r="O91" s="17">
        <f t="shared" si="2"/>
        <v>362.69563802962227</v>
      </c>
    </row>
    <row r="92" spans="1:15" ht="16.149999999999999" x14ac:dyDescent="0.45">
      <c r="A92" s="16">
        <v>90</v>
      </c>
      <c r="B92" s="16" t="s">
        <v>121</v>
      </c>
      <c r="C92" s="16">
        <v>14</v>
      </c>
      <c r="D92" s="16">
        <v>14</v>
      </c>
      <c r="E92" s="16">
        <v>6.0055209999999999</v>
      </c>
      <c r="F92" s="16">
        <v>14</v>
      </c>
      <c r="G92" s="16">
        <v>14</v>
      </c>
      <c r="H92" s="16">
        <v>8.177937</v>
      </c>
      <c r="I92" s="16">
        <v>1</v>
      </c>
      <c r="J92" s="16">
        <v>1</v>
      </c>
      <c r="K92" s="16">
        <v>169</v>
      </c>
      <c r="L92" s="16">
        <v>169</v>
      </c>
      <c r="M92" s="16">
        <v>-3.9444330000000001</v>
      </c>
      <c r="N92" s="16">
        <v>10.286054999999999</v>
      </c>
      <c r="O92" s="17">
        <f t="shared" si="2"/>
        <v>362.69563802962227</v>
      </c>
    </row>
    <row r="93" spans="1:15" ht="16.149999999999999" x14ac:dyDescent="0.45">
      <c r="A93" s="16">
        <v>91</v>
      </c>
      <c r="B93" s="16" t="s">
        <v>143</v>
      </c>
      <c r="C93" s="16">
        <v>14</v>
      </c>
      <c r="D93" s="16">
        <v>14</v>
      </c>
      <c r="E93" s="16">
        <v>6.0055209999999999</v>
      </c>
      <c r="F93" s="16">
        <v>16</v>
      </c>
      <c r="G93" s="16">
        <v>16</v>
      </c>
      <c r="H93" s="16">
        <v>8.2710980000000003</v>
      </c>
      <c r="I93" s="16">
        <v>1</v>
      </c>
      <c r="J93" s="16">
        <v>1</v>
      </c>
      <c r="K93" s="16">
        <v>169</v>
      </c>
      <c r="L93" s="16">
        <v>169</v>
      </c>
      <c r="M93" s="16">
        <v>-4.0024249999999997</v>
      </c>
      <c r="N93" s="16">
        <v>9.0002980000000008</v>
      </c>
      <c r="O93" s="17">
        <f t="shared" si="2"/>
        <v>362.69563802962227</v>
      </c>
    </row>
    <row r="94" spans="1:15" ht="16.149999999999999" x14ac:dyDescent="0.45">
      <c r="A94" s="16">
        <v>92</v>
      </c>
      <c r="B94" s="16" t="s">
        <v>39</v>
      </c>
      <c r="C94" s="16">
        <v>186</v>
      </c>
      <c r="D94" s="16">
        <v>186</v>
      </c>
      <c r="E94" s="16">
        <v>5.4761740000000003</v>
      </c>
      <c r="F94" s="16">
        <v>920</v>
      </c>
      <c r="G94" s="16">
        <v>919</v>
      </c>
      <c r="H94" s="16">
        <v>7.9012820000000001</v>
      </c>
      <c r="I94" s="16">
        <v>89</v>
      </c>
      <c r="J94" s="16">
        <v>89</v>
      </c>
      <c r="K94" s="16">
        <v>106</v>
      </c>
      <c r="L94" s="16">
        <v>106</v>
      </c>
      <c r="M94" s="16">
        <v>-4.638236</v>
      </c>
      <c r="N94" s="16">
        <v>2.0818349999999999</v>
      </c>
      <c r="O94" s="17">
        <f t="shared" si="2"/>
        <v>346.56837208709914</v>
      </c>
    </row>
    <row r="95" spans="1:15" ht="16.149999999999999" x14ac:dyDescent="0.45">
      <c r="A95" s="16">
        <v>93</v>
      </c>
      <c r="B95" s="16" t="s">
        <v>176</v>
      </c>
      <c r="C95" s="16">
        <v>19</v>
      </c>
      <c r="D95" s="16">
        <v>19</v>
      </c>
      <c r="E95" s="16">
        <v>6.074427</v>
      </c>
      <c r="F95" s="16">
        <v>23</v>
      </c>
      <c r="G95" s="16">
        <v>23</v>
      </c>
      <c r="H95" s="16">
        <v>8.4903040000000001</v>
      </c>
      <c r="I95" s="16">
        <v>2</v>
      </c>
      <c r="J95" s="16">
        <v>2</v>
      </c>
      <c r="K95" s="16">
        <v>144</v>
      </c>
      <c r="L95" s="16">
        <v>144</v>
      </c>
      <c r="M95" s="16">
        <v>-4.0274080000000003</v>
      </c>
      <c r="N95" s="16">
        <v>8.4971759999999996</v>
      </c>
      <c r="O95" s="17">
        <f t="shared" si="2"/>
        <v>328.14051853720736</v>
      </c>
    </row>
    <row r="96" spans="1:15" ht="16.149999999999999" x14ac:dyDescent="0.45">
      <c r="A96" s="16">
        <v>94</v>
      </c>
      <c r="B96" s="16" t="s">
        <v>43</v>
      </c>
      <c r="C96" s="16">
        <v>100</v>
      </c>
      <c r="D96" s="16">
        <v>96</v>
      </c>
      <c r="E96" s="16">
        <v>5.8864859999999997</v>
      </c>
      <c r="F96" s="16">
        <v>373</v>
      </c>
      <c r="G96" s="16">
        <v>366</v>
      </c>
      <c r="H96" s="16">
        <v>8.5478179999999995</v>
      </c>
      <c r="I96" s="16">
        <v>36</v>
      </c>
      <c r="J96" s="16">
        <v>35</v>
      </c>
      <c r="K96" s="16">
        <v>114</v>
      </c>
      <c r="L96" s="16">
        <v>106</v>
      </c>
      <c r="M96" s="16">
        <v>-4.5256429999999996</v>
      </c>
      <c r="N96" s="16">
        <v>2.6979820000000001</v>
      </c>
      <c r="O96" s="17">
        <f t="shared" si="2"/>
        <v>318</v>
      </c>
    </row>
    <row r="97" spans="1:15" ht="16.149999999999999" x14ac:dyDescent="0.45">
      <c r="A97" s="16">
        <v>95</v>
      </c>
      <c r="B97" s="16" t="s">
        <v>65</v>
      </c>
      <c r="C97" s="16">
        <v>23</v>
      </c>
      <c r="D97" s="16">
        <v>23</v>
      </c>
      <c r="E97" s="16">
        <v>6.099647</v>
      </c>
      <c r="F97" s="16">
        <v>40</v>
      </c>
      <c r="G97" s="16">
        <v>40</v>
      </c>
      <c r="H97" s="16">
        <v>8.7289279999999998</v>
      </c>
      <c r="I97" s="16">
        <v>3</v>
      </c>
      <c r="J97" s="16">
        <v>3</v>
      </c>
      <c r="K97" s="16">
        <v>133</v>
      </c>
      <c r="L97" s="16">
        <v>133</v>
      </c>
      <c r="M97" s="16">
        <v>-4.1847649999999996</v>
      </c>
      <c r="N97" s="16">
        <v>5.9144819999999996</v>
      </c>
      <c r="O97" s="17">
        <f t="shared" si="2"/>
        <v>314.10980219033991</v>
      </c>
    </row>
    <row r="98" spans="1:15" ht="16.149999999999999" x14ac:dyDescent="0.45">
      <c r="A98" s="16">
        <v>96</v>
      </c>
      <c r="B98" s="16" t="s">
        <v>16</v>
      </c>
      <c r="C98" s="16">
        <v>13</v>
      </c>
      <c r="D98" s="16">
        <v>13</v>
      </c>
      <c r="E98" s="16">
        <v>5.9834949999999996</v>
      </c>
      <c r="F98" s="16">
        <v>16</v>
      </c>
      <c r="G98" s="16">
        <v>16</v>
      </c>
      <c r="H98" s="16">
        <v>8.2710980000000003</v>
      </c>
      <c r="I98" s="16">
        <v>1</v>
      </c>
      <c r="J98" s="16">
        <v>1</v>
      </c>
      <c r="K98" s="16">
        <v>144</v>
      </c>
      <c r="L98" s="16">
        <v>144</v>
      </c>
      <c r="M98" s="16">
        <v>-4.0346099999999998</v>
      </c>
      <c r="N98" s="16">
        <v>8.3574199999999994</v>
      </c>
      <c r="O98" s="17">
        <f t="shared" si="2"/>
        <v>304.40784273218452</v>
      </c>
    </row>
    <row r="99" spans="1:15" ht="16.149999999999999" x14ac:dyDescent="0.45">
      <c r="A99" s="16">
        <v>97</v>
      </c>
      <c r="B99" s="16" t="s">
        <v>27</v>
      </c>
      <c r="C99" s="16">
        <v>13</v>
      </c>
      <c r="D99" s="16">
        <v>13</v>
      </c>
      <c r="E99" s="16">
        <v>5.9834949999999996</v>
      </c>
      <c r="F99" s="16">
        <v>19</v>
      </c>
      <c r="G99" s="16">
        <v>19</v>
      </c>
      <c r="H99" s="16">
        <v>8.3810929999999999</v>
      </c>
      <c r="I99" s="16">
        <v>1</v>
      </c>
      <c r="J99" s="16">
        <v>1</v>
      </c>
      <c r="K99" s="16">
        <v>144</v>
      </c>
      <c r="L99" s="16">
        <v>144</v>
      </c>
      <c r="M99" s="16">
        <v>-4.1092440000000003</v>
      </c>
      <c r="N99" s="16">
        <v>7.0378270000000001</v>
      </c>
      <c r="O99" s="17">
        <f t="shared" si="2"/>
        <v>304.40784273218452</v>
      </c>
    </row>
    <row r="100" spans="1:15" ht="16.149999999999999" x14ac:dyDescent="0.45">
      <c r="A100" s="16">
        <v>98</v>
      </c>
      <c r="B100" s="16" t="s">
        <v>101</v>
      </c>
      <c r="C100" s="16">
        <v>13</v>
      </c>
      <c r="D100" s="16">
        <v>13</v>
      </c>
      <c r="E100" s="16">
        <v>5.9834949999999996</v>
      </c>
      <c r="F100" s="16">
        <v>15</v>
      </c>
      <c r="G100" s="16">
        <v>15</v>
      </c>
      <c r="H100" s="16">
        <v>8.2269109999999994</v>
      </c>
      <c r="I100" s="16">
        <v>1</v>
      </c>
      <c r="J100" s="16">
        <v>1</v>
      </c>
      <c r="K100" s="16">
        <v>144</v>
      </c>
      <c r="L100" s="16">
        <v>144</v>
      </c>
      <c r="M100" s="16">
        <v>-4.0065809999999997</v>
      </c>
      <c r="N100" s="16">
        <v>8.9145810000000001</v>
      </c>
      <c r="O100" s="17">
        <f t="shared" si="2"/>
        <v>304.40784273218452</v>
      </c>
    </row>
    <row r="101" spans="1:15" ht="16.149999999999999" x14ac:dyDescent="0.45">
      <c r="A101" s="16">
        <v>99</v>
      </c>
      <c r="B101" s="16" t="s">
        <v>109</v>
      </c>
      <c r="C101" s="16">
        <v>13</v>
      </c>
      <c r="D101" s="16">
        <v>13</v>
      </c>
      <c r="E101" s="16">
        <v>5.9834949999999996</v>
      </c>
      <c r="F101" s="16">
        <v>13</v>
      </c>
      <c r="G101" s="16">
        <v>13</v>
      </c>
      <c r="H101" s="16">
        <v>8.1233319999999996</v>
      </c>
      <c r="I101" s="16">
        <v>1</v>
      </c>
      <c r="J101" s="16">
        <v>1</v>
      </c>
      <c r="K101" s="16">
        <v>144</v>
      </c>
      <c r="L101" s="16">
        <v>144</v>
      </c>
      <c r="M101" s="16">
        <v>-3.9444330000000001</v>
      </c>
      <c r="N101" s="16">
        <v>10.286054999999999</v>
      </c>
      <c r="O101" s="17">
        <f t="shared" si="2"/>
        <v>304.40784273218452</v>
      </c>
    </row>
    <row r="102" spans="1:15" ht="16.149999999999999" x14ac:dyDescent="0.45">
      <c r="A102" s="16">
        <v>100</v>
      </c>
      <c r="B102" s="16" t="s">
        <v>119</v>
      </c>
      <c r="C102" s="16">
        <v>13</v>
      </c>
      <c r="D102" s="16">
        <v>13</v>
      </c>
      <c r="E102" s="16">
        <v>5.9834949999999996</v>
      </c>
      <c r="F102" s="16">
        <v>13</v>
      </c>
      <c r="G102" s="16">
        <v>13</v>
      </c>
      <c r="H102" s="16">
        <v>8.1233319999999996</v>
      </c>
      <c r="I102" s="16">
        <v>1</v>
      </c>
      <c r="J102" s="16">
        <v>1</v>
      </c>
      <c r="K102" s="16">
        <v>144</v>
      </c>
      <c r="L102" s="16">
        <v>144</v>
      </c>
      <c r="M102" s="16">
        <v>-3.9444330000000001</v>
      </c>
      <c r="N102" s="16">
        <v>10.286054999999999</v>
      </c>
      <c r="O102" s="17">
        <f t="shared" si="2"/>
        <v>304.40784273218452</v>
      </c>
    </row>
  </sheetData>
  <sortState xmlns:xlrd2="http://schemas.microsoft.com/office/spreadsheetml/2017/richdata2" ref="A3:O1409">
    <sortCondition descending="1" ref="O1409"/>
  </sortState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銀行</vt:lpstr>
      <vt:lpstr>信用卡</vt:lpstr>
      <vt:lpstr>匯率</vt:lpstr>
      <vt:lpstr>台積電</vt:lpstr>
      <vt:lpstr>台灣</vt:lpstr>
      <vt:lpstr>日本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</dc:creator>
  <cp:lastModifiedBy>John Chen</cp:lastModifiedBy>
  <dcterms:created xsi:type="dcterms:W3CDTF">2019-03-15T19:29:25Z</dcterms:created>
  <dcterms:modified xsi:type="dcterms:W3CDTF">2019-03-16T06:34:18Z</dcterms:modified>
</cp:coreProperties>
</file>