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Ex3.xml" ContentType="application/vnd.ms-office.chartex+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choub\Downloads\Choclate Dashboards\"/>
    </mc:Choice>
  </mc:AlternateContent>
  <xr:revisionPtr revIDLastSave="0" documentId="13_ncr:1_{F8C6F326-16B4-463E-8EF6-CC188BDDB212}" xr6:coauthVersionLast="47" xr6:coauthVersionMax="47" xr10:uidLastSave="{00000000-0000-0000-0000-000000000000}"/>
  <bookViews>
    <workbookView xWindow="-108" yWindow="-108" windowWidth="23256" windowHeight="12456" activeTab="1" xr2:uid="{9C64ADEA-0A8C-41C3-85AA-3CDFB9CDCEED}"/>
  </bookViews>
  <sheets>
    <sheet name="Dashboard" sheetId="10" r:id="rId1"/>
    <sheet name="Data source " sheetId="1" r:id="rId2"/>
    <sheet name="Sales line" sheetId="3" state="hidden" r:id="rId3"/>
    <sheet name="Sales Map" sheetId="2" state="hidden" r:id="rId4"/>
    <sheet name="Delayed response" sheetId="5" state="hidden" r:id="rId5"/>
    <sheet name="Refunded customer " sheetId="6" state="hidden" r:id="rId6"/>
    <sheet name="Customer acquisition" sheetId="7" state="hidden" r:id="rId7"/>
    <sheet name="Customer staisfaction" sheetId="8" state="hidden" r:id="rId8"/>
  </sheets>
  <definedNames>
    <definedName name="_xlchart.v1.4" hidden="1">'Customer acquisition'!$D$2:$D$5</definedName>
    <definedName name="_xlchart.v1.5" hidden="1">'Customer acquisition'!$E$2:$E$5</definedName>
    <definedName name="_xlchart.v1.6" hidden="1">'Customer acquisition'!$D$2:$D$5</definedName>
    <definedName name="_xlchart.v1.7" hidden="1">'Customer acquisition'!$E$2:$E$5</definedName>
    <definedName name="_xlchart.v5.0" hidden="1">'Sales Map'!$A$6</definedName>
    <definedName name="_xlchart.v5.1" hidden="1">'Sales Map'!$A$7</definedName>
    <definedName name="_xlchart.v5.2" hidden="1">'Sales Map'!$B$6:$G$6</definedName>
    <definedName name="_xlchart.v5.3" hidden="1">'Sales Map'!$B$7:$G$7</definedName>
    <definedName name="_xlnm.Print_Area" localSheetId="0">Dashboard!$A$1</definedName>
    <definedName name="Slicer_Customer_Acquisition_Type">#N/A</definedName>
    <definedName name="Slicer_Product">#N/A</definedName>
    <definedName name="Slicer_State">#N/A</definedName>
    <definedName name="Slicer_Years">#N/A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013" i="1" l="1"/>
  <c r="G2013" i="1" s="1"/>
  <c r="I2013" i="1" s="1"/>
  <c r="F3" i="1"/>
  <c r="G3" i="1" s="1"/>
  <c r="I3" i="1" s="1"/>
  <c r="F2" i="1"/>
  <c r="G2" i="1" s="1"/>
  <c r="I2" i="1" s="1"/>
  <c r="F4" i="1"/>
  <c r="G4" i="1" s="1"/>
  <c r="I4" i="1" s="1"/>
  <c r="F5" i="1"/>
  <c r="G5" i="1" s="1"/>
  <c r="I5" i="1" s="1"/>
  <c r="F6" i="1"/>
  <c r="G6" i="1" s="1"/>
  <c r="I6" i="1" s="1"/>
  <c r="F7" i="1"/>
  <c r="G7" i="1" s="1"/>
  <c r="I7" i="1" s="1"/>
  <c r="F8" i="1"/>
  <c r="G8" i="1" s="1"/>
  <c r="I8" i="1" s="1"/>
  <c r="F9" i="1"/>
  <c r="G9" i="1" s="1"/>
  <c r="I9" i="1" s="1"/>
  <c r="F10" i="1"/>
  <c r="G10" i="1" s="1"/>
  <c r="I10" i="1" s="1"/>
  <c r="F11" i="1"/>
  <c r="G11" i="1" s="1"/>
  <c r="I11" i="1" s="1"/>
  <c r="F12" i="1"/>
  <c r="G12" i="1" s="1"/>
  <c r="I12" i="1" s="1"/>
  <c r="F13" i="1"/>
  <c r="G13" i="1" s="1"/>
  <c r="I13" i="1" s="1"/>
  <c r="F14" i="1"/>
  <c r="G14" i="1" s="1"/>
  <c r="I14" i="1" s="1"/>
  <c r="F15" i="1"/>
  <c r="G15" i="1" s="1"/>
  <c r="I15" i="1" s="1"/>
  <c r="F16" i="1"/>
  <c r="G16" i="1" s="1"/>
  <c r="I16" i="1" s="1"/>
  <c r="F17" i="1"/>
  <c r="G17" i="1" s="1"/>
  <c r="I17" i="1" s="1"/>
  <c r="F18" i="1"/>
  <c r="G18" i="1" s="1"/>
  <c r="I18" i="1" s="1"/>
  <c r="F19" i="1"/>
  <c r="G19" i="1" s="1"/>
  <c r="I19" i="1" s="1"/>
  <c r="F20" i="1"/>
  <c r="G20" i="1" s="1"/>
  <c r="I20" i="1" s="1"/>
  <c r="F21" i="1"/>
  <c r="G21" i="1" s="1"/>
  <c r="I21" i="1" s="1"/>
  <c r="F22" i="1"/>
  <c r="G22" i="1" s="1"/>
  <c r="I22" i="1" s="1"/>
  <c r="F23" i="1"/>
  <c r="G23" i="1" s="1"/>
  <c r="I23" i="1" s="1"/>
  <c r="F24" i="1"/>
  <c r="G24" i="1" s="1"/>
  <c r="I24" i="1" s="1"/>
  <c r="F25" i="1"/>
  <c r="G25" i="1" s="1"/>
  <c r="I25" i="1" s="1"/>
  <c r="F26" i="1"/>
  <c r="G26" i="1" s="1"/>
  <c r="I26" i="1" s="1"/>
  <c r="F27" i="1"/>
  <c r="G27" i="1" s="1"/>
  <c r="I27" i="1" s="1"/>
  <c r="F28" i="1"/>
  <c r="G28" i="1" s="1"/>
  <c r="I28" i="1" s="1"/>
  <c r="F29" i="1"/>
  <c r="G29" i="1" s="1"/>
  <c r="I29" i="1" s="1"/>
  <c r="F30" i="1"/>
  <c r="G30" i="1" s="1"/>
  <c r="I30" i="1" s="1"/>
  <c r="F31" i="1"/>
  <c r="G31" i="1" s="1"/>
  <c r="I31" i="1" s="1"/>
  <c r="F32" i="1"/>
  <c r="G32" i="1" s="1"/>
  <c r="I32" i="1" s="1"/>
  <c r="F33" i="1"/>
  <c r="G33" i="1" s="1"/>
  <c r="I33" i="1" s="1"/>
  <c r="F34" i="1"/>
  <c r="G34" i="1" s="1"/>
  <c r="I34" i="1" s="1"/>
  <c r="F35" i="1"/>
  <c r="G35" i="1" s="1"/>
  <c r="I35" i="1" s="1"/>
  <c r="F36" i="1"/>
  <c r="G36" i="1" s="1"/>
  <c r="I36" i="1" s="1"/>
  <c r="F37" i="1"/>
  <c r="G37" i="1" s="1"/>
  <c r="I37" i="1" s="1"/>
  <c r="F38" i="1"/>
  <c r="G38" i="1" s="1"/>
  <c r="I38" i="1" s="1"/>
  <c r="F39" i="1"/>
  <c r="G39" i="1" s="1"/>
  <c r="I39" i="1" s="1"/>
  <c r="F40" i="1"/>
  <c r="G40" i="1" s="1"/>
  <c r="I40" i="1" s="1"/>
  <c r="F41" i="1"/>
  <c r="G41" i="1" s="1"/>
  <c r="I41" i="1" s="1"/>
  <c r="F42" i="1"/>
  <c r="G42" i="1" s="1"/>
  <c r="I42" i="1" s="1"/>
  <c r="F43" i="1"/>
  <c r="G43" i="1" s="1"/>
  <c r="I43" i="1" s="1"/>
  <c r="F44" i="1"/>
  <c r="G44" i="1" s="1"/>
  <c r="I44" i="1" s="1"/>
  <c r="F45" i="1"/>
  <c r="G45" i="1" s="1"/>
  <c r="I45" i="1" s="1"/>
  <c r="F46" i="1"/>
  <c r="G46" i="1" s="1"/>
  <c r="I46" i="1" s="1"/>
  <c r="F47" i="1"/>
  <c r="G47" i="1" s="1"/>
  <c r="I47" i="1" s="1"/>
  <c r="F48" i="1"/>
  <c r="G48" i="1" s="1"/>
  <c r="I48" i="1" s="1"/>
  <c r="F49" i="1"/>
  <c r="G49" i="1" s="1"/>
  <c r="I49" i="1" s="1"/>
  <c r="F50" i="1"/>
  <c r="G50" i="1" s="1"/>
  <c r="I50" i="1" s="1"/>
  <c r="F51" i="1"/>
  <c r="G51" i="1" s="1"/>
  <c r="I51" i="1" s="1"/>
  <c r="F52" i="1"/>
  <c r="G52" i="1" s="1"/>
  <c r="I52" i="1" s="1"/>
  <c r="F53" i="1"/>
  <c r="G53" i="1" s="1"/>
  <c r="I53" i="1" s="1"/>
  <c r="F54" i="1"/>
  <c r="G54" i="1" s="1"/>
  <c r="I54" i="1" s="1"/>
  <c r="F55" i="1"/>
  <c r="G55" i="1" s="1"/>
  <c r="I55" i="1" s="1"/>
  <c r="F56" i="1"/>
  <c r="G56" i="1" s="1"/>
  <c r="I56" i="1" s="1"/>
  <c r="F57" i="1"/>
  <c r="G57" i="1" s="1"/>
  <c r="I57" i="1" s="1"/>
  <c r="F58" i="1"/>
  <c r="G58" i="1" s="1"/>
  <c r="I58" i="1" s="1"/>
  <c r="F59" i="1"/>
  <c r="G59" i="1" s="1"/>
  <c r="I59" i="1" s="1"/>
  <c r="F60" i="1"/>
  <c r="G60" i="1" s="1"/>
  <c r="I60" i="1" s="1"/>
  <c r="F61" i="1"/>
  <c r="G61" i="1" s="1"/>
  <c r="I61" i="1" s="1"/>
  <c r="F62" i="1"/>
  <c r="G62" i="1" s="1"/>
  <c r="I62" i="1" s="1"/>
  <c r="F63" i="1"/>
  <c r="G63" i="1" s="1"/>
  <c r="I63" i="1" s="1"/>
  <c r="F64" i="1"/>
  <c r="G64" i="1" s="1"/>
  <c r="I64" i="1" s="1"/>
  <c r="F65" i="1"/>
  <c r="G65" i="1" s="1"/>
  <c r="I65" i="1" s="1"/>
  <c r="F66" i="1"/>
  <c r="G66" i="1" s="1"/>
  <c r="I66" i="1" s="1"/>
  <c r="F67" i="1"/>
  <c r="G67" i="1" s="1"/>
  <c r="I67" i="1" s="1"/>
  <c r="F68" i="1"/>
  <c r="G68" i="1" s="1"/>
  <c r="I68" i="1" s="1"/>
  <c r="F69" i="1"/>
  <c r="G69" i="1" s="1"/>
  <c r="I69" i="1" s="1"/>
  <c r="F70" i="1"/>
  <c r="G70" i="1" s="1"/>
  <c r="I70" i="1" s="1"/>
  <c r="F71" i="1"/>
  <c r="G71" i="1" s="1"/>
  <c r="I71" i="1" s="1"/>
  <c r="F72" i="1"/>
  <c r="G72" i="1" s="1"/>
  <c r="I72" i="1" s="1"/>
  <c r="F73" i="1"/>
  <c r="G73" i="1" s="1"/>
  <c r="I73" i="1" s="1"/>
  <c r="F74" i="1"/>
  <c r="G74" i="1" s="1"/>
  <c r="I74" i="1" s="1"/>
  <c r="F75" i="1"/>
  <c r="G75" i="1" s="1"/>
  <c r="I75" i="1" s="1"/>
  <c r="F76" i="1"/>
  <c r="G76" i="1" s="1"/>
  <c r="I76" i="1" s="1"/>
  <c r="F77" i="1"/>
  <c r="G77" i="1" s="1"/>
  <c r="I77" i="1" s="1"/>
  <c r="F78" i="1"/>
  <c r="G78" i="1" s="1"/>
  <c r="I78" i="1" s="1"/>
  <c r="F79" i="1"/>
  <c r="G79" i="1" s="1"/>
  <c r="I79" i="1" s="1"/>
  <c r="F80" i="1"/>
  <c r="G80" i="1" s="1"/>
  <c r="I80" i="1" s="1"/>
  <c r="F81" i="1"/>
  <c r="G81" i="1" s="1"/>
  <c r="I81" i="1" s="1"/>
  <c r="F82" i="1"/>
  <c r="G82" i="1" s="1"/>
  <c r="I82" i="1" s="1"/>
  <c r="F83" i="1"/>
  <c r="G83" i="1" s="1"/>
  <c r="I83" i="1" s="1"/>
  <c r="F84" i="1"/>
  <c r="G84" i="1" s="1"/>
  <c r="I84" i="1" s="1"/>
  <c r="F85" i="1"/>
  <c r="G85" i="1" s="1"/>
  <c r="I85" i="1" s="1"/>
  <c r="F86" i="1"/>
  <c r="G86" i="1" s="1"/>
  <c r="I86" i="1" s="1"/>
  <c r="F87" i="1"/>
  <c r="G87" i="1" s="1"/>
  <c r="I87" i="1" s="1"/>
  <c r="F88" i="1"/>
  <c r="G88" i="1" s="1"/>
  <c r="I88" i="1" s="1"/>
  <c r="F89" i="1"/>
  <c r="G89" i="1" s="1"/>
  <c r="I89" i="1" s="1"/>
  <c r="F90" i="1"/>
  <c r="G90" i="1" s="1"/>
  <c r="I90" i="1" s="1"/>
  <c r="F91" i="1"/>
  <c r="G91" i="1" s="1"/>
  <c r="I91" i="1" s="1"/>
  <c r="F92" i="1"/>
  <c r="G92" i="1" s="1"/>
  <c r="I92" i="1" s="1"/>
  <c r="F93" i="1"/>
  <c r="G93" i="1" s="1"/>
  <c r="I93" i="1" s="1"/>
  <c r="F94" i="1"/>
  <c r="G94" i="1" s="1"/>
  <c r="I94" i="1" s="1"/>
  <c r="F95" i="1"/>
  <c r="G95" i="1" s="1"/>
  <c r="I95" i="1" s="1"/>
  <c r="F96" i="1"/>
  <c r="G96" i="1" s="1"/>
  <c r="I96" i="1" s="1"/>
  <c r="F97" i="1"/>
  <c r="G97" i="1" s="1"/>
  <c r="I97" i="1" s="1"/>
  <c r="F98" i="1"/>
  <c r="G98" i="1" s="1"/>
  <c r="I98" i="1" s="1"/>
  <c r="F99" i="1"/>
  <c r="G99" i="1" s="1"/>
  <c r="I99" i="1" s="1"/>
  <c r="F100" i="1"/>
  <c r="G100" i="1" s="1"/>
  <c r="I100" i="1" s="1"/>
  <c r="F101" i="1"/>
  <c r="G101" i="1" s="1"/>
  <c r="I101" i="1" s="1"/>
  <c r="F102" i="1"/>
  <c r="G102" i="1" s="1"/>
  <c r="I102" i="1" s="1"/>
  <c r="F103" i="1"/>
  <c r="G103" i="1" s="1"/>
  <c r="I103" i="1" s="1"/>
  <c r="F104" i="1"/>
  <c r="G104" i="1" s="1"/>
  <c r="I104" i="1" s="1"/>
  <c r="F105" i="1"/>
  <c r="G105" i="1" s="1"/>
  <c r="I105" i="1" s="1"/>
  <c r="F106" i="1"/>
  <c r="G106" i="1" s="1"/>
  <c r="I106" i="1" s="1"/>
  <c r="F107" i="1"/>
  <c r="G107" i="1" s="1"/>
  <c r="I107" i="1" s="1"/>
  <c r="F108" i="1"/>
  <c r="G108" i="1" s="1"/>
  <c r="I108" i="1" s="1"/>
  <c r="F109" i="1"/>
  <c r="G109" i="1" s="1"/>
  <c r="I109" i="1" s="1"/>
  <c r="F110" i="1"/>
  <c r="G110" i="1" s="1"/>
  <c r="I110" i="1" s="1"/>
  <c r="F111" i="1"/>
  <c r="G111" i="1" s="1"/>
  <c r="I111" i="1" s="1"/>
  <c r="F112" i="1"/>
  <c r="G112" i="1" s="1"/>
  <c r="I112" i="1" s="1"/>
  <c r="F113" i="1"/>
  <c r="G113" i="1" s="1"/>
  <c r="I113" i="1" s="1"/>
  <c r="F114" i="1"/>
  <c r="G114" i="1" s="1"/>
  <c r="I114" i="1" s="1"/>
  <c r="F115" i="1"/>
  <c r="G115" i="1" s="1"/>
  <c r="I115" i="1" s="1"/>
  <c r="F116" i="1"/>
  <c r="G116" i="1" s="1"/>
  <c r="I116" i="1" s="1"/>
  <c r="F117" i="1"/>
  <c r="G117" i="1" s="1"/>
  <c r="I117" i="1" s="1"/>
  <c r="F118" i="1"/>
  <c r="G118" i="1" s="1"/>
  <c r="I118" i="1" s="1"/>
  <c r="F119" i="1"/>
  <c r="G119" i="1" s="1"/>
  <c r="I119" i="1" s="1"/>
  <c r="F120" i="1"/>
  <c r="G120" i="1" s="1"/>
  <c r="I120" i="1" s="1"/>
  <c r="F121" i="1"/>
  <c r="G121" i="1" s="1"/>
  <c r="I121" i="1" s="1"/>
  <c r="F122" i="1"/>
  <c r="G122" i="1" s="1"/>
  <c r="I122" i="1" s="1"/>
  <c r="F123" i="1"/>
  <c r="G123" i="1" s="1"/>
  <c r="I123" i="1" s="1"/>
  <c r="F124" i="1"/>
  <c r="G124" i="1" s="1"/>
  <c r="I124" i="1" s="1"/>
  <c r="F125" i="1"/>
  <c r="G125" i="1" s="1"/>
  <c r="I125" i="1" s="1"/>
  <c r="F126" i="1"/>
  <c r="G126" i="1" s="1"/>
  <c r="I126" i="1" s="1"/>
  <c r="F127" i="1"/>
  <c r="G127" i="1" s="1"/>
  <c r="I127" i="1" s="1"/>
  <c r="F128" i="1"/>
  <c r="G128" i="1" s="1"/>
  <c r="I128" i="1" s="1"/>
  <c r="F129" i="1"/>
  <c r="G129" i="1" s="1"/>
  <c r="I129" i="1" s="1"/>
  <c r="F130" i="1"/>
  <c r="G130" i="1" s="1"/>
  <c r="I130" i="1" s="1"/>
  <c r="F131" i="1"/>
  <c r="G131" i="1" s="1"/>
  <c r="I131" i="1" s="1"/>
  <c r="F132" i="1"/>
  <c r="G132" i="1" s="1"/>
  <c r="I132" i="1" s="1"/>
  <c r="F133" i="1"/>
  <c r="G133" i="1" s="1"/>
  <c r="I133" i="1" s="1"/>
  <c r="F134" i="1"/>
  <c r="G134" i="1" s="1"/>
  <c r="I134" i="1" s="1"/>
  <c r="F135" i="1"/>
  <c r="G135" i="1" s="1"/>
  <c r="I135" i="1" s="1"/>
  <c r="F136" i="1"/>
  <c r="G136" i="1" s="1"/>
  <c r="I136" i="1" s="1"/>
  <c r="F137" i="1"/>
  <c r="G137" i="1" s="1"/>
  <c r="I137" i="1" s="1"/>
  <c r="F138" i="1"/>
  <c r="G138" i="1" s="1"/>
  <c r="I138" i="1" s="1"/>
  <c r="F139" i="1"/>
  <c r="G139" i="1" s="1"/>
  <c r="I139" i="1" s="1"/>
  <c r="F140" i="1"/>
  <c r="G140" i="1" s="1"/>
  <c r="I140" i="1" s="1"/>
  <c r="F141" i="1"/>
  <c r="G141" i="1" s="1"/>
  <c r="I141" i="1" s="1"/>
  <c r="F142" i="1"/>
  <c r="G142" i="1" s="1"/>
  <c r="I142" i="1" s="1"/>
  <c r="F143" i="1"/>
  <c r="G143" i="1" s="1"/>
  <c r="I143" i="1" s="1"/>
  <c r="F144" i="1"/>
  <c r="G144" i="1" s="1"/>
  <c r="I144" i="1" s="1"/>
  <c r="F145" i="1"/>
  <c r="G145" i="1" s="1"/>
  <c r="I145" i="1" s="1"/>
  <c r="F146" i="1"/>
  <c r="G146" i="1" s="1"/>
  <c r="I146" i="1" s="1"/>
  <c r="F147" i="1"/>
  <c r="G147" i="1" s="1"/>
  <c r="I147" i="1" s="1"/>
  <c r="F148" i="1"/>
  <c r="G148" i="1" s="1"/>
  <c r="I148" i="1" s="1"/>
  <c r="F149" i="1"/>
  <c r="G149" i="1" s="1"/>
  <c r="I149" i="1" s="1"/>
  <c r="F150" i="1"/>
  <c r="G150" i="1" s="1"/>
  <c r="I150" i="1" s="1"/>
  <c r="F151" i="1"/>
  <c r="G151" i="1" s="1"/>
  <c r="I151" i="1" s="1"/>
  <c r="F152" i="1"/>
  <c r="G152" i="1" s="1"/>
  <c r="I152" i="1" s="1"/>
  <c r="F153" i="1"/>
  <c r="G153" i="1" s="1"/>
  <c r="I153" i="1" s="1"/>
  <c r="F154" i="1"/>
  <c r="G154" i="1" s="1"/>
  <c r="I154" i="1" s="1"/>
  <c r="F155" i="1"/>
  <c r="G155" i="1" s="1"/>
  <c r="I155" i="1" s="1"/>
  <c r="F156" i="1"/>
  <c r="G156" i="1" s="1"/>
  <c r="I156" i="1" s="1"/>
  <c r="F157" i="1"/>
  <c r="G157" i="1" s="1"/>
  <c r="I157" i="1" s="1"/>
  <c r="F158" i="1"/>
  <c r="G158" i="1" s="1"/>
  <c r="I158" i="1" s="1"/>
  <c r="F159" i="1"/>
  <c r="G159" i="1" s="1"/>
  <c r="I159" i="1" s="1"/>
  <c r="F160" i="1"/>
  <c r="G160" i="1" s="1"/>
  <c r="I160" i="1" s="1"/>
  <c r="F161" i="1"/>
  <c r="G161" i="1" s="1"/>
  <c r="I161" i="1" s="1"/>
  <c r="F162" i="1"/>
  <c r="G162" i="1" s="1"/>
  <c r="I162" i="1" s="1"/>
  <c r="F163" i="1"/>
  <c r="G163" i="1" s="1"/>
  <c r="I163" i="1" s="1"/>
  <c r="F164" i="1"/>
  <c r="G164" i="1" s="1"/>
  <c r="I164" i="1" s="1"/>
  <c r="F165" i="1"/>
  <c r="G165" i="1" s="1"/>
  <c r="I165" i="1" s="1"/>
  <c r="F166" i="1"/>
  <c r="G166" i="1" s="1"/>
  <c r="I166" i="1" s="1"/>
  <c r="F167" i="1"/>
  <c r="G167" i="1" s="1"/>
  <c r="I167" i="1" s="1"/>
  <c r="F168" i="1"/>
  <c r="G168" i="1" s="1"/>
  <c r="I168" i="1" s="1"/>
  <c r="F169" i="1"/>
  <c r="G169" i="1" s="1"/>
  <c r="I169" i="1" s="1"/>
  <c r="F170" i="1"/>
  <c r="G170" i="1" s="1"/>
  <c r="I170" i="1" s="1"/>
  <c r="F171" i="1"/>
  <c r="G171" i="1" s="1"/>
  <c r="I171" i="1" s="1"/>
  <c r="F172" i="1"/>
  <c r="G172" i="1" s="1"/>
  <c r="I172" i="1" s="1"/>
  <c r="F173" i="1"/>
  <c r="G173" i="1" s="1"/>
  <c r="I173" i="1" s="1"/>
  <c r="F174" i="1"/>
  <c r="G174" i="1" s="1"/>
  <c r="I174" i="1" s="1"/>
  <c r="F175" i="1"/>
  <c r="G175" i="1" s="1"/>
  <c r="I175" i="1" s="1"/>
  <c r="F176" i="1"/>
  <c r="G176" i="1" s="1"/>
  <c r="I176" i="1" s="1"/>
  <c r="F177" i="1"/>
  <c r="G177" i="1" s="1"/>
  <c r="I177" i="1" s="1"/>
  <c r="F178" i="1"/>
  <c r="G178" i="1" s="1"/>
  <c r="I178" i="1" s="1"/>
  <c r="F179" i="1"/>
  <c r="G179" i="1" s="1"/>
  <c r="I179" i="1" s="1"/>
  <c r="F180" i="1"/>
  <c r="G180" i="1" s="1"/>
  <c r="I180" i="1" s="1"/>
  <c r="F181" i="1"/>
  <c r="G181" i="1" s="1"/>
  <c r="I181" i="1" s="1"/>
  <c r="F182" i="1"/>
  <c r="G182" i="1" s="1"/>
  <c r="I182" i="1" s="1"/>
  <c r="F183" i="1"/>
  <c r="G183" i="1" s="1"/>
  <c r="I183" i="1" s="1"/>
  <c r="F184" i="1"/>
  <c r="G184" i="1" s="1"/>
  <c r="I184" i="1" s="1"/>
  <c r="F185" i="1"/>
  <c r="G185" i="1" s="1"/>
  <c r="I185" i="1" s="1"/>
  <c r="F186" i="1"/>
  <c r="G186" i="1" s="1"/>
  <c r="I186" i="1" s="1"/>
  <c r="F187" i="1"/>
  <c r="G187" i="1" s="1"/>
  <c r="I187" i="1" s="1"/>
  <c r="F188" i="1"/>
  <c r="G188" i="1" s="1"/>
  <c r="I188" i="1" s="1"/>
  <c r="F189" i="1"/>
  <c r="G189" i="1" s="1"/>
  <c r="I189" i="1" s="1"/>
  <c r="F190" i="1"/>
  <c r="G190" i="1" s="1"/>
  <c r="I190" i="1" s="1"/>
  <c r="F191" i="1"/>
  <c r="G191" i="1" s="1"/>
  <c r="I191" i="1" s="1"/>
  <c r="F192" i="1"/>
  <c r="G192" i="1" s="1"/>
  <c r="I192" i="1" s="1"/>
  <c r="F193" i="1"/>
  <c r="G193" i="1" s="1"/>
  <c r="I193" i="1" s="1"/>
  <c r="F194" i="1"/>
  <c r="G194" i="1" s="1"/>
  <c r="I194" i="1" s="1"/>
  <c r="F195" i="1"/>
  <c r="G195" i="1" s="1"/>
  <c r="I195" i="1" s="1"/>
  <c r="F196" i="1"/>
  <c r="G196" i="1" s="1"/>
  <c r="I196" i="1" s="1"/>
  <c r="F197" i="1"/>
  <c r="G197" i="1" s="1"/>
  <c r="I197" i="1" s="1"/>
  <c r="F198" i="1"/>
  <c r="G198" i="1" s="1"/>
  <c r="I198" i="1" s="1"/>
  <c r="F199" i="1"/>
  <c r="G199" i="1" s="1"/>
  <c r="I199" i="1" s="1"/>
  <c r="F200" i="1"/>
  <c r="G200" i="1" s="1"/>
  <c r="I200" i="1" s="1"/>
  <c r="F201" i="1"/>
  <c r="G201" i="1" s="1"/>
  <c r="I201" i="1" s="1"/>
  <c r="F202" i="1"/>
  <c r="G202" i="1" s="1"/>
  <c r="I202" i="1" s="1"/>
  <c r="F203" i="1"/>
  <c r="G203" i="1" s="1"/>
  <c r="I203" i="1" s="1"/>
  <c r="F204" i="1"/>
  <c r="G204" i="1" s="1"/>
  <c r="I204" i="1" s="1"/>
  <c r="F205" i="1"/>
  <c r="G205" i="1" s="1"/>
  <c r="I205" i="1" s="1"/>
  <c r="F206" i="1"/>
  <c r="G206" i="1" s="1"/>
  <c r="I206" i="1" s="1"/>
  <c r="F207" i="1"/>
  <c r="G207" i="1" s="1"/>
  <c r="I207" i="1" s="1"/>
  <c r="F208" i="1"/>
  <c r="G208" i="1" s="1"/>
  <c r="I208" i="1" s="1"/>
  <c r="F209" i="1"/>
  <c r="G209" i="1" s="1"/>
  <c r="I209" i="1" s="1"/>
  <c r="F210" i="1"/>
  <c r="G210" i="1" s="1"/>
  <c r="I210" i="1" s="1"/>
  <c r="F211" i="1"/>
  <c r="G211" i="1" s="1"/>
  <c r="I211" i="1" s="1"/>
  <c r="F212" i="1"/>
  <c r="G212" i="1" s="1"/>
  <c r="I212" i="1" s="1"/>
  <c r="F213" i="1"/>
  <c r="G213" i="1" s="1"/>
  <c r="I213" i="1" s="1"/>
  <c r="F214" i="1"/>
  <c r="G214" i="1" s="1"/>
  <c r="I214" i="1" s="1"/>
  <c r="F215" i="1"/>
  <c r="G215" i="1" s="1"/>
  <c r="I215" i="1" s="1"/>
  <c r="F216" i="1"/>
  <c r="G216" i="1" s="1"/>
  <c r="I216" i="1" s="1"/>
  <c r="F217" i="1"/>
  <c r="G217" i="1" s="1"/>
  <c r="I217" i="1" s="1"/>
  <c r="F218" i="1"/>
  <c r="G218" i="1" s="1"/>
  <c r="I218" i="1" s="1"/>
  <c r="F219" i="1"/>
  <c r="G219" i="1" s="1"/>
  <c r="I219" i="1" s="1"/>
  <c r="F220" i="1"/>
  <c r="G220" i="1" s="1"/>
  <c r="I220" i="1" s="1"/>
  <c r="F221" i="1"/>
  <c r="G221" i="1" s="1"/>
  <c r="I221" i="1" s="1"/>
  <c r="F222" i="1"/>
  <c r="G222" i="1" s="1"/>
  <c r="I222" i="1" s="1"/>
  <c r="F223" i="1"/>
  <c r="G223" i="1" s="1"/>
  <c r="I223" i="1" s="1"/>
  <c r="F224" i="1"/>
  <c r="G224" i="1" s="1"/>
  <c r="I224" i="1" s="1"/>
  <c r="F225" i="1"/>
  <c r="G225" i="1" s="1"/>
  <c r="I225" i="1" s="1"/>
  <c r="F226" i="1"/>
  <c r="G226" i="1" s="1"/>
  <c r="I226" i="1" s="1"/>
  <c r="F227" i="1"/>
  <c r="G227" i="1" s="1"/>
  <c r="I227" i="1" s="1"/>
  <c r="F228" i="1"/>
  <c r="G228" i="1" s="1"/>
  <c r="I228" i="1" s="1"/>
  <c r="F229" i="1"/>
  <c r="G229" i="1" s="1"/>
  <c r="I229" i="1" s="1"/>
  <c r="F230" i="1"/>
  <c r="G230" i="1" s="1"/>
  <c r="I230" i="1" s="1"/>
  <c r="F231" i="1"/>
  <c r="G231" i="1" s="1"/>
  <c r="I231" i="1" s="1"/>
  <c r="F232" i="1"/>
  <c r="G232" i="1" s="1"/>
  <c r="I232" i="1" s="1"/>
  <c r="F233" i="1"/>
  <c r="G233" i="1" s="1"/>
  <c r="I233" i="1" s="1"/>
  <c r="F234" i="1"/>
  <c r="G234" i="1" s="1"/>
  <c r="I234" i="1" s="1"/>
  <c r="F235" i="1"/>
  <c r="G235" i="1" s="1"/>
  <c r="I235" i="1" s="1"/>
  <c r="F236" i="1"/>
  <c r="G236" i="1" s="1"/>
  <c r="I236" i="1" s="1"/>
  <c r="F237" i="1"/>
  <c r="G237" i="1" s="1"/>
  <c r="I237" i="1" s="1"/>
  <c r="F238" i="1"/>
  <c r="G238" i="1" s="1"/>
  <c r="I238" i="1" s="1"/>
  <c r="F239" i="1"/>
  <c r="G239" i="1" s="1"/>
  <c r="I239" i="1" s="1"/>
  <c r="F240" i="1"/>
  <c r="G240" i="1" s="1"/>
  <c r="I240" i="1" s="1"/>
  <c r="F241" i="1"/>
  <c r="G241" i="1" s="1"/>
  <c r="I241" i="1" s="1"/>
  <c r="F242" i="1"/>
  <c r="G242" i="1" s="1"/>
  <c r="I242" i="1" s="1"/>
  <c r="F243" i="1"/>
  <c r="G243" i="1" s="1"/>
  <c r="I243" i="1" s="1"/>
  <c r="F244" i="1"/>
  <c r="G244" i="1" s="1"/>
  <c r="I244" i="1" s="1"/>
  <c r="F245" i="1"/>
  <c r="G245" i="1" s="1"/>
  <c r="I245" i="1" s="1"/>
  <c r="F246" i="1"/>
  <c r="G246" i="1" s="1"/>
  <c r="I246" i="1" s="1"/>
  <c r="F247" i="1"/>
  <c r="G247" i="1" s="1"/>
  <c r="I247" i="1" s="1"/>
  <c r="F248" i="1"/>
  <c r="G248" i="1" s="1"/>
  <c r="I248" i="1" s="1"/>
  <c r="F249" i="1"/>
  <c r="G249" i="1" s="1"/>
  <c r="I249" i="1" s="1"/>
  <c r="F250" i="1"/>
  <c r="G250" i="1" s="1"/>
  <c r="I250" i="1" s="1"/>
  <c r="F251" i="1"/>
  <c r="G251" i="1" s="1"/>
  <c r="I251" i="1" s="1"/>
  <c r="F252" i="1"/>
  <c r="G252" i="1" s="1"/>
  <c r="I252" i="1" s="1"/>
  <c r="F253" i="1"/>
  <c r="G253" i="1" s="1"/>
  <c r="I253" i="1" s="1"/>
  <c r="F254" i="1"/>
  <c r="G254" i="1" s="1"/>
  <c r="I254" i="1" s="1"/>
  <c r="F255" i="1"/>
  <c r="G255" i="1" s="1"/>
  <c r="I255" i="1" s="1"/>
  <c r="F256" i="1"/>
  <c r="G256" i="1" s="1"/>
  <c r="I256" i="1" s="1"/>
  <c r="F257" i="1"/>
  <c r="G257" i="1" s="1"/>
  <c r="I257" i="1" s="1"/>
  <c r="F258" i="1"/>
  <c r="G258" i="1" s="1"/>
  <c r="I258" i="1" s="1"/>
  <c r="F259" i="1"/>
  <c r="G259" i="1" s="1"/>
  <c r="I259" i="1" s="1"/>
  <c r="F260" i="1"/>
  <c r="G260" i="1" s="1"/>
  <c r="I260" i="1" s="1"/>
  <c r="F261" i="1"/>
  <c r="G261" i="1" s="1"/>
  <c r="I261" i="1" s="1"/>
  <c r="F262" i="1"/>
  <c r="G262" i="1" s="1"/>
  <c r="I262" i="1" s="1"/>
  <c r="F263" i="1"/>
  <c r="G263" i="1" s="1"/>
  <c r="I263" i="1" s="1"/>
  <c r="F264" i="1"/>
  <c r="G264" i="1" s="1"/>
  <c r="I264" i="1" s="1"/>
  <c r="F265" i="1"/>
  <c r="G265" i="1" s="1"/>
  <c r="I265" i="1" s="1"/>
  <c r="F266" i="1"/>
  <c r="G266" i="1" s="1"/>
  <c r="I266" i="1" s="1"/>
  <c r="F267" i="1"/>
  <c r="G267" i="1" s="1"/>
  <c r="I267" i="1" s="1"/>
  <c r="F268" i="1"/>
  <c r="G268" i="1" s="1"/>
  <c r="I268" i="1" s="1"/>
  <c r="F269" i="1"/>
  <c r="G269" i="1" s="1"/>
  <c r="I269" i="1" s="1"/>
  <c r="F270" i="1"/>
  <c r="G270" i="1" s="1"/>
  <c r="I270" i="1" s="1"/>
  <c r="F271" i="1"/>
  <c r="G271" i="1" s="1"/>
  <c r="I271" i="1" s="1"/>
  <c r="F272" i="1"/>
  <c r="G272" i="1" s="1"/>
  <c r="I272" i="1" s="1"/>
  <c r="F273" i="1"/>
  <c r="G273" i="1" s="1"/>
  <c r="I273" i="1" s="1"/>
  <c r="F274" i="1"/>
  <c r="G274" i="1" s="1"/>
  <c r="I274" i="1" s="1"/>
  <c r="F275" i="1"/>
  <c r="G275" i="1" s="1"/>
  <c r="I275" i="1" s="1"/>
  <c r="F276" i="1"/>
  <c r="G276" i="1" s="1"/>
  <c r="I276" i="1" s="1"/>
  <c r="F277" i="1"/>
  <c r="G277" i="1" s="1"/>
  <c r="I277" i="1" s="1"/>
  <c r="F278" i="1"/>
  <c r="G278" i="1" s="1"/>
  <c r="I278" i="1" s="1"/>
  <c r="F279" i="1"/>
  <c r="G279" i="1" s="1"/>
  <c r="I279" i="1" s="1"/>
  <c r="F280" i="1"/>
  <c r="G280" i="1" s="1"/>
  <c r="I280" i="1" s="1"/>
  <c r="F281" i="1"/>
  <c r="G281" i="1" s="1"/>
  <c r="I281" i="1" s="1"/>
  <c r="F282" i="1"/>
  <c r="G282" i="1" s="1"/>
  <c r="I282" i="1" s="1"/>
  <c r="F283" i="1"/>
  <c r="G283" i="1" s="1"/>
  <c r="I283" i="1" s="1"/>
  <c r="F284" i="1"/>
  <c r="G284" i="1" s="1"/>
  <c r="I284" i="1" s="1"/>
  <c r="F285" i="1"/>
  <c r="G285" i="1" s="1"/>
  <c r="I285" i="1" s="1"/>
  <c r="F286" i="1"/>
  <c r="G286" i="1" s="1"/>
  <c r="I286" i="1" s="1"/>
  <c r="F287" i="1"/>
  <c r="G287" i="1" s="1"/>
  <c r="I287" i="1" s="1"/>
  <c r="F288" i="1"/>
  <c r="G288" i="1" s="1"/>
  <c r="I288" i="1" s="1"/>
  <c r="F289" i="1"/>
  <c r="G289" i="1" s="1"/>
  <c r="I289" i="1" s="1"/>
  <c r="F290" i="1"/>
  <c r="G290" i="1" s="1"/>
  <c r="I290" i="1" s="1"/>
  <c r="F291" i="1"/>
  <c r="G291" i="1" s="1"/>
  <c r="I291" i="1" s="1"/>
  <c r="F292" i="1"/>
  <c r="G292" i="1" s="1"/>
  <c r="I292" i="1" s="1"/>
  <c r="F293" i="1"/>
  <c r="G293" i="1" s="1"/>
  <c r="I293" i="1" s="1"/>
  <c r="F294" i="1"/>
  <c r="G294" i="1" s="1"/>
  <c r="I294" i="1" s="1"/>
  <c r="F295" i="1"/>
  <c r="G295" i="1" s="1"/>
  <c r="I295" i="1" s="1"/>
  <c r="F296" i="1"/>
  <c r="G296" i="1" s="1"/>
  <c r="I296" i="1" s="1"/>
  <c r="F297" i="1"/>
  <c r="G297" i="1" s="1"/>
  <c r="I297" i="1" s="1"/>
  <c r="F298" i="1"/>
  <c r="G298" i="1" s="1"/>
  <c r="I298" i="1" s="1"/>
  <c r="F299" i="1"/>
  <c r="G299" i="1" s="1"/>
  <c r="I299" i="1" s="1"/>
  <c r="F300" i="1"/>
  <c r="G300" i="1" s="1"/>
  <c r="I300" i="1" s="1"/>
  <c r="F301" i="1"/>
  <c r="G301" i="1" s="1"/>
  <c r="I301" i="1" s="1"/>
  <c r="F302" i="1"/>
  <c r="G302" i="1" s="1"/>
  <c r="I302" i="1" s="1"/>
  <c r="F303" i="1"/>
  <c r="G303" i="1" s="1"/>
  <c r="I303" i="1" s="1"/>
  <c r="F304" i="1"/>
  <c r="G304" i="1" s="1"/>
  <c r="I304" i="1" s="1"/>
  <c r="F305" i="1"/>
  <c r="G305" i="1" s="1"/>
  <c r="I305" i="1" s="1"/>
  <c r="F306" i="1"/>
  <c r="G306" i="1" s="1"/>
  <c r="I306" i="1" s="1"/>
  <c r="F307" i="1"/>
  <c r="G307" i="1" s="1"/>
  <c r="I307" i="1" s="1"/>
  <c r="F308" i="1"/>
  <c r="G308" i="1" s="1"/>
  <c r="I308" i="1" s="1"/>
  <c r="F309" i="1"/>
  <c r="G309" i="1" s="1"/>
  <c r="I309" i="1" s="1"/>
  <c r="F310" i="1"/>
  <c r="G310" i="1" s="1"/>
  <c r="I310" i="1" s="1"/>
  <c r="F311" i="1"/>
  <c r="G311" i="1" s="1"/>
  <c r="I311" i="1" s="1"/>
  <c r="F312" i="1"/>
  <c r="G312" i="1" s="1"/>
  <c r="I312" i="1" s="1"/>
  <c r="F313" i="1"/>
  <c r="G313" i="1" s="1"/>
  <c r="I313" i="1" s="1"/>
  <c r="F314" i="1"/>
  <c r="G314" i="1" s="1"/>
  <c r="I314" i="1" s="1"/>
  <c r="F315" i="1"/>
  <c r="G315" i="1" s="1"/>
  <c r="I315" i="1" s="1"/>
  <c r="F316" i="1"/>
  <c r="G316" i="1" s="1"/>
  <c r="I316" i="1" s="1"/>
  <c r="F317" i="1"/>
  <c r="G317" i="1" s="1"/>
  <c r="I317" i="1" s="1"/>
  <c r="F318" i="1"/>
  <c r="G318" i="1" s="1"/>
  <c r="I318" i="1" s="1"/>
  <c r="F319" i="1"/>
  <c r="G319" i="1" s="1"/>
  <c r="I319" i="1" s="1"/>
  <c r="F320" i="1"/>
  <c r="G320" i="1" s="1"/>
  <c r="I320" i="1" s="1"/>
  <c r="F321" i="1"/>
  <c r="G321" i="1" s="1"/>
  <c r="I321" i="1" s="1"/>
  <c r="F322" i="1"/>
  <c r="G322" i="1" s="1"/>
  <c r="I322" i="1" s="1"/>
  <c r="F323" i="1"/>
  <c r="G323" i="1" s="1"/>
  <c r="I323" i="1" s="1"/>
  <c r="F324" i="1"/>
  <c r="G324" i="1" s="1"/>
  <c r="I324" i="1" s="1"/>
  <c r="F325" i="1"/>
  <c r="G325" i="1" s="1"/>
  <c r="I325" i="1" s="1"/>
  <c r="F326" i="1"/>
  <c r="G326" i="1" s="1"/>
  <c r="I326" i="1" s="1"/>
  <c r="F327" i="1"/>
  <c r="G327" i="1" s="1"/>
  <c r="I327" i="1" s="1"/>
  <c r="F328" i="1"/>
  <c r="G328" i="1" s="1"/>
  <c r="I328" i="1" s="1"/>
  <c r="F329" i="1"/>
  <c r="G329" i="1" s="1"/>
  <c r="I329" i="1" s="1"/>
  <c r="F330" i="1"/>
  <c r="G330" i="1" s="1"/>
  <c r="I330" i="1" s="1"/>
  <c r="F331" i="1"/>
  <c r="G331" i="1" s="1"/>
  <c r="I331" i="1" s="1"/>
  <c r="F332" i="1"/>
  <c r="G332" i="1" s="1"/>
  <c r="I332" i="1" s="1"/>
  <c r="F333" i="1"/>
  <c r="G333" i="1" s="1"/>
  <c r="I333" i="1" s="1"/>
  <c r="F334" i="1"/>
  <c r="G334" i="1" s="1"/>
  <c r="I334" i="1" s="1"/>
  <c r="F335" i="1"/>
  <c r="G335" i="1" s="1"/>
  <c r="I335" i="1" s="1"/>
  <c r="F336" i="1"/>
  <c r="G336" i="1" s="1"/>
  <c r="I336" i="1" s="1"/>
  <c r="F337" i="1"/>
  <c r="G337" i="1" s="1"/>
  <c r="I337" i="1" s="1"/>
  <c r="F338" i="1"/>
  <c r="G338" i="1" s="1"/>
  <c r="I338" i="1" s="1"/>
  <c r="F339" i="1"/>
  <c r="G339" i="1" s="1"/>
  <c r="I339" i="1" s="1"/>
  <c r="F340" i="1"/>
  <c r="G340" i="1" s="1"/>
  <c r="I340" i="1" s="1"/>
  <c r="F341" i="1"/>
  <c r="G341" i="1" s="1"/>
  <c r="I341" i="1" s="1"/>
  <c r="F342" i="1"/>
  <c r="G342" i="1" s="1"/>
  <c r="I342" i="1" s="1"/>
  <c r="F343" i="1"/>
  <c r="G343" i="1" s="1"/>
  <c r="I343" i="1" s="1"/>
  <c r="F344" i="1"/>
  <c r="G344" i="1" s="1"/>
  <c r="I344" i="1" s="1"/>
  <c r="F345" i="1"/>
  <c r="G345" i="1" s="1"/>
  <c r="I345" i="1" s="1"/>
  <c r="F346" i="1"/>
  <c r="G346" i="1" s="1"/>
  <c r="I346" i="1" s="1"/>
  <c r="F347" i="1"/>
  <c r="G347" i="1" s="1"/>
  <c r="I347" i="1" s="1"/>
  <c r="F348" i="1"/>
  <c r="G348" i="1" s="1"/>
  <c r="I348" i="1" s="1"/>
  <c r="F349" i="1"/>
  <c r="G349" i="1" s="1"/>
  <c r="I349" i="1" s="1"/>
  <c r="F350" i="1"/>
  <c r="G350" i="1" s="1"/>
  <c r="I350" i="1" s="1"/>
  <c r="F351" i="1"/>
  <c r="G351" i="1" s="1"/>
  <c r="I351" i="1" s="1"/>
  <c r="F352" i="1"/>
  <c r="G352" i="1" s="1"/>
  <c r="I352" i="1" s="1"/>
  <c r="F353" i="1"/>
  <c r="G353" i="1" s="1"/>
  <c r="I353" i="1" s="1"/>
  <c r="F354" i="1"/>
  <c r="G354" i="1" s="1"/>
  <c r="I354" i="1" s="1"/>
  <c r="F355" i="1"/>
  <c r="G355" i="1" s="1"/>
  <c r="I355" i="1" s="1"/>
  <c r="F356" i="1"/>
  <c r="G356" i="1" s="1"/>
  <c r="I356" i="1" s="1"/>
  <c r="F357" i="1"/>
  <c r="G357" i="1" s="1"/>
  <c r="I357" i="1" s="1"/>
  <c r="F358" i="1"/>
  <c r="G358" i="1" s="1"/>
  <c r="I358" i="1" s="1"/>
  <c r="F359" i="1"/>
  <c r="G359" i="1" s="1"/>
  <c r="I359" i="1" s="1"/>
  <c r="F360" i="1"/>
  <c r="G360" i="1" s="1"/>
  <c r="I360" i="1" s="1"/>
  <c r="F361" i="1"/>
  <c r="G361" i="1" s="1"/>
  <c r="I361" i="1" s="1"/>
  <c r="F362" i="1"/>
  <c r="G362" i="1" s="1"/>
  <c r="I362" i="1" s="1"/>
  <c r="F363" i="1"/>
  <c r="G363" i="1" s="1"/>
  <c r="I363" i="1" s="1"/>
  <c r="F364" i="1"/>
  <c r="G364" i="1" s="1"/>
  <c r="I364" i="1" s="1"/>
  <c r="F365" i="1"/>
  <c r="G365" i="1" s="1"/>
  <c r="I365" i="1" s="1"/>
  <c r="F366" i="1"/>
  <c r="G366" i="1" s="1"/>
  <c r="I366" i="1" s="1"/>
  <c r="F367" i="1"/>
  <c r="G367" i="1" s="1"/>
  <c r="I367" i="1" s="1"/>
  <c r="F368" i="1"/>
  <c r="G368" i="1" s="1"/>
  <c r="I368" i="1" s="1"/>
  <c r="F369" i="1"/>
  <c r="G369" i="1" s="1"/>
  <c r="I369" i="1" s="1"/>
  <c r="F370" i="1"/>
  <c r="G370" i="1" s="1"/>
  <c r="I370" i="1" s="1"/>
  <c r="F371" i="1"/>
  <c r="G371" i="1" s="1"/>
  <c r="I371" i="1" s="1"/>
  <c r="F372" i="1"/>
  <c r="G372" i="1" s="1"/>
  <c r="I372" i="1" s="1"/>
  <c r="F373" i="1"/>
  <c r="G373" i="1" s="1"/>
  <c r="I373" i="1" s="1"/>
  <c r="F374" i="1"/>
  <c r="G374" i="1" s="1"/>
  <c r="I374" i="1" s="1"/>
  <c r="F375" i="1"/>
  <c r="G375" i="1" s="1"/>
  <c r="I375" i="1" s="1"/>
  <c r="F376" i="1"/>
  <c r="G376" i="1" s="1"/>
  <c r="I376" i="1" s="1"/>
  <c r="F377" i="1"/>
  <c r="G377" i="1" s="1"/>
  <c r="I377" i="1" s="1"/>
  <c r="F378" i="1"/>
  <c r="G378" i="1" s="1"/>
  <c r="I378" i="1" s="1"/>
  <c r="F379" i="1"/>
  <c r="G379" i="1" s="1"/>
  <c r="I379" i="1" s="1"/>
  <c r="F380" i="1"/>
  <c r="G380" i="1" s="1"/>
  <c r="I380" i="1" s="1"/>
  <c r="F381" i="1"/>
  <c r="G381" i="1" s="1"/>
  <c r="I381" i="1" s="1"/>
  <c r="F382" i="1"/>
  <c r="G382" i="1" s="1"/>
  <c r="I382" i="1" s="1"/>
  <c r="F383" i="1"/>
  <c r="G383" i="1" s="1"/>
  <c r="I383" i="1" s="1"/>
  <c r="F384" i="1"/>
  <c r="G384" i="1" s="1"/>
  <c r="I384" i="1" s="1"/>
  <c r="F385" i="1"/>
  <c r="G385" i="1" s="1"/>
  <c r="I385" i="1" s="1"/>
  <c r="F386" i="1"/>
  <c r="G386" i="1" s="1"/>
  <c r="I386" i="1" s="1"/>
  <c r="F387" i="1"/>
  <c r="G387" i="1" s="1"/>
  <c r="I387" i="1" s="1"/>
  <c r="F388" i="1"/>
  <c r="G388" i="1" s="1"/>
  <c r="I388" i="1" s="1"/>
  <c r="F389" i="1"/>
  <c r="G389" i="1" s="1"/>
  <c r="I389" i="1" s="1"/>
  <c r="F390" i="1"/>
  <c r="G390" i="1" s="1"/>
  <c r="I390" i="1" s="1"/>
  <c r="F391" i="1"/>
  <c r="G391" i="1" s="1"/>
  <c r="I391" i="1" s="1"/>
  <c r="F392" i="1"/>
  <c r="G392" i="1" s="1"/>
  <c r="I392" i="1" s="1"/>
  <c r="F393" i="1"/>
  <c r="G393" i="1" s="1"/>
  <c r="I393" i="1" s="1"/>
  <c r="F394" i="1"/>
  <c r="G394" i="1" s="1"/>
  <c r="I394" i="1" s="1"/>
  <c r="F395" i="1"/>
  <c r="G395" i="1" s="1"/>
  <c r="I395" i="1" s="1"/>
  <c r="F396" i="1"/>
  <c r="G396" i="1" s="1"/>
  <c r="I396" i="1" s="1"/>
  <c r="F397" i="1"/>
  <c r="G397" i="1" s="1"/>
  <c r="I397" i="1" s="1"/>
  <c r="F398" i="1"/>
  <c r="G398" i="1" s="1"/>
  <c r="I398" i="1" s="1"/>
  <c r="F399" i="1"/>
  <c r="G399" i="1" s="1"/>
  <c r="I399" i="1" s="1"/>
  <c r="F400" i="1"/>
  <c r="G400" i="1" s="1"/>
  <c r="I400" i="1" s="1"/>
  <c r="F401" i="1"/>
  <c r="G401" i="1" s="1"/>
  <c r="I401" i="1" s="1"/>
  <c r="F402" i="1"/>
  <c r="G402" i="1" s="1"/>
  <c r="I402" i="1" s="1"/>
  <c r="F403" i="1"/>
  <c r="G403" i="1" s="1"/>
  <c r="I403" i="1" s="1"/>
  <c r="F404" i="1"/>
  <c r="G404" i="1" s="1"/>
  <c r="I404" i="1" s="1"/>
  <c r="F405" i="1"/>
  <c r="G405" i="1" s="1"/>
  <c r="I405" i="1" s="1"/>
  <c r="F406" i="1"/>
  <c r="G406" i="1" s="1"/>
  <c r="I406" i="1" s="1"/>
  <c r="F407" i="1"/>
  <c r="G407" i="1" s="1"/>
  <c r="I407" i="1" s="1"/>
  <c r="F408" i="1"/>
  <c r="G408" i="1" s="1"/>
  <c r="I408" i="1" s="1"/>
  <c r="F409" i="1"/>
  <c r="G409" i="1" s="1"/>
  <c r="I409" i="1" s="1"/>
  <c r="F410" i="1"/>
  <c r="G410" i="1" s="1"/>
  <c r="I410" i="1" s="1"/>
  <c r="F411" i="1"/>
  <c r="G411" i="1" s="1"/>
  <c r="I411" i="1" s="1"/>
  <c r="F412" i="1"/>
  <c r="G412" i="1" s="1"/>
  <c r="I412" i="1" s="1"/>
  <c r="F413" i="1"/>
  <c r="G413" i="1" s="1"/>
  <c r="I413" i="1" s="1"/>
  <c r="F414" i="1"/>
  <c r="G414" i="1" s="1"/>
  <c r="I414" i="1" s="1"/>
  <c r="F415" i="1"/>
  <c r="G415" i="1" s="1"/>
  <c r="I415" i="1" s="1"/>
  <c r="F416" i="1"/>
  <c r="G416" i="1" s="1"/>
  <c r="I416" i="1" s="1"/>
  <c r="F417" i="1"/>
  <c r="G417" i="1" s="1"/>
  <c r="I417" i="1" s="1"/>
  <c r="F418" i="1"/>
  <c r="G418" i="1" s="1"/>
  <c r="I418" i="1" s="1"/>
  <c r="F419" i="1"/>
  <c r="G419" i="1" s="1"/>
  <c r="I419" i="1" s="1"/>
  <c r="F420" i="1"/>
  <c r="G420" i="1" s="1"/>
  <c r="I420" i="1" s="1"/>
  <c r="F421" i="1"/>
  <c r="G421" i="1" s="1"/>
  <c r="I421" i="1" s="1"/>
  <c r="F422" i="1"/>
  <c r="G422" i="1" s="1"/>
  <c r="I422" i="1" s="1"/>
  <c r="F423" i="1"/>
  <c r="G423" i="1" s="1"/>
  <c r="I423" i="1" s="1"/>
  <c r="F424" i="1"/>
  <c r="G424" i="1" s="1"/>
  <c r="I424" i="1" s="1"/>
  <c r="F425" i="1"/>
  <c r="G425" i="1" s="1"/>
  <c r="I425" i="1" s="1"/>
  <c r="F426" i="1"/>
  <c r="G426" i="1" s="1"/>
  <c r="I426" i="1" s="1"/>
  <c r="F427" i="1"/>
  <c r="G427" i="1" s="1"/>
  <c r="I427" i="1" s="1"/>
  <c r="F428" i="1"/>
  <c r="G428" i="1" s="1"/>
  <c r="I428" i="1" s="1"/>
  <c r="F429" i="1"/>
  <c r="G429" i="1" s="1"/>
  <c r="I429" i="1" s="1"/>
  <c r="F430" i="1"/>
  <c r="G430" i="1" s="1"/>
  <c r="I430" i="1" s="1"/>
  <c r="F431" i="1"/>
  <c r="G431" i="1" s="1"/>
  <c r="I431" i="1" s="1"/>
  <c r="F432" i="1"/>
  <c r="G432" i="1" s="1"/>
  <c r="I432" i="1" s="1"/>
  <c r="F433" i="1"/>
  <c r="G433" i="1" s="1"/>
  <c r="I433" i="1" s="1"/>
  <c r="F434" i="1"/>
  <c r="G434" i="1" s="1"/>
  <c r="I434" i="1" s="1"/>
  <c r="F435" i="1"/>
  <c r="G435" i="1" s="1"/>
  <c r="I435" i="1" s="1"/>
  <c r="F436" i="1"/>
  <c r="G436" i="1" s="1"/>
  <c r="I436" i="1" s="1"/>
  <c r="F437" i="1"/>
  <c r="G437" i="1" s="1"/>
  <c r="I437" i="1" s="1"/>
  <c r="F438" i="1"/>
  <c r="G438" i="1" s="1"/>
  <c r="I438" i="1" s="1"/>
  <c r="F439" i="1"/>
  <c r="G439" i="1" s="1"/>
  <c r="I439" i="1" s="1"/>
  <c r="F440" i="1"/>
  <c r="G440" i="1" s="1"/>
  <c r="I440" i="1" s="1"/>
  <c r="F441" i="1"/>
  <c r="G441" i="1" s="1"/>
  <c r="I441" i="1" s="1"/>
  <c r="F442" i="1"/>
  <c r="G442" i="1" s="1"/>
  <c r="I442" i="1" s="1"/>
  <c r="F443" i="1"/>
  <c r="G443" i="1" s="1"/>
  <c r="I443" i="1" s="1"/>
  <c r="F444" i="1"/>
  <c r="G444" i="1" s="1"/>
  <c r="I444" i="1" s="1"/>
  <c r="F445" i="1"/>
  <c r="G445" i="1" s="1"/>
  <c r="I445" i="1" s="1"/>
  <c r="F446" i="1"/>
  <c r="G446" i="1" s="1"/>
  <c r="I446" i="1" s="1"/>
  <c r="F447" i="1"/>
  <c r="G447" i="1" s="1"/>
  <c r="I447" i="1" s="1"/>
  <c r="F448" i="1"/>
  <c r="G448" i="1" s="1"/>
  <c r="I448" i="1" s="1"/>
  <c r="F449" i="1"/>
  <c r="G449" i="1" s="1"/>
  <c r="I449" i="1" s="1"/>
  <c r="F450" i="1"/>
  <c r="G450" i="1" s="1"/>
  <c r="I450" i="1" s="1"/>
  <c r="F451" i="1"/>
  <c r="G451" i="1" s="1"/>
  <c r="I451" i="1" s="1"/>
  <c r="F452" i="1"/>
  <c r="G452" i="1" s="1"/>
  <c r="I452" i="1" s="1"/>
  <c r="F453" i="1"/>
  <c r="G453" i="1" s="1"/>
  <c r="I453" i="1" s="1"/>
  <c r="F454" i="1"/>
  <c r="G454" i="1" s="1"/>
  <c r="I454" i="1" s="1"/>
  <c r="F455" i="1"/>
  <c r="G455" i="1" s="1"/>
  <c r="I455" i="1" s="1"/>
  <c r="F456" i="1"/>
  <c r="G456" i="1" s="1"/>
  <c r="I456" i="1" s="1"/>
  <c r="F457" i="1"/>
  <c r="G457" i="1" s="1"/>
  <c r="I457" i="1" s="1"/>
  <c r="F458" i="1"/>
  <c r="G458" i="1" s="1"/>
  <c r="I458" i="1" s="1"/>
  <c r="F459" i="1"/>
  <c r="G459" i="1" s="1"/>
  <c r="I459" i="1" s="1"/>
  <c r="F460" i="1"/>
  <c r="G460" i="1" s="1"/>
  <c r="I460" i="1" s="1"/>
  <c r="F461" i="1"/>
  <c r="G461" i="1" s="1"/>
  <c r="I461" i="1" s="1"/>
  <c r="F462" i="1"/>
  <c r="G462" i="1" s="1"/>
  <c r="I462" i="1" s="1"/>
  <c r="F463" i="1"/>
  <c r="G463" i="1" s="1"/>
  <c r="I463" i="1" s="1"/>
  <c r="F464" i="1"/>
  <c r="G464" i="1" s="1"/>
  <c r="I464" i="1" s="1"/>
  <c r="F465" i="1"/>
  <c r="G465" i="1" s="1"/>
  <c r="I465" i="1" s="1"/>
  <c r="F466" i="1"/>
  <c r="G466" i="1" s="1"/>
  <c r="I466" i="1" s="1"/>
  <c r="F467" i="1"/>
  <c r="G467" i="1" s="1"/>
  <c r="I467" i="1" s="1"/>
  <c r="F468" i="1"/>
  <c r="G468" i="1" s="1"/>
  <c r="I468" i="1" s="1"/>
  <c r="F469" i="1"/>
  <c r="G469" i="1" s="1"/>
  <c r="I469" i="1" s="1"/>
  <c r="F470" i="1"/>
  <c r="G470" i="1" s="1"/>
  <c r="I470" i="1" s="1"/>
  <c r="F471" i="1"/>
  <c r="G471" i="1" s="1"/>
  <c r="I471" i="1" s="1"/>
  <c r="F472" i="1"/>
  <c r="G472" i="1" s="1"/>
  <c r="I472" i="1" s="1"/>
  <c r="F473" i="1"/>
  <c r="G473" i="1" s="1"/>
  <c r="I473" i="1" s="1"/>
  <c r="F474" i="1"/>
  <c r="G474" i="1" s="1"/>
  <c r="I474" i="1" s="1"/>
  <c r="F475" i="1"/>
  <c r="G475" i="1" s="1"/>
  <c r="I475" i="1" s="1"/>
  <c r="F476" i="1"/>
  <c r="G476" i="1" s="1"/>
  <c r="I476" i="1" s="1"/>
  <c r="F477" i="1"/>
  <c r="G477" i="1" s="1"/>
  <c r="I477" i="1" s="1"/>
  <c r="F478" i="1"/>
  <c r="G478" i="1" s="1"/>
  <c r="I478" i="1" s="1"/>
  <c r="F479" i="1"/>
  <c r="G479" i="1" s="1"/>
  <c r="I479" i="1" s="1"/>
  <c r="F480" i="1"/>
  <c r="G480" i="1" s="1"/>
  <c r="I480" i="1" s="1"/>
  <c r="F481" i="1"/>
  <c r="G481" i="1" s="1"/>
  <c r="I481" i="1" s="1"/>
  <c r="F482" i="1"/>
  <c r="G482" i="1" s="1"/>
  <c r="I482" i="1" s="1"/>
  <c r="F483" i="1"/>
  <c r="G483" i="1" s="1"/>
  <c r="I483" i="1" s="1"/>
  <c r="F484" i="1"/>
  <c r="G484" i="1" s="1"/>
  <c r="I484" i="1" s="1"/>
  <c r="F485" i="1"/>
  <c r="G485" i="1" s="1"/>
  <c r="I485" i="1" s="1"/>
  <c r="F486" i="1"/>
  <c r="G486" i="1" s="1"/>
  <c r="I486" i="1" s="1"/>
  <c r="F487" i="1"/>
  <c r="G487" i="1" s="1"/>
  <c r="I487" i="1" s="1"/>
  <c r="F488" i="1"/>
  <c r="G488" i="1" s="1"/>
  <c r="I488" i="1" s="1"/>
  <c r="F489" i="1"/>
  <c r="G489" i="1" s="1"/>
  <c r="I489" i="1" s="1"/>
  <c r="F490" i="1"/>
  <c r="G490" i="1" s="1"/>
  <c r="I490" i="1" s="1"/>
  <c r="F491" i="1"/>
  <c r="G491" i="1" s="1"/>
  <c r="I491" i="1" s="1"/>
  <c r="F492" i="1"/>
  <c r="G492" i="1" s="1"/>
  <c r="I492" i="1" s="1"/>
  <c r="F493" i="1"/>
  <c r="G493" i="1" s="1"/>
  <c r="I493" i="1" s="1"/>
  <c r="F494" i="1"/>
  <c r="G494" i="1" s="1"/>
  <c r="I494" i="1" s="1"/>
  <c r="F495" i="1"/>
  <c r="G495" i="1" s="1"/>
  <c r="I495" i="1" s="1"/>
  <c r="F496" i="1"/>
  <c r="G496" i="1" s="1"/>
  <c r="I496" i="1" s="1"/>
  <c r="F497" i="1"/>
  <c r="G497" i="1" s="1"/>
  <c r="I497" i="1" s="1"/>
  <c r="F498" i="1"/>
  <c r="G498" i="1" s="1"/>
  <c r="I498" i="1" s="1"/>
  <c r="F499" i="1"/>
  <c r="G499" i="1" s="1"/>
  <c r="I499" i="1" s="1"/>
  <c r="F500" i="1"/>
  <c r="G500" i="1" s="1"/>
  <c r="I500" i="1" s="1"/>
  <c r="F501" i="1"/>
  <c r="G501" i="1" s="1"/>
  <c r="I501" i="1" s="1"/>
  <c r="F502" i="1"/>
  <c r="G502" i="1" s="1"/>
  <c r="I502" i="1" s="1"/>
  <c r="F503" i="1"/>
  <c r="G503" i="1" s="1"/>
  <c r="I503" i="1" s="1"/>
  <c r="F504" i="1"/>
  <c r="G504" i="1" s="1"/>
  <c r="I504" i="1" s="1"/>
  <c r="F505" i="1"/>
  <c r="G505" i="1" s="1"/>
  <c r="I505" i="1" s="1"/>
  <c r="F506" i="1"/>
  <c r="G506" i="1" s="1"/>
  <c r="I506" i="1" s="1"/>
  <c r="F507" i="1"/>
  <c r="G507" i="1" s="1"/>
  <c r="I507" i="1" s="1"/>
  <c r="F508" i="1"/>
  <c r="G508" i="1" s="1"/>
  <c r="I508" i="1" s="1"/>
  <c r="F509" i="1"/>
  <c r="G509" i="1" s="1"/>
  <c r="I509" i="1" s="1"/>
  <c r="F510" i="1"/>
  <c r="G510" i="1" s="1"/>
  <c r="I510" i="1" s="1"/>
  <c r="F511" i="1"/>
  <c r="G511" i="1" s="1"/>
  <c r="I511" i="1" s="1"/>
  <c r="F512" i="1"/>
  <c r="G512" i="1" s="1"/>
  <c r="I512" i="1" s="1"/>
  <c r="F513" i="1"/>
  <c r="G513" i="1" s="1"/>
  <c r="I513" i="1" s="1"/>
  <c r="F514" i="1"/>
  <c r="G514" i="1" s="1"/>
  <c r="I514" i="1" s="1"/>
  <c r="F515" i="1"/>
  <c r="G515" i="1" s="1"/>
  <c r="I515" i="1" s="1"/>
  <c r="F516" i="1"/>
  <c r="G516" i="1" s="1"/>
  <c r="I516" i="1" s="1"/>
  <c r="F517" i="1"/>
  <c r="G517" i="1" s="1"/>
  <c r="I517" i="1" s="1"/>
  <c r="F518" i="1"/>
  <c r="G518" i="1" s="1"/>
  <c r="I518" i="1" s="1"/>
  <c r="F519" i="1"/>
  <c r="G519" i="1" s="1"/>
  <c r="I519" i="1" s="1"/>
  <c r="F520" i="1"/>
  <c r="G520" i="1" s="1"/>
  <c r="I520" i="1" s="1"/>
  <c r="F521" i="1"/>
  <c r="G521" i="1" s="1"/>
  <c r="I521" i="1" s="1"/>
  <c r="F522" i="1"/>
  <c r="G522" i="1" s="1"/>
  <c r="I522" i="1" s="1"/>
  <c r="F523" i="1"/>
  <c r="G523" i="1" s="1"/>
  <c r="I523" i="1" s="1"/>
  <c r="F524" i="1"/>
  <c r="G524" i="1" s="1"/>
  <c r="I524" i="1" s="1"/>
  <c r="F525" i="1"/>
  <c r="G525" i="1" s="1"/>
  <c r="I525" i="1" s="1"/>
  <c r="F526" i="1"/>
  <c r="G526" i="1" s="1"/>
  <c r="I526" i="1" s="1"/>
  <c r="F527" i="1"/>
  <c r="G527" i="1" s="1"/>
  <c r="I527" i="1" s="1"/>
  <c r="F528" i="1"/>
  <c r="G528" i="1" s="1"/>
  <c r="I528" i="1" s="1"/>
  <c r="F529" i="1"/>
  <c r="G529" i="1" s="1"/>
  <c r="I529" i="1" s="1"/>
  <c r="F530" i="1"/>
  <c r="G530" i="1" s="1"/>
  <c r="I530" i="1" s="1"/>
  <c r="F531" i="1"/>
  <c r="G531" i="1" s="1"/>
  <c r="I531" i="1" s="1"/>
  <c r="F532" i="1"/>
  <c r="G532" i="1" s="1"/>
  <c r="I532" i="1" s="1"/>
  <c r="F533" i="1"/>
  <c r="G533" i="1" s="1"/>
  <c r="I533" i="1" s="1"/>
  <c r="F534" i="1"/>
  <c r="G534" i="1" s="1"/>
  <c r="I534" i="1" s="1"/>
  <c r="F535" i="1"/>
  <c r="G535" i="1" s="1"/>
  <c r="I535" i="1" s="1"/>
  <c r="F536" i="1"/>
  <c r="G536" i="1" s="1"/>
  <c r="I536" i="1" s="1"/>
  <c r="F537" i="1"/>
  <c r="G537" i="1" s="1"/>
  <c r="I537" i="1" s="1"/>
  <c r="F538" i="1"/>
  <c r="G538" i="1" s="1"/>
  <c r="I538" i="1" s="1"/>
  <c r="F539" i="1"/>
  <c r="G539" i="1" s="1"/>
  <c r="I539" i="1" s="1"/>
  <c r="F540" i="1"/>
  <c r="G540" i="1" s="1"/>
  <c r="I540" i="1" s="1"/>
  <c r="F541" i="1"/>
  <c r="G541" i="1" s="1"/>
  <c r="I541" i="1" s="1"/>
  <c r="F542" i="1"/>
  <c r="G542" i="1" s="1"/>
  <c r="I542" i="1" s="1"/>
  <c r="F543" i="1"/>
  <c r="G543" i="1" s="1"/>
  <c r="I543" i="1" s="1"/>
  <c r="F544" i="1"/>
  <c r="G544" i="1" s="1"/>
  <c r="I544" i="1" s="1"/>
  <c r="F545" i="1"/>
  <c r="G545" i="1" s="1"/>
  <c r="I545" i="1" s="1"/>
  <c r="F546" i="1"/>
  <c r="G546" i="1" s="1"/>
  <c r="I546" i="1" s="1"/>
  <c r="F547" i="1"/>
  <c r="G547" i="1" s="1"/>
  <c r="I547" i="1" s="1"/>
  <c r="F548" i="1"/>
  <c r="G548" i="1" s="1"/>
  <c r="I548" i="1" s="1"/>
  <c r="F549" i="1"/>
  <c r="G549" i="1" s="1"/>
  <c r="I549" i="1" s="1"/>
  <c r="F550" i="1"/>
  <c r="G550" i="1" s="1"/>
  <c r="I550" i="1" s="1"/>
  <c r="F551" i="1"/>
  <c r="G551" i="1" s="1"/>
  <c r="I551" i="1" s="1"/>
  <c r="F552" i="1"/>
  <c r="G552" i="1" s="1"/>
  <c r="I552" i="1" s="1"/>
  <c r="F553" i="1"/>
  <c r="G553" i="1" s="1"/>
  <c r="I553" i="1" s="1"/>
  <c r="F554" i="1"/>
  <c r="G554" i="1" s="1"/>
  <c r="I554" i="1" s="1"/>
  <c r="F555" i="1"/>
  <c r="G555" i="1" s="1"/>
  <c r="I555" i="1" s="1"/>
  <c r="F556" i="1"/>
  <c r="G556" i="1" s="1"/>
  <c r="I556" i="1" s="1"/>
  <c r="F557" i="1"/>
  <c r="G557" i="1" s="1"/>
  <c r="I557" i="1" s="1"/>
  <c r="F558" i="1"/>
  <c r="G558" i="1" s="1"/>
  <c r="I558" i="1" s="1"/>
  <c r="F559" i="1"/>
  <c r="G559" i="1" s="1"/>
  <c r="I559" i="1" s="1"/>
  <c r="F560" i="1"/>
  <c r="G560" i="1" s="1"/>
  <c r="I560" i="1" s="1"/>
  <c r="F561" i="1"/>
  <c r="G561" i="1" s="1"/>
  <c r="I561" i="1" s="1"/>
  <c r="F562" i="1"/>
  <c r="G562" i="1" s="1"/>
  <c r="I562" i="1" s="1"/>
  <c r="F563" i="1"/>
  <c r="G563" i="1" s="1"/>
  <c r="I563" i="1" s="1"/>
  <c r="F564" i="1"/>
  <c r="G564" i="1" s="1"/>
  <c r="I564" i="1" s="1"/>
  <c r="F565" i="1"/>
  <c r="G565" i="1" s="1"/>
  <c r="I565" i="1" s="1"/>
  <c r="F566" i="1"/>
  <c r="G566" i="1" s="1"/>
  <c r="I566" i="1" s="1"/>
  <c r="F567" i="1"/>
  <c r="G567" i="1" s="1"/>
  <c r="I567" i="1" s="1"/>
  <c r="F568" i="1"/>
  <c r="G568" i="1" s="1"/>
  <c r="I568" i="1" s="1"/>
  <c r="F569" i="1"/>
  <c r="G569" i="1" s="1"/>
  <c r="I569" i="1" s="1"/>
  <c r="F570" i="1"/>
  <c r="G570" i="1" s="1"/>
  <c r="I570" i="1" s="1"/>
  <c r="F571" i="1"/>
  <c r="G571" i="1" s="1"/>
  <c r="I571" i="1" s="1"/>
  <c r="F572" i="1"/>
  <c r="G572" i="1" s="1"/>
  <c r="I572" i="1" s="1"/>
  <c r="F573" i="1"/>
  <c r="G573" i="1" s="1"/>
  <c r="I573" i="1" s="1"/>
  <c r="F574" i="1"/>
  <c r="G574" i="1" s="1"/>
  <c r="I574" i="1" s="1"/>
  <c r="F575" i="1"/>
  <c r="G575" i="1" s="1"/>
  <c r="I575" i="1" s="1"/>
  <c r="F576" i="1"/>
  <c r="G576" i="1" s="1"/>
  <c r="I576" i="1" s="1"/>
  <c r="F577" i="1"/>
  <c r="G577" i="1" s="1"/>
  <c r="I577" i="1" s="1"/>
  <c r="F578" i="1"/>
  <c r="G578" i="1" s="1"/>
  <c r="I578" i="1" s="1"/>
  <c r="F579" i="1"/>
  <c r="G579" i="1" s="1"/>
  <c r="I579" i="1" s="1"/>
  <c r="F580" i="1"/>
  <c r="G580" i="1" s="1"/>
  <c r="I580" i="1" s="1"/>
  <c r="F581" i="1"/>
  <c r="G581" i="1" s="1"/>
  <c r="I581" i="1" s="1"/>
  <c r="F582" i="1"/>
  <c r="G582" i="1" s="1"/>
  <c r="I582" i="1" s="1"/>
  <c r="F583" i="1"/>
  <c r="G583" i="1" s="1"/>
  <c r="I583" i="1" s="1"/>
  <c r="F584" i="1"/>
  <c r="G584" i="1" s="1"/>
  <c r="I584" i="1" s="1"/>
  <c r="F585" i="1"/>
  <c r="G585" i="1" s="1"/>
  <c r="I585" i="1" s="1"/>
  <c r="F586" i="1"/>
  <c r="G586" i="1" s="1"/>
  <c r="I586" i="1" s="1"/>
  <c r="F587" i="1"/>
  <c r="G587" i="1" s="1"/>
  <c r="I587" i="1" s="1"/>
  <c r="F588" i="1"/>
  <c r="G588" i="1" s="1"/>
  <c r="I588" i="1" s="1"/>
  <c r="F589" i="1"/>
  <c r="G589" i="1" s="1"/>
  <c r="I589" i="1" s="1"/>
  <c r="F590" i="1"/>
  <c r="G590" i="1" s="1"/>
  <c r="I590" i="1" s="1"/>
  <c r="F591" i="1"/>
  <c r="G591" i="1" s="1"/>
  <c r="I591" i="1" s="1"/>
  <c r="F592" i="1"/>
  <c r="G592" i="1" s="1"/>
  <c r="I592" i="1" s="1"/>
  <c r="F593" i="1"/>
  <c r="G593" i="1" s="1"/>
  <c r="I593" i="1" s="1"/>
  <c r="F594" i="1"/>
  <c r="G594" i="1" s="1"/>
  <c r="I594" i="1" s="1"/>
  <c r="F595" i="1"/>
  <c r="G595" i="1" s="1"/>
  <c r="I595" i="1" s="1"/>
  <c r="F596" i="1"/>
  <c r="G596" i="1" s="1"/>
  <c r="I596" i="1" s="1"/>
  <c r="F597" i="1"/>
  <c r="G597" i="1" s="1"/>
  <c r="I597" i="1" s="1"/>
  <c r="F598" i="1"/>
  <c r="G598" i="1" s="1"/>
  <c r="I598" i="1" s="1"/>
  <c r="F599" i="1"/>
  <c r="G599" i="1" s="1"/>
  <c r="I599" i="1" s="1"/>
  <c r="F600" i="1"/>
  <c r="G600" i="1" s="1"/>
  <c r="I600" i="1" s="1"/>
  <c r="F601" i="1"/>
  <c r="G601" i="1" s="1"/>
  <c r="I601" i="1" s="1"/>
  <c r="F602" i="1"/>
  <c r="G602" i="1" s="1"/>
  <c r="I602" i="1" s="1"/>
  <c r="F603" i="1"/>
  <c r="G603" i="1" s="1"/>
  <c r="I603" i="1" s="1"/>
  <c r="F604" i="1"/>
  <c r="G604" i="1" s="1"/>
  <c r="I604" i="1" s="1"/>
  <c r="F605" i="1"/>
  <c r="G605" i="1" s="1"/>
  <c r="I605" i="1" s="1"/>
  <c r="F606" i="1"/>
  <c r="G606" i="1" s="1"/>
  <c r="I606" i="1" s="1"/>
  <c r="F607" i="1"/>
  <c r="G607" i="1" s="1"/>
  <c r="I607" i="1" s="1"/>
  <c r="F608" i="1"/>
  <c r="G608" i="1" s="1"/>
  <c r="I608" i="1" s="1"/>
  <c r="F609" i="1"/>
  <c r="G609" i="1" s="1"/>
  <c r="I609" i="1" s="1"/>
  <c r="F610" i="1"/>
  <c r="G610" i="1" s="1"/>
  <c r="I610" i="1" s="1"/>
  <c r="F611" i="1"/>
  <c r="G611" i="1" s="1"/>
  <c r="I611" i="1" s="1"/>
  <c r="F612" i="1"/>
  <c r="G612" i="1" s="1"/>
  <c r="I612" i="1" s="1"/>
  <c r="F613" i="1"/>
  <c r="G613" i="1" s="1"/>
  <c r="I613" i="1" s="1"/>
  <c r="F614" i="1"/>
  <c r="G614" i="1" s="1"/>
  <c r="I614" i="1" s="1"/>
  <c r="F615" i="1"/>
  <c r="G615" i="1" s="1"/>
  <c r="I615" i="1" s="1"/>
  <c r="F616" i="1"/>
  <c r="G616" i="1" s="1"/>
  <c r="I616" i="1" s="1"/>
  <c r="F617" i="1"/>
  <c r="G617" i="1" s="1"/>
  <c r="I617" i="1" s="1"/>
  <c r="F618" i="1"/>
  <c r="G618" i="1" s="1"/>
  <c r="I618" i="1" s="1"/>
  <c r="F619" i="1"/>
  <c r="G619" i="1" s="1"/>
  <c r="I619" i="1" s="1"/>
  <c r="F620" i="1"/>
  <c r="G620" i="1" s="1"/>
  <c r="I620" i="1" s="1"/>
  <c r="F621" i="1"/>
  <c r="G621" i="1" s="1"/>
  <c r="I621" i="1" s="1"/>
  <c r="F622" i="1"/>
  <c r="G622" i="1" s="1"/>
  <c r="I622" i="1" s="1"/>
  <c r="F623" i="1"/>
  <c r="G623" i="1" s="1"/>
  <c r="I623" i="1" s="1"/>
  <c r="F624" i="1"/>
  <c r="G624" i="1" s="1"/>
  <c r="I624" i="1" s="1"/>
  <c r="F625" i="1"/>
  <c r="G625" i="1" s="1"/>
  <c r="I625" i="1" s="1"/>
  <c r="F626" i="1"/>
  <c r="G626" i="1" s="1"/>
  <c r="I626" i="1" s="1"/>
  <c r="F627" i="1"/>
  <c r="G627" i="1" s="1"/>
  <c r="I627" i="1" s="1"/>
  <c r="F628" i="1"/>
  <c r="G628" i="1" s="1"/>
  <c r="I628" i="1" s="1"/>
  <c r="F629" i="1"/>
  <c r="G629" i="1" s="1"/>
  <c r="I629" i="1" s="1"/>
  <c r="F630" i="1"/>
  <c r="G630" i="1" s="1"/>
  <c r="I630" i="1" s="1"/>
  <c r="F631" i="1"/>
  <c r="G631" i="1" s="1"/>
  <c r="I631" i="1" s="1"/>
  <c r="F632" i="1"/>
  <c r="G632" i="1" s="1"/>
  <c r="I632" i="1" s="1"/>
  <c r="F633" i="1"/>
  <c r="G633" i="1" s="1"/>
  <c r="I633" i="1" s="1"/>
  <c r="F634" i="1"/>
  <c r="G634" i="1" s="1"/>
  <c r="I634" i="1" s="1"/>
  <c r="F635" i="1"/>
  <c r="G635" i="1" s="1"/>
  <c r="I635" i="1" s="1"/>
  <c r="F636" i="1"/>
  <c r="G636" i="1" s="1"/>
  <c r="I636" i="1" s="1"/>
  <c r="F637" i="1"/>
  <c r="G637" i="1" s="1"/>
  <c r="I637" i="1" s="1"/>
  <c r="F638" i="1"/>
  <c r="G638" i="1" s="1"/>
  <c r="I638" i="1" s="1"/>
  <c r="F639" i="1"/>
  <c r="G639" i="1" s="1"/>
  <c r="I639" i="1" s="1"/>
  <c r="F640" i="1"/>
  <c r="G640" i="1" s="1"/>
  <c r="I640" i="1" s="1"/>
  <c r="F641" i="1"/>
  <c r="G641" i="1" s="1"/>
  <c r="I641" i="1" s="1"/>
  <c r="F642" i="1"/>
  <c r="G642" i="1" s="1"/>
  <c r="I642" i="1" s="1"/>
  <c r="F643" i="1"/>
  <c r="G643" i="1" s="1"/>
  <c r="I643" i="1" s="1"/>
  <c r="F644" i="1"/>
  <c r="G644" i="1" s="1"/>
  <c r="I644" i="1" s="1"/>
  <c r="F645" i="1"/>
  <c r="G645" i="1" s="1"/>
  <c r="I645" i="1" s="1"/>
  <c r="F646" i="1"/>
  <c r="G646" i="1" s="1"/>
  <c r="I646" i="1" s="1"/>
  <c r="F647" i="1"/>
  <c r="G647" i="1" s="1"/>
  <c r="I647" i="1" s="1"/>
  <c r="F648" i="1"/>
  <c r="G648" i="1" s="1"/>
  <c r="I648" i="1" s="1"/>
  <c r="F649" i="1"/>
  <c r="G649" i="1" s="1"/>
  <c r="I649" i="1" s="1"/>
  <c r="F650" i="1"/>
  <c r="G650" i="1" s="1"/>
  <c r="I650" i="1" s="1"/>
  <c r="F651" i="1"/>
  <c r="G651" i="1" s="1"/>
  <c r="I651" i="1" s="1"/>
  <c r="F652" i="1"/>
  <c r="G652" i="1" s="1"/>
  <c r="I652" i="1" s="1"/>
  <c r="F653" i="1"/>
  <c r="G653" i="1" s="1"/>
  <c r="I653" i="1" s="1"/>
  <c r="F654" i="1"/>
  <c r="G654" i="1" s="1"/>
  <c r="I654" i="1" s="1"/>
  <c r="F655" i="1"/>
  <c r="G655" i="1" s="1"/>
  <c r="I655" i="1" s="1"/>
  <c r="F656" i="1"/>
  <c r="G656" i="1" s="1"/>
  <c r="I656" i="1" s="1"/>
  <c r="F657" i="1"/>
  <c r="G657" i="1" s="1"/>
  <c r="I657" i="1" s="1"/>
  <c r="F658" i="1"/>
  <c r="G658" i="1" s="1"/>
  <c r="I658" i="1" s="1"/>
  <c r="F659" i="1"/>
  <c r="G659" i="1" s="1"/>
  <c r="I659" i="1" s="1"/>
  <c r="F660" i="1"/>
  <c r="G660" i="1" s="1"/>
  <c r="I660" i="1" s="1"/>
  <c r="F661" i="1"/>
  <c r="G661" i="1" s="1"/>
  <c r="I661" i="1" s="1"/>
  <c r="F662" i="1"/>
  <c r="G662" i="1" s="1"/>
  <c r="I662" i="1" s="1"/>
  <c r="F663" i="1"/>
  <c r="G663" i="1" s="1"/>
  <c r="I663" i="1" s="1"/>
  <c r="F664" i="1"/>
  <c r="G664" i="1" s="1"/>
  <c r="I664" i="1" s="1"/>
  <c r="F665" i="1"/>
  <c r="G665" i="1" s="1"/>
  <c r="I665" i="1" s="1"/>
  <c r="F666" i="1"/>
  <c r="G666" i="1" s="1"/>
  <c r="I666" i="1" s="1"/>
  <c r="F667" i="1"/>
  <c r="G667" i="1" s="1"/>
  <c r="I667" i="1" s="1"/>
  <c r="F668" i="1"/>
  <c r="G668" i="1" s="1"/>
  <c r="I668" i="1" s="1"/>
  <c r="F669" i="1"/>
  <c r="G669" i="1" s="1"/>
  <c r="I669" i="1" s="1"/>
  <c r="F670" i="1"/>
  <c r="G670" i="1" s="1"/>
  <c r="I670" i="1" s="1"/>
  <c r="F671" i="1"/>
  <c r="G671" i="1" s="1"/>
  <c r="I671" i="1" s="1"/>
  <c r="F672" i="1"/>
  <c r="G672" i="1" s="1"/>
  <c r="I672" i="1" s="1"/>
  <c r="F673" i="1"/>
  <c r="G673" i="1" s="1"/>
  <c r="I673" i="1" s="1"/>
  <c r="F674" i="1"/>
  <c r="G674" i="1" s="1"/>
  <c r="I674" i="1" s="1"/>
  <c r="F675" i="1"/>
  <c r="G675" i="1" s="1"/>
  <c r="I675" i="1" s="1"/>
  <c r="F676" i="1"/>
  <c r="G676" i="1" s="1"/>
  <c r="I676" i="1" s="1"/>
  <c r="F677" i="1"/>
  <c r="G677" i="1" s="1"/>
  <c r="I677" i="1" s="1"/>
  <c r="F678" i="1"/>
  <c r="G678" i="1" s="1"/>
  <c r="I678" i="1" s="1"/>
  <c r="F679" i="1"/>
  <c r="G679" i="1" s="1"/>
  <c r="I679" i="1" s="1"/>
  <c r="F680" i="1"/>
  <c r="G680" i="1" s="1"/>
  <c r="I680" i="1" s="1"/>
  <c r="F681" i="1"/>
  <c r="G681" i="1" s="1"/>
  <c r="I681" i="1" s="1"/>
  <c r="F682" i="1"/>
  <c r="G682" i="1" s="1"/>
  <c r="I682" i="1" s="1"/>
  <c r="F683" i="1"/>
  <c r="G683" i="1" s="1"/>
  <c r="I683" i="1" s="1"/>
  <c r="F684" i="1"/>
  <c r="G684" i="1" s="1"/>
  <c r="I684" i="1" s="1"/>
  <c r="F685" i="1"/>
  <c r="G685" i="1" s="1"/>
  <c r="I685" i="1" s="1"/>
  <c r="F686" i="1"/>
  <c r="G686" i="1" s="1"/>
  <c r="I686" i="1" s="1"/>
  <c r="F687" i="1"/>
  <c r="G687" i="1" s="1"/>
  <c r="I687" i="1" s="1"/>
  <c r="F688" i="1"/>
  <c r="G688" i="1" s="1"/>
  <c r="I688" i="1" s="1"/>
  <c r="F689" i="1"/>
  <c r="G689" i="1" s="1"/>
  <c r="I689" i="1" s="1"/>
  <c r="F690" i="1"/>
  <c r="G690" i="1" s="1"/>
  <c r="I690" i="1" s="1"/>
  <c r="F691" i="1"/>
  <c r="G691" i="1" s="1"/>
  <c r="I691" i="1" s="1"/>
  <c r="F692" i="1"/>
  <c r="G692" i="1" s="1"/>
  <c r="I692" i="1" s="1"/>
  <c r="F693" i="1"/>
  <c r="G693" i="1" s="1"/>
  <c r="I693" i="1" s="1"/>
  <c r="F694" i="1"/>
  <c r="G694" i="1" s="1"/>
  <c r="I694" i="1" s="1"/>
  <c r="F695" i="1"/>
  <c r="G695" i="1" s="1"/>
  <c r="I695" i="1" s="1"/>
  <c r="F696" i="1"/>
  <c r="G696" i="1" s="1"/>
  <c r="I696" i="1" s="1"/>
  <c r="F697" i="1"/>
  <c r="G697" i="1" s="1"/>
  <c r="I697" i="1" s="1"/>
  <c r="F698" i="1"/>
  <c r="G698" i="1" s="1"/>
  <c r="I698" i="1" s="1"/>
  <c r="F699" i="1"/>
  <c r="G699" i="1" s="1"/>
  <c r="I699" i="1" s="1"/>
  <c r="F700" i="1"/>
  <c r="G700" i="1" s="1"/>
  <c r="I700" i="1" s="1"/>
  <c r="F701" i="1"/>
  <c r="G701" i="1" s="1"/>
  <c r="I701" i="1" s="1"/>
  <c r="F702" i="1"/>
  <c r="G702" i="1" s="1"/>
  <c r="I702" i="1" s="1"/>
  <c r="F703" i="1"/>
  <c r="G703" i="1" s="1"/>
  <c r="I703" i="1" s="1"/>
  <c r="F704" i="1"/>
  <c r="G704" i="1" s="1"/>
  <c r="I704" i="1" s="1"/>
  <c r="F705" i="1"/>
  <c r="G705" i="1" s="1"/>
  <c r="I705" i="1" s="1"/>
  <c r="F706" i="1"/>
  <c r="G706" i="1" s="1"/>
  <c r="I706" i="1" s="1"/>
  <c r="F707" i="1"/>
  <c r="G707" i="1" s="1"/>
  <c r="I707" i="1" s="1"/>
  <c r="F708" i="1"/>
  <c r="G708" i="1" s="1"/>
  <c r="I708" i="1" s="1"/>
  <c r="F709" i="1"/>
  <c r="G709" i="1" s="1"/>
  <c r="I709" i="1" s="1"/>
  <c r="F710" i="1"/>
  <c r="G710" i="1" s="1"/>
  <c r="I710" i="1" s="1"/>
  <c r="F711" i="1"/>
  <c r="G711" i="1" s="1"/>
  <c r="I711" i="1" s="1"/>
  <c r="F712" i="1"/>
  <c r="G712" i="1" s="1"/>
  <c r="I712" i="1" s="1"/>
  <c r="F713" i="1"/>
  <c r="G713" i="1" s="1"/>
  <c r="I713" i="1" s="1"/>
  <c r="F714" i="1"/>
  <c r="G714" i="1" s="1"/>
  <c r="I714" i="1" s="1"/>
  <c r="F715" i="1"/>
  <c r="G715" i="1" s="1"/>
  <c r="I715" i="1" s="1"/>
  <c r="F716" i="1"/>
  <c r="G716" i="1" s="1"/>
  <c r="I716" i="1" s="1"/>
  <c r="F717" i="1"/>
  <c r="G717" i="1" s="1"/>
  <c r="I717" i="1" s="1"/>
  <c r="F718" i="1"/>
  <c r="G718" i="1" s="1"/>
  <c r="I718" i="1" s="1"/>
  <c r="F719" i="1"/>
  <c r="G719" i="1" s="1"/>
  <c r="I719" i="1" s="1"/>
  <c r="F720" i="1"/>
  <c r="G720" i="1" s="1"/>
  <c r="I720" i="1" s="1"/>
  <c r="F721" i="1"/>
  <c r="G721" i="1" s="1"/>
  <c r="I721" i="1" s="1"/>
  <c r="F722" i="1"/>
  <c r="G722" i="1" s="1"/>
  <c r="I722" i="1" s="1"/>
  <c r="F723" i="1"/>
  <c r="G723" i="1" s="1"/>
  <c r="I723" i="1" s="1"/>
  <c r="F724" i="1"/>
  <c r="G724" i="1" s="1"/>
  <c r="I724" i="1" s="1"/>
  <c r="F725" i="1"/>
  <c r="G725" i="1" s="1"/>
  <c r="I725" i="1" s="1"/>
  <c r="F726" i="1"/>
  <c r="G726" i="1" s="1"/>
  <c r="I726" i="1" s="1"/>
  <c r="F727" i="1"/>
  <c r="G727" i="1" s="1"/>
  <c r="I727" i="1" s="1"/>
  <c r="F728" i="1"/>
  <c r="G728" i="1" s="1"/>
  <c r="I728" i="1" s="1"/>
  <c r="F729" i="1"/>
  <c r="G729" i="1" s="1"/>
  <c r="I729" i="1" s="1"/>
  <c r="F730" i="1"/>
  <c r="G730" i="1" s="1"/>
  <c r="I730" i="1" s="1"/>
  <c r="F731" i="1"/>
  <c r="G731" i="1" s="1"/>
  <c r="I731" i="1" s="1"/>
  <c r="F732" i="1"/>
  <c r="G732" i="1" s="1"/>
  <c r="I732" i="1" s="1"/>
  <c r="F733" i="1"/>
  <c r="G733" i="1" s="1"/>
  <c r="I733" i="1" s="1"/>
  <c r="F734" i="1"/>
  <c r="G734" i="1" s="1"/>
  <c r="I734" i="1" s="1"/>
  <c r="F735" i="1"/>
  <c r="G735" i="1" s="1"/>
  <c r="I735" i="1" s="1"/>
  <c r="F736" i="1"/>
  <c r="G736" i="1" s="1"/>
  <c r="I736" i="1" s="1"/>
  <c r="F737" i="1"/>
  <c r="G737" i="1" s="1"/>
  <c r="I737" i="1" s="1"/>
  <c r="F738" i="1"/>
  <c r="G738" i="1" s="1"/>
  <c r="I738" i="1" s="1"/>
  <c r="F739" i="1"/>
  <c r="G739" i="1" s="1"/>
  <c r="I739" i="1" s="1"/>
  <c r="F740" i="1"/>
  <c r="G740" i="1" s="1"/>
  <c r="I740" i="1" s="1"/>
  <c r="F741" i="1"/>
  <c r="G741" i="1" s="1"/>
  <c r="I741" i="1" s="1"/>
  <c r="F742" i="1"/>
  <c r="G742" i="1" s="1"/>
  <c r="I742" i="1" s="1"/>
  <c r="F743" i="1"/>
  <c r="G743" i="1" s="1"/>
  <c r="I743" i="1" s="1"/>
  <c r="F744" i="1"/>
  <c r="G744" i="1" s="1"/>
  <c r="I744" i="1" s="1"/>
  <c r="F745" i="1"/>
  <c r="G745" i="1" s="1"/>
  <c r="I745" i="1" s="1"/>
  <c r="F746" i="1"/>
  <c r="G746" i="1" s="1"/>
  <c r="I746" i="1" s="1"/>
  <c r="F747" i="1"/>
  <c r="G747" i="1" s="1"/>
  <c r="I747" i="1" s="1"/>
  <c r="F748" i="1"/>
  <c r="G748" i="1" s="1"/>
  <c r="I748" i="1" s="1"/>
  <c r="F749" i="1"/>
  <c r="G749" i="1" s="1"/>
  <c r="I749" i="1" s="1"/>
  <c r="F750" i="1"/>
  <c r="G750" i="1" s="1"/>
  <c r="I750" i="1" s="1"/>
  <c r="F751" i="1"/>
  <c r="G751" i="1" s="1"/>
  <c r="I751" i="1" s="1"/>
  <c r="F752" i="1"/>
  <c r="G752" i="1" s="1"/>
  <c r="I752" i="1" s="1"/>
  <c r="F753" i="1"/>
  <c r="G753" i="1" s="1"/>
  <c r="I753" i="1" s="1"/>
  <c r="F754" i="1"/>
  <c r="G754" i="1" s="1"/>
  <c r="I754" i="1" s="1"/>
  <c r="F755" i="1"/>
  <c r="G755" i="1" s="1"/>
  <c r="I755" i="1" s="1"/>
  <c r="F756" i="1"/>
  <c r="G756" i="1" s="1"/>
  <c r="I756" i="1" s="1"/>
  <c r="F757" i="1"/>
  <c r="G757" i="1" s="1"/>
  <c r="I757" i="1" s="1"/>
  <c r="F758" i="1"/>
  <c r="G758" i="1" s="1"/>
  <c r="I758" i="1" s="1"/>
  <c r="F759" i="1"/>
  <c r="G759" i="1" s="1"/>
  <c r="I759" i="1" s="1"/>
  <c r="F760" i="1"/>
  <c r="G760" i="1" s="1"/>
  <c r="I760" i="1" s="1"/>
  <c r="F761" i="1"/>
  <c r="G761" i="1" s="1"/>
  <c r="I761" i="1" s="1"/>
  <c r="F762" i="1"/>
  <c r="G762" i="1" s="1"/>
  <c r="I762" i="1" s="1"/>
  <c r="F763" i="1"/>
  <c r="G763" i="1" s="1"/>
  <c r="I763" i="1" s="1"/>
  <c r="F764" i="1"/>
  <c r="G764" i="1" s="1"/>
  <c r="I764" i="1" s="1"/>
  <c r="F765" i="1"/>
  <c r="G765" i="1" s="1"/>
  <c r="I765" i="1" s="1"/>
  <c r="F766" i="1"/>
  <c r="G766" i="1" s="1"/>
  <c r="I766" i="1" s="1"/>
  <c r="F767" i="1"/>
  <c r="G767" i="1" s="1"/>
  <c r="I767" i="1" s="1"/>
  <c r="F768" i="1"/>
  <c r="G768" i="1" s="1"/>
  <c r="I768" i="1" s="1"/>
  <c r="F769" i="1"/>
  <c r="G769" i="1" s="1"/>
  <c r="I769" i="1" s="1"/>
  <c r="F770" i="1"/>
  <c r="G770" i="1" s="1"/>
  <c r="I770" i="1" s="1"/>
  <c r="F771" i="1"/>
  <c r="G771" i="1" s="1"/>
  <c r="I771" i="1" s="1"/>
  <c r="F772" i="1"/>
  <c r="G772" i="1" s="1"/>
  <c r="I772" i="1" s="1"/>
  <c r="F773" i="1"/>
  <c r="G773" i="1" s="1"/>
  <c r="I773" i="1" s="1"/>
  <c r="F774" i="1"/>
  <c r="G774" i="1" s="1"/>
  <c r="I774" i="1" s="1"/>
  <c r="F775" i="1"/>
  <c r="G775" i="1" s="1"/>
  <c r="I775" i="1" s="1"/>
  <c r="F776" i="1"/>
  <c r="G776" i="1" s="1"/>
  <c r="I776" i="1" s="1"/>
  <c r="F777" i="1"/>
  <c r="G777" i="1" s="1"/>
  <c r="I777" i="1" s="1"/>
  <c r="F778" i="1"/>
  <c r="G778" i="1" s="1"/>
  <c r="I778" i="1" s="1"/>
  <c r="F779" i="1"/>
  <c r="G779" i="1" s="1"/>
  <c r="I779" i="1" s="1"/>
  <c r="F780" i="1"/>
  <c r="G780" i="1" s="1"/>
  <c r="I780" i="1" s="1"/>
  <c r="F781" i="1"/>
  <c r="G781" i="1" s="1"/>
  <c r="I781" i="1" s="1"/>
  <c r="F782" i="1"/>
  <c r="G782" i="1" s="1"/>
  <c r="I782" i="1" s="1"/>
  <c r="F783" i="1"/>
  <c r="G783" i="1" s="1"/>
  <c r="I783" i="1" s="1"/>
  <c r="F784" i="1"/>
  <c r="G784" i="1" s="1"/>
  <c r="I784" i="1" s="1"/>
  <c r="F785" i="1"/>
  <c r="G785" i="1" s="1"/>
  <c r="I785" i="1" s="1"/>
  <c r="F786" i="1"/>
  <c r="G786" i="1" s="1"/>
  <c r="I786" i="1" s="1"/>
  <c r="F787" i="1"/>
  <c r="G787" i="1" s="1"/>
  <c r="I787" i="1" s="1"/>
  <c r="F788" i="1"/>
  <c r="G788" i="1" s="1"/>
  <c r="I788" i="1" s="1"/>
  <c r="F789" i="1"/>
  <c r="G789" i="1" s="1"/>
  <c r="I789" i="1" s="1"/>
  <c r="F790" i="1"/>
  <c r="G790" i="1" s="1"/>
  <c r="I790" i="1" s="1"/>
  <c r="F791" i="1"/>
  <c r="G791" i="1" s="1"/>
  <c r="I791" i="1" s="1"/>
  <c r="F792" i="1"/>
  <c r="G792" i="1" s="1"/>
  <c r="I792" i="1" s="1"/>
  <c r="F793" i="1"/>
  <c r="G793" i="1" s="1"/>
  <c r="I793" i="1" s="1"/>
  <c r="F794" i="1"/>
  <c r="G794" i="1" s="1"/>
  <c r="I794" i="1" s="1"/>
  <c r="F795" i="1"/>
  <c r="G795" i="1" s="1"/>
  <c r="I795" i="1" s="1"/>
  <c r="F796" i="1"/>
  <c r="G796" i="1" s="1"/>
  <c r="I796" i="1" s="1"/>
  <c r="F797" i="1"/>
  <c r="G797" i="1" s="1"/>
  <c r="I797" i="1" s="1"/>
  <c r="F798" i="1"/>
  <c r="G798" i="1" s="1"/>
  <c r="I798" i="1" s="1"/>
  <c r="F799" i="1"/>
  <c r="G799" i="1" s="1"/>
  <c r="I799" i="1" s="1"/>
  <c r="F800" i="1"/>
  <c r="G800" i="1" s="1"/>
  <c r="I800" i="1" s="1"/>
  <c r="F801" i="1"/>
  <c r="G801" i="1" s="1"/>
  <c r="I801" i="1" s="1"/>
  <c r="F802" i="1"/>
  <c r="G802" i="1" s="1"/>
  <c r="I802" i="1" s="1"/>
  <c r="F803" i="1"/>
  <c r="G803" i="1" s="1"/>
  <c r="I803" i="1" s="1"/>
  <c r="F804" i="1"/>
  <c r="G804" i="1" s="1"/>
  <c r="I804" i="1" s="1"/>
  <c r="F805" i="1"/>
  <c r="G805" i="1" s="1"/>
  <c r="I805" i="1" s="1"/>
  <c r="F806" i="1"/>
  <c r="G806" i="1" s="1"/>
  <c r="I806" i="1" s="1"/>
  <c r="F807" i="1"/>
  <c r="G807" i="1" s="1"/>
  <c r="I807" i="1" s="1"/>
  <c r="F808" i="1"/>
  <c r="G808" i="1" s="1"/>
  <c r="I808" i="1" s="1"/>
  <c r="F809" i="1"/>
  <c r="G809" i="1" s="1"/>
  <c r="I809" i="1" s="1"/>
  <c r="F810" i="1"/>
  <c r="G810" i="1" s="1"/>
  <c r="I810" i="1" s="1"/>
  <c r="F811" i="1"/>
  <c r="G811" i="1" s="1"/>
  <c r="I811" i="1" s="1"/>
  <c r="F812" i="1"/>
  <c r="G812" i="1" s="1"/>
  <c r="I812" i="1" s="1"/>
  <c r="F813" i="1"/>
  <c r="G813" i="1" s="1"/>
  <c r="I813" i="1" s="1"/>
  <c r="F814" i="1"/>
  <c r="G814" i="1" s="1"/>
  <c r="I814" i="1" s="1"/>
  <c r="F815" i="1"/>
  <c r="G815" i="1" s="1"/>
  <c r="I815" i="1" s="1"/>
  <c r="F816" i="1"/>
  <c r="G816" i="1" s="1"/>
  <c r="I816" i="1" s="1"/>
  <c r="F817" i="1"/>
  <c r="G817" i="1" s="1"/>
  <c r="I817" i="1" s="1"/>
  <c r="F818" i="1"/>
  <c r="G818" i="1" s="1"/>
  <c r="I818" i="1" s="1"/>
  <c r="F819" i="1"/>
  <c r="G819" i="1" s="1"/>
  <c r="I819" i="1" s="1"/>
  <c r="F820" i="1"/>
  <c r="G820" i="1" s="1"/>
  <c r="I820" i="1" s="1"/>
  <c r="F821" i="1"/>
  <c r="G821" i="1" s="1"/>
  <c r="I821" i="1" s="1"/>
  <c r="F822" i="1"/>
  <c r="G822" i="1" s="1"/>
  <c r="I822" i="1" s="1"/>
  <c r="F823" i="1"/>
  <c r="G823" i="1" s="1"/>
  <c r="I823" i="1" s="1"/>
  <c r="F824" i="1"/>
  <c r="G824" i="1" s="1"/>
  <c r="I824" i="1" s="1"/>
  <c r="F825" i="1"/>
  <c r="G825" i="1" s="1"/>
  <c r="I825" i="1" s="1"/>
  <c r="F826" i="1"/>
  <c r="G826" i="1" s="1"/>
  <c r="I826" i="1" s="1"/>
  <c r="F827" i="1"/>
  <c r="G827" i="1" s="1"/>
  <c r="I827" i="1" s="1"/>
  <c r="F828" i="1"/>
  <c r="G828" i="1" s="1"/>
  <c r="I828" i="1" s="1"/>
  <c r="F829" i="1"/>
  <c r="G829" i="1" s="1"/>
  <c r="I829" i="1" s="1"/>
  <c r="F830" i="1"/>
  <c r="G830" i="1" s="1"/>
  <c r="I830" i="1" s="1"/>
  <c r="F831" i="1"/>
  <c r="G831" i="1" s="1"/>
  <c r="I831" i="1" s="1"/>
  <c r="F832" i="1"/>
  <c r="G832" i="1" s="1"/>
  <c r="I832" i="1" s="1"/>
  <c r="F833" i="1"/>
  <c r="G833" i="1" s="1"/>
  <c r="I833" i="1" s="1"/>
  <c r="F834" i="1"/>
  <c r="G834" i="1" s="1"/>
  <c r="I834" i="1" s="1"/>
  <c r="F835" i="1"/>
  <c r="G835" i="1" s="1"/>
  <c r="I835" i="1" s="1"/>
  <c r="F836" i="1"/>
  <c r="G836" i="1" s="1"/>
  <c r="I836" i="1" s="1"/>
  <c r="F837" i="1"/>
  <c r="G837" i="1" s="1"/>
  <c r="I837" i="1" s="1"/>
  <c r="F838" i="1"/>
  <c r="G838" i="1" s="1"/>
  <c r="I838" i="1" s="1"/>
  <c r="F839" i="1"/>
  <c r="G839" i="1" s="1"/>
  <c r="I839" i="1" s="1"/>
  <c r="F840" i="1"/>
  <c r="G840" i="1" s="1"/>
  <c r="I840" i="1" s="1"/>
  <c r="F841" i="1"/>
  <c r="G841" i="1" s="1"/>
  <c r="I841" i="1" s="1"/>
  <c r="F842" i="1"/>
  <c r="G842" i="1" s="1"/>
  <c r="I842" i="1" s="1"/>
  <c r="F843" i="1"/>
  <c r="G843" i="1" s="1"/>
  <c r="I843" i="1" s="1"/>
  <c r="F844" i="1"/>
  <c r="G844" i="1" s="1"/>
  <c r="I844" i="1" s="1"/>
  <c r="F845" i="1"/>
  <c r="G845" i="1" s="1"/>
  <c r="I845" i="1" s="1"/>
  <c r="F846" i="1"/>
  <c r="G846" i="1" s="1"/>
  <c r="I846" i="1" s="1"/>
  <c r="F847" i="1"/>
  <c r="G847" i="1" s="1"/>
  <c r="I847" i="1" s="1"/>
  <c r="F848" i="1"/>
  <c r="G848" i="1" s="1"/>
  <c r="I848" i="1" s="1"/>
  <c r="F849" i="1"/>
  <c r="G849" i="1" s="1"/>
  <c r="I849" i="1" s="1"/>
  <c r="F850" i="1"/>
  <c r="G850" i="1" s="1"/>
  <c r="I850" i="1" s="1"/>
  <c r="F851" i="1"/>
  <c r="G851" i="1" s="1"/>
  <c r="I851" i="1" s="1"/>
  <c r="F852" i="1"/>
  <c r="G852" i="1" s="1"/>
  <c r="I852" i="1" s="1"/>
  <c r="F853" i="1"/>
  <c r="G853" i="1" s="1"/>
  <c r="I853" i="1" s="1"/>
  <c r="F854" i="1"/>
  <c r="G854" i="1" s="1"/>
  <c r="I854" i="1" s="1"/>
  <c r="F855" i="1"/>
  <c r="G855" i="1" s="1"/>
  <c r="I855" i="1" s="1"/>
  <c r="F856" i="1"/>
  <c r="G856" i="1" s="1"/>
  <c r="I856" i="1" s="1"/>
  <c r="F857" i="1"/>
  <c r="G857" i="1" s="1"/>
  <c r="I857" i="1" s="1"/>
  <c r="F858" i="1"/>
  <c r="G858" i="1" s="1"/>
  <c r="I858" i="1" s="1"/>
  <c r="F859" i="1"/>
  <c r="G859" i="1" s="1"/>
  <c r="I859" i="1" s="1"/>
  <c r="F860" i="1"/>
  <c r="G860" i="1" s="1"/>
  <c r="I860" i="1" s="1"/>
  <c r="F861" i="1"/>
  <c r="G861" i="1" s="1"/>
  <c r="I861" i="1" s="1"/>
  <c r="F862" i="1"/>
  <c r="G862" i="1" s="1"/>
  <c r="I862" i="1" s="1"/>
  <c r="F863" i="1"/>
  <c r="G863" i="1" s="1"/>
  <c r="I863" i="1" s="1"/>
  <c r="F864" i="1"/>
  <c r="G864" i="1" s="1"/>
  <c r="I864" i="1" s="1"/>
  <c r="F865" i="1"/>
  <c r="G865" i="1" s="1"/>
  <c r="I865" i="1" s="1"/>
  <c r="F866" i="1"/>
  <c r="G866" i="1" s="1"/>
  <c r="I866" i="1" s="1"/>
  <c r="F867" i="1"/>
  <c r="G867" i="1" s="1"/>
  <c r="I867" i="1" s="1"/>
  <c r="F868" i="1"/>
  <c r="G868" i="1" s="1"/>
  <c r="I868" i="1" s="1"/>
  <c r="F869" i="1"/>
  <c r="G869" i="1" s="1"/>
  <c r="I869" i="1" s="1"/>
  <c r="F870" i="1"/>
  <c r="G870" i="1" s="1"/>
  <c r="I870" i="1" s="1"/>
  <c r="F871" i="1"/>
  <c r="G871" i="1" s="1"/>
  <c r="I871" i="1" s="1"/>
  <c r="F872" i="1"/>
  <c r="G872" i="1" s="1"/>
  <c r="I872" i="1" s="1"/>
  <c r="F873" i="1"/>
  <c r="G873" i="1" s="1"/>
  <c r="I873" i="1" s="1"/>
  <c r="F874" i="1"/>
  <c r="G874" i="1" s="1"/>
  <c r="I874" i="1" s="1"/>
  <c r="F875" i="1"/>
  <c r="G875" i="1" s="1"/>
  <c r="I875" i="1" s="1"/>
  <c r="F876" i="1"/>
  <c r="G876" i="1" s="1"/>
  <c r="I876" i="1" s="1"/>
  <c r="F877" i="1"/>
  <c r="G877" i="1" s="1"/>
  <c r="I877" i="1" s="1"/>
  <c r="F878" i="1"/>
  <c r="G878" i="1" s="1"/>
  <c r="I878" i="1" s="1"/>
  <c r="F879" i="1"/>
  <c r="G879" i="1" s="1"/>
  <c r="I879" i="1" s="1"/>
  <c r="F880" i="1"/>
  <c r="G880" i="1" s="1"/>
  <c r="I880" i="1" s="1"/>
  <c r="F881" i="1"/>
  <c r="G881" i="1" s="1"/>
  <c r="I881" i="1" s="1"/>
  <c r="F882" i="1"/>
  <c r="G882" i="1" s="1"/>
  <c r="I882" i="1" s="1"/>
  <c r="F883" i="1"/>
  <c r="G883" i="1" s="1"/>
  <c r="I883" i="1" s="1"/>
  <c r="F884" i="1"/>
  <c r="G884" i="1" s="1"/>
  <c r="I884" i="1" s="1"/>
  <c r="F885" i="1"/>
  <c r="G885" i="1" s="1"/>
  <c r="I885" i="1" s="1"/>
  <c r="F886" i="1"/>
  <c r="G886" i="1" s="1"/>
  <c r="I886" i="1" s="1"/>
  <c r="F887" i="1"/>
  <c r="G887" i="1" s="1"/>
  <c r="I887" i="1" s="1"/>
  <c r="F888" i="1"/>
  <c r="G888" i="1" s="1"/>
  <c r="I888" i="1" s="1"/>
  <c r="F889" i="1"/>
  <c r="G889" i="1" s="1"/>
  <c r="I889" i="1" s="1"/>
  <c r="F890" i="1"/>
  <c r="G890" i="1" s="1"/>
  <c r="I890" i="1" s="1"/>
  <c r="F891" i="1"/>
  <c r="G891" i="1" s="1"/>
  <c r="I891" i="1" s="1"/>
  <c r="F892" i="1"/>
  <c r="G892" i="1" s="1"/>
  <c r="I892" i="1" s="1"/>
  <c r="F893" i="1"/>
  <c r="G893" i="1" s="1"/>
  <c r="I893" i="1" s="1"/>
  <c r="F894" i="1"/>
  <c r="G894" i="1" s="1"/>
  <c r="I894" i="1" s="1"/>
  <c r="F895" i="1"/>
  <c r="G895" i="1" s="1"/>
  <c r="I895" i="1" s="1"/>
  <c r="F896" i="1"/>
  <c r="G896" i="1" s="1"/>
  <c r="I896" i="1" s="1"/>
  <c r="F897" i="1"/>
  <c r="G897" i="1" s="1"/>
  <c r="I897" i="1" s="1"/>
  <c r="F898" i="1"/>
  <c r="G898" i="1" s="1"/>
  <c r="I898" i="1" s="1"/>
  <c r="F899" i="1"/>
  <c r="G899" i="1" s="1"/>
  <c r="I899" i="1" s="1"/>
  <c r="F900" i="1"/>
  <c r="G900" i="1" s="1"/>
  <c r="I900" i="1" s="1"/>
  <c r="F901" i="1"/>
  <c r="G901" i="1" s="1"/>
  <c r="I901" i="1" s="1"/>
  <c r="F902" i="1"/>
  <c r="G902" i="1" s="1"/>
  <c r="I902" i="1" s="1"/>
  <c r="F903" i="1"/>
  <c r="G903" i="1" s="1"/>
  <c r="I903" i="1" s="1"/>
  <c r="F904" i="1"/>
  <c r="G904" i="1" s="1"/>
  <c r="I904" i="1" s="1"/>
  <c r="F905" i="1"/>
  <c r="G905" i="1" s="1"/>
  <c r="I905" i="1" s="1"/>
  <c r="F906" i="1"/>
  <c r="G906" i="1" s="1"/>
  <c r="I906" i="1" s="1"/>
  <c r="F907" i="1"/>
  <c r="G907" i="1" s="1"/>
  <c r="I907" i="1" s="1"/>
  <c r="F908" i="1"/>
  <c r="G908" i="1" s="1"/>
  <c r="I908" i="1" s="1"/>
  <c r="F909" i="1"/>
  <c r="G909" i="1" s="1"/>
  <c r="I909" i="1" s="1"/>
  <c r="F910" i="1"/>
  <c r="G910" i="1" s="1"/>
  <c r="I910" i="1" s="1"/>
  <c r="F911" i="1"/>
  <c r="G911" i="1" s="1"/>
  <c r="I911" i="1" s="1"/>
  <c r="F912" i="1"/>
  <c r="G912" i="1" s="1"/>
  <c r="I912" i="1" s="1"/>
  <c r="F913" i="1"/>
  <c r="G913" i="1" s="1"/>
  <c r="I913" i="1" s="1"/>
  <c r="F914" i="1"/>
  <c r="G914" i="1" s="1"/>
  <c r="I914" i="1" s="1"/>
  <c r="F915" i="1"/>
  <c r="G915" i="1" s="1"/>
  <c r="I915" i="1" s="1"/>
  <c r="F916" i="1"/>
  <c r="G916" i="1" s="1"/>
  <c r="I916" i="1" s="1"/>
  <c r="F917" i="1"/>
  <c r="G917" i="1" s="1"/>
  <c r="I917" i="1" s="1"/>
  <c r="F918" i="1"/>
  <c r="G918" i="1" s="1"/>
  <c r="I918" i="1" s="1"/>
  <c r="F919" i="1"/>
  <c r="G919" i="1" s="1"/>
  <c r="I919" i="1" s="1"/>
  <c r="F920" i="1"/>
  <c r="G920" i="1" s="1"/>
  <c r="I920" i="1" s="1"/>
  <c r="F921" i="1"/>
  <c r="G921" i="1" s="1"/>
  <c r="I921" i="1" s="1"/>
  <c r="F922" i="1"/>
  <c r="G922" i="1" s="1"/>
  <c r="I922" i="1" s="1"/>
  <c r="F923" i="1"/>
  <c r="G923" i="1" s="1"/>
  <c r="I923" i="1" s="1"/>
  <c r="F924" i="1"/>
  <c r="G924" i="1" s="1"/>
  <c r="I924" i="1" s="1"/>
  <c r="F925" i="1"/>
  <c r="G925" i="1" s="1"/>
  <c r="I925" i="1" s="1"/>
  <c r="F926" i="1"/>
  <c r="G926" i="1" s="1"/>
  <c r="I926" i="1" s="1"/>
  <c r="F927" i="1"/>
  <c r="G927" i="1" s="1"/>
  <c r="I927" i="1" s="1"/>
  <c r="F928" i="1"/>
  <c r="G928" i="1" s="1"/>
  <c r="I928" i="1" s="1"/>
  <c r="F929" i="1"/>
  <c r="G929" i="1" s="1"/>
  <c r="I929" i="1" s="1"/>
  <c r="F930" i="1"/>
  <c r="G930" i="1" s="1"/>
  <c r="I930" i="1" s="1"/>
  <c r="F931" i="1"/>
  <c r="G931" i="1" s="1"/>
  <c r="I931" i="1" s="1"/>
  <c r="F932" i="1"/>
  <c r="G932" i="1" s="1"/>
  <c r="I932" i="1" s="1"/>
  <c r="F933" i="1"/>
  <c r="G933" i="1" s="1"/>
  <c r="I933" i="1" s="1"/>
  <c r="F934" i="1"/>
  <c r="G934" i="1" s="1"/>
  <c r="I934" i="1" s="1"/>
  <c r="F935" i="1"/>
  <c r="G935" i="1" s="1"/>
  <c r="I935" i="1" s="1"/>
  <c r="F936" i="1"/>
  <c r="G936" i="1" s="1"/>
  <c r="I936" i="1" s="1"/>
  <c r="F937" i="1"/>
  <c r="G937" i="1" s="1"/>
  <c r="I937" i="1" s="1"/>
  <c r="F938" i="1"/>
  <c r="G938" i="1" s="1"/>
  <c r="I938" i="1" s="1"/>
  <c r="F939" i="1"/>
  <c r="G939" i="1" s="1"/>
  <c r="I939" i="1" s="1"/>
  <c r="F940" i="1"/>
  <c r="G940" i="1" s="1"/>
  <c r="I940" i="1" s="1"/>
  <c r="F941" i="1"/>
  <c r="G941" i="1" s="1"/>
  <c r="I941" i="1" s="1"/>
  <c r="F942" i="1"/>
  <c r="G942" i="1" s="1"/>
  <c r="I942" i="1" s="1"/>
  <c r="F943" i="1"/>
  <c r="G943" i="1" s="1"/>
  <c r="I943" i="1" s="1"/>
  <c r="F944" i="1"/>
  <c r="G944" i="1" s="1"/>
  <c r="I944" i="1" s="1"/>
  <c r="F945" i="1"/>
  <c r="G945" i="1" s="1"/>
  <c r="I945" i="1" s="1"/>
  <c r="F946" i="1"/>
  <c r="G946" i="1" s="1"/>
  <c r="I946" i="1" s="1"/>
  <c r="F947" i="1"/>
  <c r="G947" i="1" s="1"/>
  <c r="I947" i="1" s="1"/>
  <c r="F948" i="1"/>
  <c r="G948" i="1" s="1"/>
  <c r="I948" i="1" s="1"/>
  <c r="F949" i="1"/>
  <c r="G949" i="1" s="1"/>
  <c r="I949" i="1" s="1"/>
  <c r="F950" i="1"/>
  <c r="G950" i="1" s="1"/>
  <c r="I950" i="1" s="1"/>
  <c r="F951" i="1"/>
  <c r="G951" i="1" s="1"/>
  <c r="I951" i="1" s="1"/>
  <c r="F952" i="1"/>
  <c r="G952" i="1" s="1"/>
  <c r="I952" i="1" s="1"/>
  <c r="F953" i="1"/>
  <c r="G953" i="1" s="1"/>
  <c r="I953" i="1" s="1"/>
  <c r="F954" i="1"/>
  <c r="G954" i="1" s="1"/>
  <c r="I954" i="1" s="1"/>
  <c r="F955" i="1"/>
  <c r="G955" i="1" s="1"/>
  <c r="I955" i="1" s="1"/>
  <c r="F956" i="1"/>
  <c r="G956" i="1" s="1"/>
  <c r="I956" i="1" s="1"/>
  <c r="F957" i="1"/>
  <c r="G957" i="1" s="1"/>
  <c r="I957" i="1" s="1"/>
  <c r="F958" i="1"/>
  <c r="G958" i="1" s="1"/>
  <c r="I958" i="1" s="1"/>
  <c r="F959" i="1"/>
  <c r="G959" i="1" s="1"/>
  <c r="I959" i="1" s="1"/>
  <c r="F960" i="1"/>
  <c r="G960" i="1" s="1"/>
  <c r="I960" i="1" s="1"/>
  <c r="F961" i="1"/>
  <c r="G961" i="1" s="1"/>
  <c r="I961" i="1" s="1"/>
  <c r="F962" i="1"/>
  <c r="G962" i="1" s="1"/>
  <c r="I962" i="1" s="1"/>
  <c r="F963" i="1"/>
  <c r="G963" i="1" s="1"/>
  <c r="I963" i="1" s="1"/>
  <c r="F964" i="1"/>
  <c r="G964" i="1" s="1"/>
  <c r="I964" i="1" s="1"/>
  <c r="F965" i="1"/>
  <c r="G965" i="1" s="1"/>
  <c r="I965" i="1" s="1"/>
  <c r="F966" i="1"/>
  <c r="G966" i="1" s="1"/>
  <c r="I966" i="1" s="1"/>
  <c r="F967" i="1"/>
  <c r="G967" i="1" s="1"/>
  <c r="I967" i="1" s="1"/>
  <c r="F968" i="1"/>
  <c r="G968" i="1" s="1"/>
  <c r="I968" i="1" s="1"/>
  <c r="F969" i="1"/>
  <c r="G969" i="1" s="1"/>
  <c r="I969" i="1" s="1"/>
  <c r="F970" i="1"/>
  <c r="G970" i="1" s="1"/>
  <c r="I970" i="1" s="1"/>
  <c r="F971" i="1"/>
  <c r="G971" i="1" s="1"/>
  <c r="I971" i="1" s="1"/>
  <c r="F972" i="1"/>
  <c r="G972" i="1" s="1"/>
  <c r="I972" i="1" s="1"/>
  <c r="F973" i="1"/>
  <c r="G973" i="1" s="1"/>
  <c r="I973" i="1" s="1"/>
  <c r="F974" i="1"/>
  <c r="G974" i="1" s="1"/>
  <c r="I974" i="1" s="1"/>
  <c r="F975" i="1"/>
  <c r="G975" i="1" s="1"/>
  <c r="I975" i="1" s="1"/>
  <c r="F976" i="1"/>
  <c r="G976" i="1" s="1"/>
  <c r="I976" i="1" s="1"/>
  <c r="F977" i="1"/>
  <c r="G977" i="1" s="1"/>
  <c r="I977" i="1" s="1"/>
  <c r="F978" i="1"/>
  <c r="G978" i="1" s="1"/>
  <c r="I978" i="1" s="1"/>
  <c r="F979" i="1"/>
  <c r="G979" i="1" s="1"/>
  <c r="I979" i="1" s="1"/>
  <c r="F980" i="1"/>
  <c r="G980" i="1" s="1"/>
  <c r="I980" i="1" s="1"/>
  <c r="F981" i="1"/>
  <c r="G981" i="1" s="1"/>
  <c r="I981" i="1" s="1"/>
  <c r="F982" i="1"/>
  <c r="G982" i="1" s="1"/>
  <c r="I982" i="1" s="1"/>
  <c r="F983" i="1"/>
  <c r="G983" i="1" s="1"/>
  <c r="I983" i="1" s="1"/>
  <c r="F984" i="1"/>
  <c r="G984" i="1" s="1"/>
  <c r="I984" i="1" s="1"/>
  <c r="F985" i="1"/>
  <c r="G985" i="1" s="1"/>
  <c r="I985" i="1" s="1"/>
  <c r="F986" i="1"/>
  <c r="G986" i="1" s="1"/>
  <c r="I986" i="1" s="1"/>
  <c r="F987" i="1"/>
  <c r="G987" i="1" s="1"/>
  <c r="I987" i="1" s="1"/>
  <c r="F988" i="1"/>
  <c r="G988" i="1" s="1"/>
  <c r="I988" i="1" s="1"/>
  <c r="F989" i="1"/>
  <c r="G989" i="1" s="1"/>
  <c r="I989" i="1" s="1"/>
  <c r="F990" i="1"/>
  <c r="G990" i="1" s="1"/>
  <c r="I990" i="1" s="1"/>
  <c r="F991" i="1"/>
  <c r="G991" i="1" s="1"/>
  <c r="I991" i="1" s="1"/>
  <c r="F992" i="1"/>
  <c r="G992" i="1" s="1"/>
  <c r="I992" i="1" s="1"/>
  <c r="F993" i="1"/>
  <c r="G993" i="1" s="1"/>
  <c r="I993" i="1" s="1"/>
  <c r="F994" i="1"/>
  <c r="G994" i="1" s="1"/>
  <c r="I994" i="1" s="1"/>
  <c r="F995" i="1"/>
  <c r="G995" i="1" s="1"/>
  <c r="I995" i="1" s="1"/>
  <c r="F996" i="1"/>
  <c r="G996" i="1" s="1"/>
  <c r="I996" i="1" s="1"/>
  <c r="F997" i="1"/>
  <c r="G997" i="1" s="1"/>
  <c r="I997" i="1" s="1"/>
  <c r="F998" i="1"/>
  <c r="G998" i="1" s="1"/>
  <c r="I998" i="1" s="1"/>
  <c r="F999" i="1"/>
  <c r="G999" i="1" s="1"/>
  <c r="I999" i="1" s="1"/>
  <c r="F1000" i="1"/>
  <c r="G1000" i="1" s="1"/>
  <c r="I1000" i="1" s="1"/>
  <c r="F1001" i="1"/>
  <c r="G1001" i="1" s="1"/>
  <c r="I1001" i="1" s="1"/>
  <c r="F1002" i="1"/>
  <c r="G1002" i="1" s="1"/>
  <c r="I1002" i="1" s="1"/>
  <c r="F1003" i="1"/>
  <c r="G1003" i="1" s="1"/>
  <c r="I1003" i="1" s="1"/>
  <c r="F1004" i="1"/>
  <c r="G1004" i="1" s="1"/>
  <c r="I1004" i="1" s="1"/>
  <c r="F1005" i="1"/>
  <c r="G1005" i="1" s="1"/>
  <c r="I1005" i="1" s="1"/>
  <c r="F1006" i="1"/>
  <c r="G1006" i="1" s="1"/>
  <c r="I1006" i="1" s="1"/>
  <c r="F1007" i="1"/>
  <c r="G1007" i="1" s="1"/>
  <c r="I1007" i="1" s="1"/>
  <c r="F1008" i="1"/>
  <c r="G1008" i="1" s="1"/>
  <c r="I1008" i="1" s="1"/>
  <c r="F1009" i="1"/>
  <c r="G1009" i="1" s="1"/>
  <c r="I1009" i="1" s="1"/>
  <c r="F1010" i="1"/>
  <c r="G1010" i="1" s="1"/>
  <c r="I1010" i="1" s="1"/>
  <c r="F1011" i="1"/>
  <c r="G1011" i="1" s="1"/>
  <c r="I1011" i="1" s="1"/>
  <c r="F1012" i="1"/>
  <c r="G1012" i="1" s="1"/>
  <c r="I1012" i="1" s="1"/>
  <c r="F1013" i="1"/>
  <c r="G1013" i="1" s="1"/>
  <c r="I1013" i="1" s="1"/>
  <c r="F1014" i="1"/>
  <c r="G1014" i="1" s="1"/>
  <c r="I1014" i="1" s="1"/>
  <c r="F1015" i="1"/>
  <c r="G1015" i="1" s="1"/>
  <c r="I1015" i="1" s="1"/>
  <c r="F1016" i="1"/>
  <c r="G1016" i="1" s="1"/>
  <c r="I1016" i="1" s="1"/>
  <c r="F1017" i="1"/>
  <c r="G1017" i="1" s="1"/>
  <c r="I1017" i="1" s="1"/>
  <c r="F1018" i="1"/>
  <c r="G1018" i="1" s="1"/>
  <c r="I1018" i="1" s="1"/>
  <c r="F1019" i="1"/>
  <c r="G1019" i="1" s="1"/>
  <c r="I1019" i="1" s="1"/>
  <c r="F1020" i="1"/>
  <c r="G1020" i="1" s="1"/>
  <c r="I1020" i="1" s="1"/>
  <c r="F1021" i="1"/>
  <c r="G1021" i="1" s="1"/>
  <c r="I1021" i="1" s="1"/>
  <c r="F1022" i="1"/>
  <c r="G1022" i="1" s="1"/>
  <c r="I1022" i="1" s="1"/>
  <c r="F1023" i="1"/>
  <c r="G1023" i="1" s="1"/>
  <c r="I1023" i="1" s="1"/>
  <c r="F1024" i="1"/>
  <c r="G1024" i="1" s="1"/>
  <c r="I1024" i="1" s="1"/>
  <c r="F1025" i="1"/>
  <c r="G1025" i="1" s="1"/>
  <c r="I1025" i="1" s="1"/>
  <c r="F1026" i="1"/>
  <c r="G1026" i="1" s="1"/>
  <c r="I1026" i="1" s="1"/>
  <c r="F1027" i="1"/>
  <c r="G1027" i="1" s="1"/>
  <c r="I1027" i="1" s="1"/>
  <c r="F1028" i="1"/>
  <c r="G1028" i="1" s="1"/>
  <c r="I1028" i="1" s="1"/>
  <c r="F1029" i="1"/>
  <c r="G1029" i="1" s="1"/>
  <c r="I1029" i="1" s="1"/>
  <c r="F1030" i="1"/>
  <c r="G1030" i="1" s="1"/>
  <c r="I1030" i="1" s="1"/>
  <c r="F1031" i="1"/>
  <c r="G1031" i="1" s="1"/>
  <c r="I1031" i="1" s="1"/>
  <c r="F1032" i="1"/>
  <c r="G1032" i="1" s="1"/>
  <c r="I1032" i="1" s="1"/>
  <c r="F1033" i="1"/>
  <c r="G1033" i="1" s="1"/>
  <c r="I1033" i="1" s="1"/>
  <c r="F1034" i="1"/>
  <c r="G1034" i="1" s="1"/>
  <c r="I1034" i="1" s="1"/>
  <c r="F1035" i="1"/>
  <c r="G1035" i="1" s="1"/>
  <c r="I1035" i="1" s="1"/>
  <c r="F1036" i="1"/>
  <c r="G1036" i="1" s="1"/>
  <c r="I1036" i="1" s="1"/>
  <c r="F1037" i="1"/>
  <c r="G1037" i="1" s="1"/>
  <c r="I1037" i="1" s="1"/>
  <c r="F1038" i="1"/>
  <c r="G1038" i="1" s="1"/>
  <c r="I1038" i="1" s="1"/>
  <c r="F1039" i="1"/>
  <c r="G1039" i="1" s="1"/>
  <c r="I1039" i="1" s="1"/>
  <c r="F1040" i="1"/>
  <c r="G1040" i="1" s="1"/>
  <c r="I1040" i="1" s="1"/>
  <c r="F1041" i="1"/>
  <c r="G1041" i="1" s="1"/>
  <c r="I1041" i="1" s="1"/>
  <c r="F1042" i="1"/>
  <c r="G1042" i="1" s="1"/>
  <c r="I1042" i="1" s="1"/>
  <c r="F1043" i="1"/>
  <c r="G1043" i="1" s="1"/>
  <c r="I1043" i="1" s="1"/>
  <c r="F1044" i="1"/>
  <c r="G1044" i="1" s="1"/>
  <c r="I1044" i="1" s="1"/>
  <c r="F1045" i="1"/>
  <c r="G1045" i="1" s="1"/>
  <c r="I1045" i="1" s="1"/>
  <c r="F1046" i="1"/>
  <c r="G1046" i="1" s="1"/>
  <c r="I1046" i="1" s="1"/>
  <c r="F1047" i="1"/>
  <c r="G1047" i="1" s="1"/>
  <c r="I1047" i="1" s="1"/>
  <c r="F1048" i="1"/>
  <c r="G1048" i="1" s="1"/>
  <c r="I1048" i="1" s="1"/>
  <c r="F1049" i="1"/>
  <c r="G1049" i="1" s="1"/>
  <c r="I1049" i="1" s="1"/>
  <c r="F1050" i="1"/>
  <c r="G1050" i="1" s="1"/>
  <c r="I1050" i="1" s="1"/>
  <c r="F1051" i="1"/>
  <c r="G1051" i="1" s="1"/>
  <c r="I1051" i="1" s="1"/>
  <c r="F1052" i="1"/>
  <c r="G1052" i="1" s="1"/>
  <c r="I1052" i="1" s="1"/>
  <c r="F1053" i="1"/>
  <c r="G1053" i="1" s="1"/>
  <c r="I1053" i="1" s="1"/>
  <c r="F1054" i="1"/>
  <c r="G1054" i="1" s="1"/>
  <c r="I1054" i="1" s="1"/>
  <c r="F1055" i="1"/>
  <c r="G1055" i="1" s="1"/>
  <c r="I1055" i="1" s="1"/>
  <c r="F1056" i="1"/>
  <c r="G1056" i="1" s="1"/>
  <c r="I1056" i="1" s="1"/>
  <c r="F1057" i="1"/>
  <c r="G1057" i="1" s="1"/>
  <c r="I1057" i="1" s="1"/>
  <c r="F1058" i="1"/>
  <c r="G1058" i="1" s="1"/>
  <c r="I1058" i="1" s="1"/>
  <c r="F1059" i="1"/>
  <c r="G1059" i="1" s="1"/>
  <c r="I1059" i="1" s="1"/>
  <c r="F1060" i="1"/>
  <c r="G1060" i="1" s="1"/>
  <c r="I1060" i="1" s="1"/>
  <c r="F1061" i="1"/>
  <c r="G1061" i="1" s="1"/>
  <c r="I1061" i="1" s="1"/>
  <c r="F1062" i="1"/>
  <c r="G1062" i="1" s="1"/>
  <c r="I1062" i="1" s="1"/>
  <c r="F1063" i="1"/>
  <c r="G1063" i="1" s="1"/>
  <c r="I1063" i="1" s="1"/>
  <c r="F1064" i="1"/>
  <c r="G1064" i="1" s="1"/>
  <c r="I1064" i="1" s="1"/>
  <c r="F1065" i="1"/>
  <c r="G1065" i="1" s="1"/>
  <c r="I1065" i="1" s="1"/>
  <c r="F1066" i="1"/>
  <c r="G1066" i="1" s="1"/>
  <c r="I1066" i="1" s="1"/>
  <c r="F1067" i="1"/>
  <c r="G1067" i="1" s="1"/>
  <c r="I1067" i="1" s="1"/>
  <c r="F1068" i="1"/>
  <c r="G1068" i="1" s="1"/>
  <c r="I1068" i="1" s="1"/>
  <c r="F1069" i="1"/>
  <c r="G1069" i="1" s="1"/>
  <c r="I1069" i="1" s="1"/>
  <c r="F1070" i="1"/>
  <c r="G1070" i="1" s="1"/>
  <c r="I1070" i="1" s="1"/>
  <c r="F1071" i="1"/>
  <c r="G1071" i="1" s="1"/>
  <c r="I1071" i="1" s="1"/>
  <c r="F1072" i="1"/>
  <c r="G1072" i="1" s="1"/>
  <c r="I1072" i="1" s="1"/>
  <c r="F1073" i="1"/>
  <c r="G1073" i="1" s="1"/>
  <c r="I1073" i="1" s="1"/>
  <c r="F1074" i="1"/>
  <c r="G1074" i="1" s="1"/>
  <c r="I1074" i="1" s="1"/>
  <c r="F1075" i="1"/>
  <c r="G1075" i="1" s="1"/>
  <c r="I1075" i="1" s="1"/>
  <c r="F1076" i="1"/>
  <c r="G1076" i="1" s="1"/>
  <c r="I1076" i="1" s="1"/>
  <c r="F1077" i="1"/>
  <c r="G1077" i="1" s="1"/>
  <c r="I1077" i="1" s="1"/>
  <c r="F1078" i="1"/>
  <c r="G1078" i="1" s="1"/>
  <c r="I1078" i="1" s="1"/>
  <c r="F1079" i="1"/>
  <c r="G1079" i="1" s="1"/>
  <c r="I1079" i="1" s="1"/>
  <c r="F1080" i="1"/>
  <c r="G1080" i="1" s="1"/>
  <c r="I1080" i="1" s="1"/>
  <c r="F1081" i="1"/>
  <c r="G1081" i="1" s="1"/>
  <c r="I1081" i="1" s="1"/>
  <c r="F1082" i="1"/>
  <c r="G1082" i="1" s="1"/>
  <c r="I1082" i="1" s="1"/>
  <c r="F1083" i="1"/>
  <c r="G1083" i="1" s="1"/>
  <c r="I1083" i="1" s="1"/>
  <c r="F1084" i="1"/>
  <c r="G1084" i="1" s="1"/>
  <c r="I1084" i="1" s="1"/>
  <c r="F1085" i="1"/>
  <c r="G1085" i="1" s="1"/>
  <c r="I1085" i="1" s="1"/>
  <c r="F1086" i="1"/>
  <c r="G1086" i="1" s="1"/>
  <c r="I1086" i="1" s="1"/>
  <c r="F1087" i="1"/>
  <c r="G1087" i="1" s="1"/>
  <c r="I1087" i="1" s="1"/>
  <c r="F1088" i="1"/>
  <c r="G1088" i="1" s="1"/>
  <c r="I1088" i="1" s="1"/>
  <c r="F1089" i="1"/>
  <c r="G1089" i="1" s="1"/>
  <c r="I1089" i="1" s="1"/>
  <c r="F1090" i="1"/>
  <c r="G1090" i="1" s="1"/>
  <c r="I1090" i="1" s="1"/>
  <c r="F1091" i="1"/>
  <c r="G1091" i="1" s="1"/>
  <c r="I1091" i="1" s="1"/>
  <c r="F1092" i="1"/>
  <c r="G1092" i="1" s="1"/>
  <c r="I1092" i="1" s="1"/>
  <c r="F1093" i="1"/>
  <c r="G1093" i="1" s="1"/>
  <c r="I1093" i="1" s="1"/>
  <c r="F1094" i="1"/>
  <c r="G1094" i="1" s="1"/>
  <c r="I1094" i="1" s="1"/>
  <c r="F1095" i="1"/>
  <c r="G1095" i="1" s="1"/>
  <c r="I1095" i="1" s="1"/>
  <c r="F1096" i="1"/>
  <c r="G1096" i="1" s="1"/>
  <c r="I1096" i="1" s="1"/>
  <c r="F1097" i="1"/>
  <c r="G1097" i="1" s="1"/>
  <c r="I1097" i="1" s="1"/>
  <c r="F1098" i="1"/>
  <c r="G1098" i="1" s="1"/>
  <c r="I1098" i="1" s="1"/>
  <c r="F1099" i="1"/>
  <c r="G1099" i="1" s="1"/>
  <c r="I1099" i="1" s="1"/>
  <c r="F1100" i="1"/>
  <c r="G1100" i="1" s="1"/>
  <c r="I1100" i="1" s="1"/>
  <c r="F1101" i="1"/>
  <c r="G1101" i="1" s="1"/>
  <c r="I1101" i="1" s="1"/>
  <c r="F1102" i="1"/>
  <c r="G1102" i="1" s="1"/>
  <c r="I1102" i="1" s="1"/>
  <c r="F1103" i="1"/>
  <c r="G1103" i="1" s="1"/>
  <c r="I1103" i="1" s="1"/>
  <c r="F1104" i="1"/>
  <c r="G1104" i="1" s="1"/>
  <c r="I1104" i="1" s="1"/>
  <c r="F1105" i="1"/>
  <c r="G1105" i="1" s="1"/>
  <c r="I1105" i="1" s="1"/>
  <c r="F1106" i="1"/>
  <c r="G1106" i="1" s="1"/>
  <c r="I1106" i="1" s="1"/>
  <c r="F1107" i="1"/>
  <c r="G1107" i="1" s="1"/>
  <c r="I1107" i="1" s="1"/>
  <c r="F1108" i="1"/>
  <c r="G1108" i="1" s="1"/>
  <c r="I1108" i="1" s="1"/>
  <c r="F1109" i="1"/>
  <c r="G1109" i="1" s="1"/>
  <c r="I1109" i="1" s="1"/>
  <c r="F1110" i="1"/>
  <c r="G1110" i="1" s="1"/>
  <c r="I1110" i="1" s="1"/>
  <c r="F1111" i="1"/>
  <c r="G1111" i="1" s="1"/>
  <c r="I1111" i="1" s="1"/>
  <c r="F1112" i="1"/>
  <c r="G1112" i="1" s="1"/>
  <c r="I1112" i="1" s="1"/>
  <c r="F1113" i="1"/>
  <c r="G1113" i="1" s="1"/>
  <c r="I1113" i="1" s="1"/>
  <c r="F1114" i="1"/>
  <c r="G1114" i="1" s="1"/>
  <c r="I1114" i="1" s="1"/>
  <c r="F1115" i="1"/>
  <c r="G1115" i="1" s="1"/>
  <c r="I1115" i="1" s="1"/>
  <c r="F1116" i="1"/>
  <c r="G1116" i="1" s="1"/>
  <c r="I1116" i="1" s="1"/>
  <c r="F1117" i="1"/>
  <c r="G1117" i="1" s="1"/>
  <c r="I1117" i="1" s="1"/>
  <c r="F1118" i="1"/>
  <c r="G1118" i="1" s="1"/>
  <c r="I1118" i="1" s="1"/>
  <c r="F1119" i="1"/>
  <c r="G1119" i="1" s="1"/>
  <c r="I1119" i="1" s="1"/>
  <c r="F1120" i="1"/>
  <c r="G1120" i="1" s="1"/>
  <c r="I1120" i="1" s="1"/>
  <c r="F1121" i="1"/>
  <c r="G1121" i="1" s="1"/>
  <c r="I1121" i="1" s="1"/>
  <c r="F1122" i="1"/>
  <c r="G1122" i="1" s="1"/>
  <c r="I1122" i="1" s="1"/>
  <c r="F1123" i="1"/>
  <c r="G1123" i="1" s="1"/>
  <c r="I1123" i="1" s="1"/>
  <c r="F1124" i="1"/>
  <c r="G1124" i="1" s="1"/>
  <c r="I1124" i="1" s="1"/>
  <c r="F1125" i="1"/>
  <c r="G1125" i="1" s="1"/>
  <c r="I1125" i="1" s="1"/>
  <c r="F1126" i="1"/>
  <c r="G1126" i="1" s="1"/>
  <c r="I1126" i="1" s="1"/>
  <c r="F1127" i="1"/>
  <c r="G1127" i="1" s="1"/>
  <c r="I1127" i="1" s="1"/>
  <c r="F1128" i="1"/>
  <c r="G1128" i="1" s="1"/>
  <c r="I1128" i="1" s="1"/>
  <c r="F1129" i="1"/>
  <c r="G1129" i="1" s="1"/>
  <c r="I1129" i="1" s="1"/>
  <c r="F1130" i="1"/>
  <c r="G1130" i="1" s="1"/>
  <c r="I1130" i="1" s="1"/>
  <c r="F1131" i="1"/>
  <c r="G1131" i="1" s="1"/>
  <c r="I1131" i="1" s="1"/>
  <c r="F1132" i="1"/>
  <c r="G1132" i="1" s="1"/>
  <c r="I1132" i="1" s="1"/>
  <c r="F1133" i="1"/>
  <c r="G1133" i="1" s="1"/>
  <c r="I1133" i="1" s="1"/>
  <c r="F1134" i="1"/>
  <c r="G1134" i="1" s="1"/>
  <c r="I1134" i="1" s="1"/>
  <c r="F1135" i="1"/>
  <c r="G1135" i="1" s="1"/>
  <c r="I1135" i="1" s="1"/>
  <c r="F1136" i="1"/>
  <c r="G1136" i="1" s="1"/>
  <c r="I1136" i="1" s="1"/>
  <c r="F1137" i="1"/>
  <c r="G1137" i="1" s="1"/>
  <c r="I1137" i="1" s="1"/>
  <c r="F1138" i="1"/>
  <c r="G1138" i="1" s="1"/>
  <c r="I1138" i="1" s="1"/>
  <c r="F1139" i="1"/>
  <c r="G1139" i="1" s="1"/>
  <c r="I1139" i="1" s="1"/>
  <c r="F1140" i="1"/>
  <c r="G1140" i="1" s="1"/>
  <c r="I1140" i="1" s="1"/>
  <c r="F1141" i="1"/>
  <c r="G1141" i="1" s="1"/>
  <c r="I1141" i="1" s="1"/>
  <c r="F1142" i="1"/>
  <c r="G1142" i="1" s="1"/>
  <c r="I1142" i="1" s="1"/>
  <c r="F1143" i="1"/>
  <c r="G1143" i="1" s="1"/>
  <c r="I1143" i="1" s="1"/>
  <c r="F1144" i="1"/>
  <c r="G1144" i="1" s="1"/>
  <c r="I1144" i="1" s="1"/>
  <c r="F1145" i="1"/>
  <c r="G1145" i="1" s="1"/>
  <c r="I1145" i="1" s="1"/>
  <c r="F1146" i="1"/>
  <c r="G1146" i="1" s="1"/>
  <c r="I1146" i="1" s="1"/>
  <c r="F1147" i="1"/>
  <c r="G1147" i="1" s="1"/>
  <c r="I1147" i="1" s="1"/>
  <c r="F1148" i="1"/>
  <c r="G1148" i="1" s="1"/>
  <c r="I1148" i="1" s="1"/>
  <c r="F1149" i="1"/>
  <c r="G1149" i="1" s="1"/>
  <c r="I1149" i="1" s="1"/>
  <c r="F1150" i="1"/>
  <c r="G1150" i="1" s="1"/>
  <c r="I1150" i="1" s="1"/>
  <c r="F1151" i="1"/>
  <c r="G1151" i="1" s="1"/>
  <c r="I1151" i="1" s="1"/>
  <c r="F1152" i="1"/>
  <c r="G1152" i="1" s="1"/>
  <c r="I1152" i="1" s="1"/>
  <c r="F1153" i="1"/>
  <c r="G1153" i="1" s="1"/>
  <c r="I1153" i="1" s="1"/>
  <c r="F1154" i="1"/>
  <c r="G1154" i="1" s="1"/>
  <c r="I1154" i="1" s="1"/>
  <c r="F1155" i="1"/>
  <c r="G1155" i="1" s="1"/>
  <c r="I1155" i="1" s="1"/>
  <c r="F1156" i="1"/>
  <c r="G1156" i="1" s="1"/>
  <c r="I1156" i="1" s="1"/>
  <c r="F1157" i="1"/>
  <c r="G1157" i="1" s="1"/>
  <c r="I1157" i="1" s="1"/>
  <c r="F1158" i="1"/>
  <c r="G1158" i="1" s="1"/>
  <c r="I1158" i="1" s="1"/>
  <c r="F1159" i="1"/>
  <c r="G1159" i="1" s="1"/>
  <c r="I1159" i="1" s="1"/>
  <c r="F1160" i="1"/>
  <c r="G1160" i="1" s="1"/>
  <c r="I1160" i="1" s="1"/>
  <c r="F1161" i="1"/>
  <c r="G1161" i="1" s="1"/>
  <c r="I1161" i="1" s="1"/>
  <c r="F1162" i="1"/>
  <c r="G1162" i="1" s="1"/>
  <c r="I1162" i="1" s="1"/>
  <c r="F1163" i="1"/>
  <c r="G1163" i="1" s="1"/>
  <c r="I1163" i="1" s="1"/>
  <c r="F1164" i="1"/>
  <c r="G1164" i="1" s="1"/>
  <c r="I1164" i="1" s="1"/>
  <c r="F1165" i="1"/>
  <c r="G1165" i="1" s="1"/>
  <c r="I1165" i="1" s="1"/>
  <c r="F1166" i="1"/>
  <c r="G1166" i="1" s="1"/>
  <c r="I1166" i="1" s="1"/>
  <c r="F1167" i="1"/>
  <c r="G1167" i="1" s="1"/>
  <c r="I1167" i="1" s="1"/>
  <c r="F1168" i="1"/>
  <c r="G1168" i="1" s="1"/>
  <c r="I1168" i="1" s="1"/>
  <c r="F1169" i="1"/>
  <c r="G1169" i="1" s="1"/>
  <c r="I1169" i="1" s="1"/>
  <c r="F1170" i="1"/>
  <c r="G1170" i="1" s="1"/>
  <c r="I1170" i="1" s="1"/>
  <c r="F1171" i="1"/>
  <c r="G1171" i="1" s="1"/>
  <c r="I1171" i="1" s="1"/>
  <c r="F1172" i="1"/>
  <c r="G1172" i="1" s="1"/>
  <c r="I1172" i="1" s="1"/>
  <c r="F1173" i="1"/>
  <c r="G1173" i="1" s="1"/>
  <c r="I1173" i="1" s="1"/>
  <c r="F1174" i="1"/>
  <c r="G1174" i="1" s="1"/>
  <c r="I1174" i="1" s="1"/>
  <c r="F1175" i="1"/>
  <c r="G1175" i="1" s="1"/>
  <c r="I1175" i="1" s="1"/>
  <c r="F1176" i="1"/>
  <c r="G1176" i="1" s="1"/>
  <c r="I1176" i="1" s="1"/>
  <c r="F1177" i="1"/>
  <c r="G1177" i="1" s="1"/>
  <c r="I1177" i="1" s="1"/>
  <c r="F1178" i="1"/>
  <c r="G1178" i="1" s="1"/>
  <c r="I1178" i="1" s="1"/>
  <c r="F1179" i="1"/>
  <c r="G1179" i="1" s="1"/>
  <c r="I1179" i="1" s="1"/>
  <c r="F1180" i="1"/>
  <c r="G1180" i="1" s="1"/>
  <c r="I1180" i="1" s="1"/>
  <c r="F1181" i="1"/>
  <c r="G1181" i="1" s="1"/>
  <c r="I1181" i="1" s="1"/>
  <c r="F1182" i="1"/>
  <c r="G1182" i="1" s="1"/>
  <c r="I1182" i="1" s="1"/>
  <c r="F1183" i="1"/>
  <c r="G1183" i="1" s="1"/>
  <c r="I1183" i="1" s="1"/>
  <c r="F1184" i="1"/>
  <c r="G1184" i="1" s="1"/>
  <c r="I1184" i="1" s="1"/>
  <c r="F1185" i="1"/>
  <c r="G1185" i="1" s="1"/>
  <c r="I1185" i="1" s="1"/>
  <c r="F1186" i="1"/>
  <c r="G1186" i="1" s="1"/>
  <c r="I1186" i="1" s="1"/>
  <c r="F1187" i="1"/>
  <c r="G1187" i="1" s="1"/>
  <c r="I1187" i="1" s="1"/>
  <c r="F1188" i="1"/>
  <c r="G1188" i="1" s="1"/>
  <c r="I1188" i="1" s="1"/>
  <c r="F1189" i="1"/>
  <c r="G1189" i="1" s="1"/>
  <c r="I1189" i="1" s="1"/>
  <c r="F1190" i="1"/>
  <c r="G1190" i="1" s="1"/>
  <c r="I1190" i="1" s="1"/>
  <c r="F1191" i="1"/>
  <c r="G1191" i="1" s="1"/>
  <c r="I1191" i="1" s="1"/>
  <c r="F1192" i="1"/>
  <c r="G1192" i="1" s="1"/>
  <c r="I1192" i="1" s="1"/>
  <c r="F1193" i="1"/>
  <c r="G1193" i="1" s="1"/>
  <c r="I1193" i="1" s="1"/>
  <c r="F1194" i="1"/>
  <c r="G1194" i="1" s="1"/>
  <c r="I1194" i="1" s="1"/>
  <c r="F1195" i="1"/>
  <c r="G1195" i="1" s="1"/>
  <c r="I1195" i="1" s="1"/>
  <c r="F1196" i="1"/>
  <c r="G1196" i="1" s="1"/>
  <c r="I1196" i="1" s="1"/>
  <c r="F1197" i="1"/>
  <c r="G1197" i="1" s="1"/>
  <c r="I1197" i="1" s="1"/>
  <c r="F1198" i="1"/>
  <c r="G1198" i="1" s="1"/>
  <c r="I1198" i="1" s="1"/>
  <c r="F1199" i="1"/>
  <c r="G1199" i="1" s="1"/>
  <c r="I1199" i="1" s="1"/>
  <c r="F1200" i="1"/>
  <c r="G1200" i="1" s="1"/>
  <c r="I1200" i="1" s="1"/>
  <c r="F1201" i="1"/>
  <c r="G1201" i="1" s="1"/>
  <c r="I1201" i="1" s="1"/>
  <c r="F1202" i="1"/>
  <c r="G1202" i="1" s="1"/>
  <c r="I1202" i="1" s="1"/>
  <c r="F1203" i="1"/>
  <c r="G1203" i="1" s="1"/>
  <c r="I1203" i="1" s="1"/>
  <c r="F1204" i="1"/>
  <c r="G1204" i="1" s="1"/>
  <c r="I1204" i="1" s="1"/>
  <c r="F1205" i="1"/>
  <c r="G1205" i="1" s="1"/>
  <c r="I1205" i="1" s="1"/>
  <c r="F1206" i="1"/>
  <c r="G1206" i="1" s="1"/>
  <c r="I1206" i="1" s="1"/>
  <c r="F1207" i="1"/>
  <c r="G1207" i="1" s="1"/>
  <c r="I1207" i="1" s="1"/>
  <c r="F1208" i="1"/>
  <c r="G1208" i="1" s="1"/>
  <c r="I1208" i="1" s="1"/>
  <c r="F1209" i="1"/>
  <c r="G1209" i="1" s="1"/>
  <c r="I1209" i="1" s="1"/>
  <c r="F1210" i="1"/>
  <c r="G1210" i="1" s="1"/>
  <c r="I1210" i="1" s="1"/>
  <c r="F1211" i="1"/>
  <c r="G1211" i="1" s="1"/>
  <c r="I1211" i="1" s="1"/>
  <c r="F1212" i="1"/>
  <c r="G1212" i="1" s="1"/>
  <c r="I1212" i="1" s="1"/>
  <c r="F1213" i="1"/>
  <c r="G1213" i="1" s="1"/>
  <c r="I1213" i="1" s="1"/>
  <c r="F1214" i="1"/>
  <c r="G1214" i="1" s="1"/>
  <c r="I1214" i="1" s="1"/>
  <c r="F1215" i="1"/>
  <c r="G1215" i="1" s="1"/>
  <c r="I1215" i="1" s="1"/>
  <c r="F1216" i="1"/>
  <c r="G1216" i="1" s="1"/>
  <c r="I1216" i="1" s="1"/>
  <c r="F1217" i="1"/>
  <c r="G1217" i="1" s="1"/>
  <c r="I1217" i="1" s="1"/>
  <c r="F1218" i="1"/>
  <c r="G1218" i="1" s="1"/>
  <c r="I1218" i="1" s="1"/>
  <c r="F1219" i="1"/>
  <c r="G1219" i="1" s="1"/>
  <c r="I1219" i="1" s="1"/>
  <c r="F1220" i="1"/>
  <c r="G1220" i="1" s="1"/>
  <c r="I1220" i="1" s="1"/>
  <c r="F1221" i="1"/>
  <c r="G1221" i="1" s="1"/>
  <c r="I1221" i="1" s="1"/>
  <c r="F1222" i="1"/>
  <c r="G1222" i="1" s="1"/>
  <c r="I1222" i="1" s="1"/>
  <c r="F1223" i="1"/>
  <c r="G1223" i="1" s="1"/>
  <c r="I1223" i="1" s="1"/>
  <c r="F1224" i="1"/>
  <c r="G1224" i="1" s="1"/>
  <c r="I1224" i="1" s="1"/>
  <c r="F1225" i="1"/>
  <c r="G1225" i="1" s="1"/>
  <c r="I1225" i="1" s="1"/>
  <c r="F1226" i="1"/>
  <c r="G1226" i="1" s="1"/>
  <c r="I1226" i="1" s="1"/>
  <c r="F1227" i="1"/>
  <c r="G1227" i="1" s="1"/>
  <c r="I1227" i="1" s="1"/>
  <c r="F1228" i="1"/>
  <c r="G1228" i="1" s="1"/>
  <c r="I1228" i="1" s="1"/>
  <c r="F1229" i="1"/>
  <c r="G1229" i="1" s="1"/>
  <c r="I1229" i="1" s="1"/>
  <c r="F1230" i="1"/>
  <c r="G1230" i="1" s="1"/>
  <c r="I1230" i="1" s="1"/>
  <c r="F1231" i="1"/>
  <c r="G1231" i="1" s="1"/>
  <c r="I1231" i="1" s="1"/>
  <c r="F1232" i="1"/>
  <c r="G1232" i="1" s="1"/>
  <c r="I1232" i="1" s="1"/>
  <c r="F1233" i="1"/>
  <c r="G1233" i="1" s="1"/>
  <c r="I1233" i="1" s="1"/>
  <c r="F1234" i="1"/>
  <c r="G1234" i="1" s="1"/>
  <c r="I1234" i="1" s="1"/>
  <c r="F1235" i="1"/>
  <c r="G1235" i="1" s="1"/>
  <c r="I1235" i="1" s="1"/>
  <c r="F1236" i="1"/>
  <c r="G1236" i="1" s="1"/>
  <c r="I1236" i="1" s="1"/>
  <c r="F1237" i="1"/>
  <c r="G1237" i="1" s="1"/>
  <c r="I1237" i="1" s="1"/>
  <c r="F1238" i="1"/>
  <c r="G1238" i="1" s="1"/>
  <c r="I1238" i="1" s="1"/>
  <c r="F1239" i="1"/>
  <c r="G1239" i="1" s="1"/>
  <c r="I1239" i="1" s="1"/>
  <c r="F1240" i="1"/>
  <c r="G1240" i="1" s="1"/>
  <c r="I1240" i="1" s="1"/>
  <c r="F1241" i="1"/>
  <c r="G1241" i="1" s="1"/>
  <c r="I1241" i="1" s="1"/>
  <c r="F1242" i="1"/>
  <c r="G1242" i="1" s="1"/>
  <c r="I1242" i="1" s="1"/>
  <c r="F1243" i="1"/>
  <c r="G1243" i="1" s="1"/>
  <c r="I1243" i="1" s="1"/>
  <c r="F1244" i="1"/>
  <c r="G1244" i="1" s="1"/>
  <c r="I1244" i="1" s="1"/>
  <c r="F1245" i="1"/>
  <c r="G1245" i="1" s="1"/>
  <c r="I1245" i="1" s="1"/>
  <c r="F1246" i="1"/>
  <c r="G1246" i="1" s="1"/>
  <c r="I1246" i="1" s="1"/>
  <c r="F1247" i="1"/>
  <c r="G1247" i="1" s="1"/>
  <c r="I1247" i="1" s="1"/>
  <c r="F1248" i="1"/>
  <c r="G1248" i="1" s="1"/>
  <c r="I1248" i="1" s="1"/>
  <c r="F1249" i="1"/>
  <c r="G1249" i="1" s="1"/>
  <c r="I1249" i="1" s="1"/>
  <c r="F1250" i="1"/>
  <c r="G1250" i="1" s="1"/>
  <c r="I1250" i="1" s="1"/>
  <c r="F1251" i="1"/>
  <c r="G1251" i="1" s="1"/>
  <c r="I1251" i="1" s="1"/>
  <c r="F1252" i="1"/>
  <c r="G1252" i="1" s="1"/>
  <c r="I1252" i="1" s="1"/>
  <c r="F1253" i="1"/>
  <c r="G1253" i="1" s="1"/>
  <c r="I1253" i="1" s="1"/>
  <c r="F1254" i="1"/>
  <c r="G1254" i="1" s="1"/>
  <c r="I1254" i="1" s="1"/>
  <c r="F1255" i="1"/>
  <c r="G1255" i="1" s="1"/>
  <c r="I1255" i="1" s="1"/>
  <c r="F1256" i="1"/>
  <c r="G1256" i="1" s="1"/>
  <c r="I1256" i="1" s="1"/>
  <c r="F1257" i="1"/>
  <c r="G1257" i="1" s="1"/>
  <c r="I1257" i="1" s="1"/>
  <c r="F1258" i="1"/>
  <c r="G1258" i="1" s="1"/>
  <c r="I1258" i="1" s="1"/>
  <c r="F1259" i="1"/>
  <c r="G1259" i="1" s="1"/>
  <c r="I1259" i="1" s="1"/>
  <c r="F1260" i="1"/>
  <c r="G1260" i="1" s="1"/>
  <c r="I1260" i="1" s="1"/>
  <c r="F1261" i="1"/>
  <c r="G1261" i="1" s="1"/>
  <c r="I1261" i="1" s="1"/>
  <c r="F1262" i="1"/>
  <c r="G1262" i="1" s="1"/>
  <c r="I1262" i="1" s="1"/>
  <c r="F1263" i="1"/>
  <c r="G1263" i="1" s="1"/>
  <c r="I1263" i="1" s="1"/>
  <c r="F1264" i="1"/>
  <c r="G1264" i="1" s="1"/>
  <c r="I1264" i="1" s="1"/>
  <c r="F1265" i="1"/>
  <c r="G1265" i="1" s="1"/>
  <c r="I1265" i="1" s="1"/>
  <c r="F1266" i="1"/>
  <c r="G1266" i="1" s="1"/>
  <c r="I1266" i="1" s="1"/>
  <c r="F1267" i="1"/>
  <c r="G1267" i="1" s="1"/>
  <c r="I1267" i="1" s="1"/>
  <c r="F1268" i="1"/>
  <c r="G1268" i="1" s="1"/>
  <c r="I1268" i="1" s="1"/>
  <c r="F1269" i="1"/>
  <c r="G1269" i="1" s="1"/>
  <c r="I1269" i="1" s="1"/>
  <c r="F1270" i="1"/>
  <c r="G1270" i="1" s="1"/>
  <c r="I1270" i="1" s="1"/>
  <c r="F1271" i="1"/>
  <c r="G1271" i="1" s="1"/>
  <c r="I1271" i="1" s="1"/>
  <c r="F1272" i="1"/>
  <c r="G1272" i="1" s="1"/>
  <c r="I1272" i="1" s="1"/>
  <c r="F1273" i="1"/>
  <c r="G1273" i="1" s="1"/>
  <c r="I1273" i="1" s="1"/>
  <c r="F1274" i="1"/>
  <c r="G1274" i="1" s="1"/>
  <c r="I1274" i="1" s="1"/>
  <c r="F1275" i="1"/>
  <c r="G1275" i="1" s="1"/>
  <c r="I1275" i="1" s="1"/>
  <c r="F1276" i="1"/>
  <c r="G1276" i="1" s="1"/>
  <c r="I1276" i="1" s="1"/>
  <c r="F1277" i="1"/>
  <c r="G1277" i="1" s="1"/>
  <c r="I1277" i="1" s="1"/>
  <c r="F1278" i="1"/>
  <c r="G1278" i="1" s="1"/>
  <c r="I1278" i="1" s="1"/>
  <c r="F1279" i="1"/>
  <c r="G1279" i="1" s="1"/>
  <c r="I1279" i="1" s="1"/>
  <c r="F1280" i="1"/>
  <c r="G1280" i="1" s="1"/>
  <c r="I1280" i="1" s="1"/>
  <c r="F1281" i="1"/>
  <c r="G1281" i="1" s="1"/>
  <c r="I1281" i="1" s="1"/>
  <c r="F1282" i="1"/>
  <c r="G1282" i="1" s="1"/>
  <c r="I1282" i="1" s="1"/>
  <c r="F1283" i="1"/>
  <c r="G1283" i="1" s="1"/>
  <c r="I1283" i="1" s="1"/>
  <c r="F1284" i="1"/>
  <c r="G1284" i="1" s="1"/>
  <c r="I1284" i="1" s="1"/>
  <c r="F1285" i="1"/>
  <c r="G1285" i="1" s="1"/>
  <c r="I1285" i="1" s="1"/>
  <c r="F1286" i="1"/>
  <c r="G1286" i="1" s="1"/>
  <c r="I1286" i="1" s="1"/>
  <c r="F1287" i="1"/>
  <c r="G1287" i="1" s="1"/>
  <c r="I1287" i="1" s="1"/>
  <c r="F1288" i="1"/>
  <c r="G1288" i="1" s="1"/>
  <c r="I1288" i="1" s="1"/>
  <c r="F1289" i="1"/>
  <c r="G1289" i="1" s="1"/>
  <c r="I1289" i="1" s="1"/>
  <c r="F1290" i="1"/>
  <c r="G1290" i="1" s="1"/>
  <c r="I1290" i="1" s="1"/>
  <c r="F1291" i="1"/>
  <c r="G1291" i="1" s="1"/>
  <c r="I1291" i="1" s="1"/>
  <c r="F1292" i="1"/>
  <c r="G1292" i="1" s="1"/>
  <c r="I1292" i="1" s="1"/>
  <c r="F1293" i="1"/>
  <c r="G1293" i="1" s="1"/>
  <c r="I1293" i="1" s="1"/>
  <c r="F1294" i="1"/>
  <c r="G1294" i="1" s="1"/>
  <c r="I1294" i="1" s="1"/>
  <c r="F1295" i="1"/>
  <c r="G1295" i="1" s="1"/>
  <c r="I1295" i="1" s="1"/>
  <c r="F1296" i="1"/>
  <c r="G1296" i="1" s="1"/>
  <c r="I1296" i="1" s="1"/>
  <c r="F1297" i="1"/>
  <c r="G1297" i="1" s="1"/>
  <c r="I1297" i="1" s="1"/>
  <c r="F1298" i="1"/>
  <c r="G1298" i="1" s="1"/>
  <c r="I1298" i="1" s="1"/>
  <c r="F1299" i="1"/>
  <c r="G1299" i="1" s="1"/>
  <c r="I1299" i="1" s="1"/>
  <c r="F1300" i="1"/>
  <c r="G1300" i="1" s="1"/>
  <c r="I1300" i="1" s="1"/>
  <c r="F1301" i="1"/>
  <c r="G1301" i="1" s="1"/>
  <c r="I1301" i="1" s="1"/>
  <c r="F1302" i="1"/>
  <c r="G1302" i="1" s="1"/>
  <c r="I1302" i="1" s="1"/>
  <c r="F1303" i="1"/>
  <c r="G1303" i="1" s="1"/>
  <c r="I1303" i="1" s="1"/>
  <c r="F1304" i="1"/>
  <c r="G1304" i="1" s="1"/>
  <c r="I1304" i="1" s="1"/>
  <c r="F1305" i="1"/>
  <c r="G1305" i="1" s="1"/>
  <c r="I1305" i="1" s="1"/>
  <c r="F1306" i="1"/>
  <c r="G1306" i="1" s="1"/>
  <c r="I1306" i="1" s="1"/>
  <c r="F1307" i="1"/>
  <c r="G1307" i="1" s="1"/>
  <c r="I1307" i="1" s="1"/>
  <c r="F1308" i="1"/>
  <c r="G1308" i="1" s="1"/>
  <c r="I1308" i="1" s="1"/>
  <c r="F1309" i="1"/>
  <c r="G1309" i="1" s="1"/>
  <c r="I1309" i="1" s="1"/>
  <c r="F1310" i="1"/>
  <c r="G1310" i="1" s="1"/>
  <c r="I1310" i="1" s="1"/>
  <c r="F1311" i="1"/>
  <c r="G1311" i="1" s="1"/>
  <c r="I1311" i="1" s="1"/>
  <c r="F1312" i="1"/>
  <c r="G1312" i="1" s="1"/>
  <c r="I1312" i="1" s="1"/>
  <c r="F1313" i="1"/>
  <c r="G1313" i="1" s="1"/>
  <c r="I1313" i="1" s="1"/>
  <c r="F1314" i="1"/>
  <c r="G1314" i="1" s="1"/>
  <c r="I1314" i="1" s="1"/>
  <c r="F1315" i="1"/>
  <c r="G1315" i="1" s="1"/>
  <c r="I1315" i="1" s="1"/>
  <c r="F1316" i="1"/>
  <c r="G1316" i="1" s="1"/>
  <c r="I1316" i="1" s="1"/>
  <c r="F1317" i="1"/>
  <c r="G1317" i="1" s="1"/>
  <c r="I1317" i="1" s="1"/>
  <c r="F1318" i="1"/>
  <c r="G1318" i="1" s="1"/>
  <c r="I1318" i="1" s="1"/>
  <c r="F1319" i="1"/>
  <c r="G1319" i="1" s="1"/>
  <c r="I1319" i="1" s="1"/>
  <c r="F1320" i="1"/>
  <c r="G1320" i="1" s="1"/>
  <c r="I1320" i="1" s="1"/>
  <c r="F1321" i="1"/>
  <c r="G1321" i="1" s="1"/>
  <c r="I1321" i="1" s="1"/>
  <c r="F1322" i="1"/>
  <c r="G1322" i="1" s="1"/>
  <c r="I1322" i="1" s="1"/>
  <c r="F1323" i="1"/>
  <c r="G1323" i="1" s="1"/>
  <c r="I1323" i="1" s="1"/>
  <c r="F1324" i="1"/>
  <c r="G1324" i="1" s="1"/>
  <c r="I1324" i="1" s="1"/>
  <c r="F1325" i="1"/>
  <c r="G1325" i="1" s="1"/>
  <c r="I1325" i="1" s="1"/>
  <c r="F1326" i="1"/>
  <c r="G1326" i="1" s="1"/>
  <c r="I1326" i="1" s="1"/>
  <c r="F1327" i="1"/>
  <c r="G1327" i="1" s="1"/>
  <c r="I1327" i="1" s="1"/>
  <c r="F1328" i="1"/>
  <c r="G1328" i="1" s="1"/>
  <c r="I1328" i="1" s="1"/>
  <c r="F1329" i="1"/>
  <c r="G1329" i="1" s="1"/>
  <c r="I1329" i="1" s="1"/>
  <c r="F1330" i="1"/>
  <c r="G1330" i="1" s="1"/>
  <c r="I1330" i="1" s="1"/>
  <c r="F1331" i="1"/>
  <c r="G1331" i="1" s="1"/>
  <c r="I1331" i="1" s="1"/>
  <c r="F1332" i="1"/>
  <c r="G1332" i="1" s="1"/>
  <c r="I1332" i="1" s="1"/>
  <c r="F1333" i="1"/>
  <c r="G1333" i="1" s="1"/>
  <c r="I1333" i="1" s="1"/>
  <c r="F1334" i="1"/>
  <c r="G1334" i="1" s="1"/>
  <c r="I1334" i="1" s="1"/>
  <c r="F1335" i="1"/>
  <c r="G1335" i="1" s="1"/>
  <c r="I1335" i="1" s="1"/>
  <c r="F1336" i="1"/>
  <c r="G1336" i="1" s="1"/>
  <c r="I1336" i="1" s="1"/>
  <c r="F1337" i="1"/>
  <c r="G1337" i="1" s="1"/>
  <c r="I1337" i="1" s="1"/>
  <c r="F1338" i="1"/>
  <c r="G1338" i="1" s="1"/>
  <c r="I1338" i="1" s="1"/>
  <c r="F1339" i="1"/>
  <c r="G1339" i="1" s="1"/>
  <c r="I1339" i="1" s="1"/>
  <c r="F1340" i="1"/>
  <c r="G1340" i="1" s="1"/>
  <c r="I1340" i="1" s="1"/>
  <c r="F1341" i="1"/>
  <c r="G1341" i="1" s="1"/>
  <c r="I1341" i="1" s="1"/>
  <c r="F1342" i="1"/>
  <c r="G1342" i="1" s="1"/>
  <c r="I1342" i="1" s="1"/>
  <c r="F1343" i="1"/>
  <c r="G1343" i="1" s="1"/>
  <c r="I1343" i="1" s="1"/>
  <c r="F1344" i="1"/>
  <c r="G1344" i="1" s="1"/>
  <c r="I1344" i="1" s="1"/>
  <c r="F1345" i="1"/>
  <c r="G1345" i="1" s="1"/>
  <c r="I1345" i="1" s="1"/>
  <c r="F1346" i="1"/>
  <c r="G1346" i="1" s="1"/>
  <c r="I1346" i="1" s="1"/>
  <c r="F1347" i="1"/>
  <c r="G1347" i="1" s="1"/>
  <c r="I1347" i="1" s="1"/>
  <c r="F1348" i="1"/>
  <c r="G1348" i="1" s="1"/>
  <c r="I1348" i="1" s="1"/>
  <c r="F1349" i="1"/>
  <c r="G1349" i="1" s="1"/>
  <c r="I1349" i="1" s="1"/>
  <c r="F1350" i="1"/>
  <c r="G1350" i="1" s="1"/>
  <c r="I1350" i="1" s="1"/>
  <c r="F1351" i="1"/>
  <c r="G1351" i="1" s="1"/>
  <c r="I1351" i="1" s="1"/>
  <c r="F1352" i="1"/>
  <c r="G1352" i="1" s="1"/>
  <c r="I1352" i="1" s="1"/>
  <c r="F1353" i="1"/>
  <c r="G1353" i="1" s="1"/>
  <c r="I1353" i="1" s="1"/>
  <c r="F1354" i="1"/>
  <c r="G1354" i="1" s="1"/>
  <c r="I1354" i="1" s="1"/>
  <c r="F1355" i="1"/>
  <c r="G1355" i="1" s="1"/>
  <c r="I1355" i="1" s="1"/>
  <c r="F1356" i="1"/>
  <c r="G1356" i="1" s="1"/>
  <c r="I1356" i="1" s="1"/>
  <c r="F1357" i="1"/>
  <c r="G1357" i="1" s="1"/>
  <c r="I1357" i="1" s="1"/>
  <c r="F1358" i="1"/>
  <c r="G1358" i="1" s="1"/>
  <c r="I1358" i="1" s="1"/>
  <c r="F1359" i="1"/>
  <c r="G1359" i="1" s="1"/>
  <c r="I1359" i="1" s="1"/>
  <c r="F1360" i="1"/>
  <c r="G1360" i="1" s="1"/>
  <c r="I1360" i="1" s="1"/>
  <c r="F1361" i="1"/>
  <c r="G1361" i="1" s="1"/>
  <c r="I1361" i="1" s="1"/>
  <c r="F1362" i="1"/>
  <c r="G1362" i="1" s="1"/>
  <c r="I1362" i="1" s="1"/>
  <c r="F1363" i="1"/>
  <c r="G1363" i="1" s="1"/>
  <c r="I1363" i="1" s="1"/>
  <c r="F1364" i="1"/>
  <c r="G1364" i="1" s="1"/>
  <c r="I1364" i="1" s="1"/>
  <c r="F1365" i="1"/>
  <c r="G1365" i="1" s="1"/>
  <c r="I1365" i="1" s="1"/>
  <c r="F1366" i="1"/>
  <c r="G1366" i="1" s="1"/>
  <c r="I1366" i="1" s="1"/>
  <c r="F1367" i="1"/>
  <c r="G1367" i="1" s="1"/>
  <c r="I1367" i="1" s="1"/>
  <c r="F1368" i="1"/>
  <c r="G1368" i="1" s="1"/>
  <c r="I1368" i="1" s="1"/>
  <c r="F1369" i="1"/>
  <c r="G1369" i="1" s="1"/>
  <c r="I1369" i="1" s="1"/>
  <c r="F1370" i="1"/>
  <c r="G1370" i="1" s="1"/>
  <c r="I1370" i="1" s="1"/>
  <c r="F1371" i="1"/>
  <c r="G1371" i="1" s="1"/>
  <c r="I1371" i="1" s="1"/>
  <c r="F1372" i="1"/>
  <c r="G1372" i="1" s="1"/>
  <c r="I1372" i="1" s="1"/>
  <c r="F1373" i="1"/>
  <c r="G1373" i="1" s="1"/>
  <c r="I1373" i="1" s="1"/>
  <c r="F1374" i="1"/>
  <c r="G1374" i="1" s="1"/>
  <c r="I1374" i="1" s="1"/>
  <c r="F1375" i="1"/>
  <c r="G1375" i="1" s="1"/>
  <c r="I1375" i="1" s="1"/>
  <c r="F1376" i="1"/>
  <c r="G1376" i="1" s="1"/>
  <c r="I1376" i="1" s="1"/>
  <c r="F1377" i="1"/>
  <c r="G1377" i="1" s="1"/>
  <c r="I1377" i="1" s="1"/>
  <c r="F1378" i="1"/>
  <c r="G1378" i="1" s="1"/>
  <c r="I1378" i="1" s="1"/>
  <c r="F1379" i="1"/>
  <c r="G1379" i="1" s="1"/>
  <c r="I1379" i="1" s="1"/>
  <c r="F1380" i="1"/>
  <c r="G1380" i="1" s="1"/>
  <c r="I1380" i="1" s="1"/>
  <c r="F1381" i="1"/>
  <c r="G1381" i="1" s="1"/>
  <c r="I1381" i="1" s="1"/>
  <c r="F1382" i="1"/>
  <c r="G1382" i="1" s="1"/>
  <c r="I1382" i="1" s="1"/>
  <c r="F1383" i="1"/>
  <c r="G1383" i="1" s="1"/>
  <c r="I1383" i="1" s="1"/>
  <c r="F1384" i="1"/>
  <c r="G1384" i="1" s="1"/>
  <c r="I1384" i="1" s="1"/>
  <c r="F1385" i="1"/>
  <c r="G1385" i="1" s="1"/>
  <c r="I1385" i="1" s="1"/>
  <c r="F1386" i="1"/>
  <c r="G1386" i="1" s="1"/>
  <c r="I1386" i="1" s="1"/>
  <c r="F1387" i="1"/>
  <c r="G1387" i="1" s="1"/>
  <c r="I1387" i="1" s="1"/>
  <c r="F1388" i="1"/>
  <c r="G1388" i="1" s="1"/>
  <c r="I1388" i="1" s="1"/>
  <c r="F1389" i="1"/>
  <c r="G1389" i="1" s="1"/>
  <c r="I1389" i="1" s="1"/>
  <c r="F1390" i="1"/>
  <c r="G1390" i="1" s="1"/>
  <c r="I1390" i="1" s="1"/>
  <c r="F1391" i="1"/>
  <c r="G1391" i="1" s="1"/>
  <c r="I1391" i="1" s="1"/>
  <c r="F1392" i="1"/>
  <c r="G1392" i="1" s="1"/>
  <c r="I1392" i="1" s="1"/>
  <c r="F1393" i="1"/>
  <c r="G1393" i="1" s="1"/>
  <c r="I1393" i="1" s="1"/>
  <c r="F1394" i="1"/>
  <c r="G1394" i="1" s="1"/>
  <c r="I1394" i="1" s="1"/>
  <c r="F1395" i="1"/>
  <c r="G1395" i="1" s="1"/>
  <c r="I1395" i="1" s="1"/>
  <c r="F1396" i="1"/>
  <c r="G1396" i="1" s="1"/>
  <c r="I1396" i="1" s="1"/>
  <c r="F1397" i="1"/>
  <c r="G1397" i="1" s="1"/>
  <c r="I1397" i="1" s="1"/>
  <c r="F1398" i="1"/>
  <c r="G1398" i="1" s="1"/>
  <c r="I1398" i="1" s="1"/>
  <c r="F1399" i="1"/>
  <c r="G1399" i="1" s="1"/>
  <c r="I1399" i="1" s="1"/>
  <c r="F1400" i="1"/>
  <c r="G1400" i="1" s="1"/>
  <c r="I1400" i="1" s="1"/>
  <c r="F1401" i="1"/>
  <c r="G1401" i="1" s="1"/>
  <c r="I1401" i="1" s="1"/>
  <c r="F1402" i="1"/>
  <c r="G1402" i="1" s="1"/>
  <c r="I1402" i="1" s="1"/>
  <c r="F1403" i="1"/>
  <c r="G1403" i="1" s="1"/>
  <c r="I1403" i="1" s="1"/>
  <c r="F1404" i="1"/>
  <c r="G1404" i="1" s="1"/>
  <c r="I1404" i="1" s="1"/>
  <c r="F1405" i="1"/>
  <c r="G1405" i="1" s="1"/>
  <c r="I1405" i="1" s="1"/>
  <c r="F1406" i="1"/>
  <c r="G1406" i="1" s="1"/>
  <c r="I1406" i="1" s="1"/>
  <c r="F1407" i="1"/>
  <c r="G1407" i="1" s="1"/>
  <c r="I1407" i="1" s="1"/>
  <c r="F1408" i="1"/>
  <c r="G1408" i="1" s="1"/>
  <c r="I1408" i="1" s="1"/>
  <c r="F1409" i="1"/>
  <c r="G1409" i="1" s="1"/>
  <c r="I1409" i="1" s="1"/>
  <c r="F1410" i="1"/>
  <c r="G1410" i="1" s="1"/>
  <c r="I1410" i="1" s="1"/>
  <c r="F1411" i="1"/>
  <c r="G1411" i="1" s="1"/>
  <c r="I1411" i="1" s="1"/>
  <c r="F1412" i="1"/>
  <c r="G1412" i="1" s="1"/>
  <c r="I1412" i="1" s="1"/>
  <c r="F1413" i="1"/>
  <c r="G1413" i="1" s="1"/>
  <c r="I1413" i="1" s="1"/>
  <c r="F1414" i="1"/>
  <c r="G1414" i="1" s="1"/>
  <c r="I1414" i="1" s="1"/>
  <c r="F1415" i="1"/>
  <c r="G1415" i="1" s="1"/>
  <c r="I1415" i="1" s="1"/>
  <c r="F1416" i="1"/>
  <c r="G1416" i="1" s="1"/>
  <c r="I1416" i="1" s="1"/>
  <c r="F1417" i="1"/>
  <c r="G1417" i="1" s="1"/>
  <c r="I1417" i="1" s="1"/>
  <c r="F1418" i="1"/>
  <c r="G1418" i="1" s="1"/>
  <c r="I1418" i="1" s="1"/>
  <c r="F1419" i="1"/>
  <c r="G1419" i="1" s="1"/>
  <c r="I1419" i="1" s="1"/>
  <c r="F1420" i="1"/>
  <c r="G1420" i="1" s="1"/>
  <c r="I1420" i="1" s="1"/>
  <c r="F1421" i="1"/>
  <c r="G1421" i="1" s="1"/>
  <c r="I1421" i="1" s="1"/>
  <c r="F1422" i="1"/>
  <c r="G1422" i="1" s="1"/>
  <c r="I1422" i="1" s="1"/>
  <c r="F1423" i="1"/>
  <c r="G1423" i="1" s="1"/>
  <c r="I1423" i="1" s="1"/>
  <c r="F1424" i="1"/>
  <c r="G1424" i="1" s="1"/>
  <c r="I1424" i="1" s="1"/>
  <c r="F1425" i="1"/>
  <c r="G1425" i="1" s="1"/>
  <c r="I1425" i="1" s="1"/>
  <c r="F1426" i="1"/>
  <c r="G1426" i="1" s="1"/>
  <c r="I1426" i="1" s="1"/>
  <c r="F1427" i="1"/>
  <c r="G1427" i="1" s="1"/>
  <c r="I1427" i="1" s="1"/>
  <c r="F1428" i="1"/>
  <c r="G1428" i="1" s="1"/>
  <c r="I1428" i="1" s="1"/>
  <c r="F1429" i="1"/>
  <c r="G1429" i="1" s="1"/>
  <c r="I1429" i="1" s="1"/>
  <c r="F1430" i="1"/>
  <c r="G1430" i="1" s="1"/>
  <c r="I1430" i="1" s="1"/>
  <c r="F1431" i="1"/>
  <c r="G1431" i="1" s="1"/>
  <c r="I1431" i="1" s="1"/>
  <c r="F1432" i="1"/>
  <c r="G1432" i="1" s="1"/>
  <c r="I1432" i="1" s="1"/>
  <c r="F1433" i="1"/>
  <c r="G1433" i="1" s="1"/>
  <c r="I1433" i="1" s="1"/>
  <c r="F1434" i="1"/>
  <c r="G1434" i="1" s="1"/>
  <c r="I1434" i="1" s="1"/>
  <c r="F1435" i="1"/>
  <c r="G1435" i="1" s="1"/>
  <c r="I1435" i="1" s="1"/>
  <c r="F1436" i="1"/>
  <c r="G1436" i="1" s="1"/>
  <c r="I1436" i="1" s="1"/>
  <c r="F1437" i="1"/>
  <c r="G1437" i="1" s="1"/>
  <c r="I1437" i="1" s="1"/>
  <c r="F1438" i="1"/>
  <c r="G1438" i="1" s="1"/>
  <c r="I1438" i="1" s="1"/>
  <c r="F1439" i="1"/>
  <c r="G1439" i="1" s="1"/>
  <c r="I1439" i="1" s="1"/>
  <c r="F1440" i="1"/>
  <c r="G1440" i="1" s="1"/>
  <c r="I1440" i="1" s="1"/>
  <c r="F1441" i="1"/>
  <c r="G1441" i="1" s="1"/>
  <c r="I1441" i="1" s="1"/>
  <c r="F1442" i="1"/>
  <c r="G1442" i="1" s="1"/>
  <c r="I1442" i="1" s="1"/>
  <c r="F1443" i="1"/>
  <c r="G1443" i="1" s="1"/>
  <c r="I1443" i="1" s="1"/>
  <c r="F1444" i="1"/>
  <c r="G1444" i="1" s="1"/>
  <c r="I1444" i="1" s="1"/>
  <c r="F1445" i="1"/>
  <c r="G1445" i="1" s="1"/>
  <c r="I1445" i="1" s="1"/>
  <c r="F1446" i="1"/>
  <c r="G1446" i="1" s="1"/>
  <c r="I1446" i="1" s="1"/>
  <c r="F1447" i="1"/>
  <c r="G1447" i="1" s="1"/>
  <c r="I1447" i="1" s="1"/>
  <c r="F1448" i="1"/>
  <c r="G1448" i="1" s="1"/>
  <c r="I1448" i="1" s="1"/>
  <c r="F1449" i="1"/>
  <c r="G1449" i="1" s="1"/>
  <c r="I1449" i="1" s="1"/>
  <c r="F1450" i="1"/>
  <c r="G1450" i="1" s="1"/>
  <c r="I1450" i="1" s="1"/>
  <c r="F1451" i="1"/>
  <c r="G1451" i="1" s="1"/>
  <c r="I1451" i="1" s="1"/>
  <c r="F1452" i="1"/>
  <c r="G1452" i="1" s="1"/>
  <c r="I1452" i="1" s="1"/>
  <c r="F1453" i="1"/>
  <c r="G1453" i="1" s="1"/>
  <c r="I1453" i="1" s="1"/>
  <c r="F1454" i="1"/>
  <c r="G1454" i="1" s="1"/>
  <c r="I1454" i="1" s="1"/>
  <c r="F1455" i="1"/>
  <c r="G1455" i="1" s="1"/>
  <c r="I1455" i="1" s="1"/>
  <c r="F1456" i="1"/>
  <c r="G1456" i="1" s="1"/>
  <c r="I1456" i="1" s="1"/>
  <c r="F1457" i="1"/>
  <c r="G1457" i="1" s="1"/>
  <c r="I1457" i="1" s="1"/>
  <c r="F1458" i="1"/>
  <c r="G1458" i="1" s="1"/>
  <c r="I1458" i="1" s="1"/>
  <c r="F1459" i="1"/>
  <c r="G1459" i="1" s="1"/>
  <c r="I1459" i="1" s="1"/>
  <c r="F1460" i="1"/>
  <c r="G1460" i="1" s="1"/>
  <c r="I1460" i="1" s="1"/>
  <c r="F1461" i="1"/>
  <c r="G1461" i="1" s="1"/>
  <c r="I1461" i="1" s="1"/>
  <c r="F1462" i="1"/>
  <c r="G1462" i="1" s="1"/>
  <c r="I1462" i="1" s="1"/>
  <c r="F1463" i="1"/>
  <c r="G1463" i="1" s="1"/>
  <c r="I1463" i="1" s="1"/>
  <c r="F1464" i="1"/>
  <c r="G1464" i="1" s="1"/>
  <c r="I1464" i="1" s="1"/>
  <c r="F1465" i="1"/>
  <c r="G1465" i="1" s="1"/>
  <c r="I1465" i="1" s="1"/>
  <c r="F1466" i="1"/>
  <c r="G1466" i="1" s="1"/>
  <c r="I1466" i="1" s="1"/>
  <c r="F1467" i="1"/>
  <c r="G1467" i="1" s="1"/>
  <c r="I1467" i="1" s="1"/>
  <c r="F1468" i="1"/>
  <c r="G1468" i="1" s="1"/>
  <c r="I1468" i="1" s="1"/>
  <c r="F1469" i="1"/>
  <c r="G1469" i="1" s="1"/>
  <c r="I1469" i="1" s="1"/>
  <c r="F1470" i="1"/>
  <c r="G1470" i="1" s="1"/>
  <c r="I1470" i="1" s="1"/>
  <c r="F1471" i="1"/>
  <c r="G1471" i="1" s="1"/>
  <c r="I1471" i="1" s="1"/>
  <c r="F1472" i="1"/>
  <c r="G1472" i="1" s="1"/>
  <c r="I1472" i="1" s="1"/>
  <c r="F1473" i="1"/>
  <c r="G1473" i="1" s="1"/>
  <c r="I1473" i="1" s="1"/>
  <c r="F1474" i="1"/>
  <c r="G1474" i="1" s="1"/>
  <c r="I1474" i="1" s="1"/>
  <c r="F1475" i="1"/>
  <c r="G1475" i="1" s="1"/>
  <c r="I1475" i="1" s="1"/>
  <c r="F1476" i="1"/>
  <c r="G1476" i="1" s="1"/>
  <c r="I1476" i="1" s="1"/>
  <c r="F1477" i="1"/>
  <c r="G1477" i="1" s="1"/>
  <c r="I1477" i="1" s="1"/>
  <c r="F1478" i="1"/>
  <c r="G1478" i="1" s="1"/>
  <c r="I1478" i="1" s="1"/>
  <c r="F1479" i="1"/>
  <c r="G1479" i="1" s="1"/>
  <c r="I1479" i="1" s="1"/>
  <c r="F1480" i="1"/>
  <c r="G1480" i="1" s="1"/>
  <c r="I1480" i="1" s="1"/>
  <c r="F1481" i="1"/>
  <c r="G1481" i="1" s="1"/>
  <c r="I1481" i="1" s="1"/>
  <c r="F1482" i="1"/>
  <c r="G1482" i="1" s="1"/>
  <c r="I1482" i="1" s="1"/>
  <c r="F1483" i="1"/>
  <c r="G1483" i="1" s="1"/>
  <c r="I1483" i="1" s="1"/>
  <c r="F1484" i="1"/>
  <c r="G1484" i="1" s="1"/>
  <c r="I1484" i="1" s="1"/>
  <c r="F1485" i="1"/>
  <c r="G1485" i="1" s="1"/>
  <c r="I1485" i="1" s="1"/>
  <c r="F1486" i="1"/>
  <c r="G1486" i="1" s="1"/>
  <c r="I1486" i="1" s="1"/>
  <c r="F1487" i="1"/>
  <c r="G1487" i="1" s="1"/>
  <c r="I1487" i="1" s="1"/>
  <c r="F1488" i="1"/>
  <c r="G1488" i="1" s="1"/>
  <c r="I1488" i="1" s="1"/>
  <c r="F1489" i="1"/>
  <c r="G1489" i="1" s="1"/>
  <c r="I1489" i="1" s="1"/>
  <c r="F1490" i="1"/>
  <c r="G1490" i="1" s="1"/>
  <c r="I1490" i="1" s="1"/>
  <c r="F1491" i="1"/>
  <c r="G1491" i="1" s="1"/>
  <c r="I1491" i="1" s="1"/>
  <c r="F1492" i="1"/>
  <c r="G1492" i="1" s="1"/>
  <c r="I1492" i="1" s="1"/>
  <c r="F1493" i="1"/>
  <c r="G1493" i="1" s="1"/>
  <c r="I1493" i="1" s="1"/>
  <c r="F1494" i="1"/>
  <c r="G1494" i="1" s="1"/>
  <c r="I1494" i="1" s="1"/>
  <c r="F1495" i="1"/>
  <c r="G1495" i="1" s="1"/>
  <c r="I1495" i="1" s="1"/>
  <c r="F1496" i="1"/>
  <c r="G1496" i="1" s="1"/>
  <c r="I1496" i="1" s="1"/>
  <c r="F1497" i="1"/>
  <c r="G1497" i="1" s="1"/>
  <c r="I1497" i="1" s="1"/>
  <c r="F1498" i="1"/>
  <c r="G1498" i="1" s="1"/>
  <c r="I1498" i="1" s="1"/>
  <c r="F1499" i="1"/>
  <c r="G1499" i="1" s="1"/>
  <c r="I1499" i="1" s="1"/>
  <c r="F1500" i="1"/>
  <c r="G1500" i="1" s="1"/>
  <c r="I1500" i="1" s="1"/>
  <c r="F1501" i="1"/>
  <c r="G1501" i="1" s="1"/>
  <c r="I1501" i="1" s="1"/>
  <c r="F1502" i="1"/>
  <c r="G1502" i="1" s="1"/>
  <c r="I1502" i="1" s="1"/>
  <c r="F1503" i="1"/>
  <c r="G1503" i="1" s="1"/>
  <c r="I1503" i="1" s="1"/>
  <c r="F1504" i="1"/>
  <c r="G1504" i="1" s="1"/>
  <c r="I1504" i="1" s="1"/>
  <c r="F1505" i="1"/>
  <c r="G1505" i="1" s="1"/>
  <c r="I1505" i="1" s="1"/>
  <c r="F1506" i="1"/>
  <c r="G1506" i="1" s="1"/>
  <c r="I1506" i="1" s="1"/>
  <c r="F1507" i="1"/>
  <c r="G1507" i="1" s="1"/>
  <c r="I1507" i="1" s="1"/>
  <c r="F1508" i="1"/>
  <c r="G1508" i="1" s="1"/>
  <c r="I1508" i="1" s="1"/>
  <c r="F1509" i="1"/>
  <c r="G1509" i="1" s="1"/>
  <c r="I1509" i="1" s="1"/>
  <c r="F1510" i="1"/>
  <c r="G1510" i="1" s="1"/>
  <c r="I1510" i="1" s="1"/>
  <c r="F1511" i="1"/>
  <c r="G1511" i="1" s="1"/>
  <c r="I1511" i="1" s="1"/>
  <c r="F1512" i="1"/>
  <c r="G1512" i="1" s="1"/>
  <c r="I1512" i="1" s="1"/>
  <c r="F1513" i="1"/>
  <c r="G1513" i="1" s="1"/>
  <c r="I1513" i="1" s="1"/>
  <c r="F1514" i="1"/>
  <c r="G1514" i="1" s="1"/>
  <c r="I1514" i="1" s="1"/>
  <c r="F1515" i="1"/>
  <c r="G1515" i="1" s="1"/>
  <c r="I1515" i="1" s="1"/>
  <c r="F1516" i="1"/>
  <c r="G1516" i="1" s="1"/>
  <c r="I1516" i="1" s="1"/>
  <c r="F1517" i="1"/>
  <c r="G1517" i="1" s="1"/>
  <c r="I1517" i="1" s="1"/>
  <c r="F1518" i="1"/>
  <c r="G1518" i="1" s="1"/>
  <c r="I1518" i="1" s="1"/>
  <c r="F1519" i="1"/>
  <c r="G1519" i="1" s="1"/>
  <c r="I1519" i="1" s="1"/>
  <c r="F1520" i="1"/>
  <c r="G1520" i="1" s="1"/>
  <c r="I1520" i="1" s="1"/>
  <c r="F1521" i="1"/>
  <c r="G1521" i="1" s="1"/>
  <c r="I1521" i="1" s="1"/>
  <c r="F1522" i="1"/>
  <c r="G1522" i="1" s="1"/>
  <c r="I1522" i="1" s="1"/>
  <c r="F1523" i="1"/>
  <c r="G1523" i="1" s="1"/>
  <c r="I1523" i="1" s="1"/>
  <c r="F1524" i="1"/>
  <c r="G1524" i="1" s="1"/>
  <c r="I1524" i="1" s="1"/>
  <c r="F1525" i="1"/>
  <c r="G1525" i="1" s="1"/>
  <c r="I1525" i="1" s="1"/>
  <c r="F1526" i="1"/>
  <c r="G1526" i="1" s="1"/>
  <c r="I1526" i="1" s="1"/>
  <c r="F1527" i="1"/>
  <c r="G1527" i="1" s="1"/>
  <c r="I1527" i="1" s="1"/>
  <c r="F1528" i="1"/>
  <c r="G1528" i="1" s="1"/>
  <c r="I1528" i="1" s="1"/>
  <c r="F1529" i="1"/>
  <c r="G1529" i="1" s="1"/>
  <c r="I1529" i="1" s="1"/>
  <c r="F1530" i="1"/>
  <c r="G1530" i="1" s="1"/>
  <c r="I1530" i="1" s="1"/>
  <c r="F1531" i="1"/>
  <c r="G1531" i="1" s="1"/>
  <c r="I1531" i="1" s="1"/>
  <c r="F1532" i="1"/>
  <c r="G1532" i="1" s="1"/>
  <c r="I1532" i="1" s="1"/>
  <c r="F1533" i="1"/>
  <c r="G1533" i="1" s="1"/>
  <c r="I1533" i="1" s="1"/>
  <c r="F1534" i="1"/>
  <c r="G1534" i="1" s="1"/>
  <c r="I1534" i="1" s="1"/>
  <c r="F1535" i="1"/>
  <c r="G1535" i="1" s="1"/>
  <c r="I1535" i="1" s="1"/>
  <c r="F1536" i="1"/>
  <c r="G1536" i="1" s="1"/>
  <c r="I1536" i="1" s="1"/>
  <c r="F1537" i="1"/>
  <c r="G1537" i="1" s="1"/>
  <c r="I1537" i="1" s="1"/>
  <c r="F1538" i="1"/>
  <c r="G1538" i="1" s="1"/>
  <c r="I1538" i="1" s="1"/>
  <c r="F1539" i="1"/>
  <c r="G1539" i="1" s="1"/>
  <c r="I1539" i="1" s="1"/>
  <c r="F1540" i="1"/>
  <c r="G1540" i="1" s="1"/>
  <c r="I1540" i="1" s="1"/>
  <c r="F1541" i="1"/>
  <c r="G1541" i="1" s="1"/>
  <c r="I1541" i="1" s="1"/>
  <c r="F1542" i="1"/>
  <c r="G1542" i="1" s="1"/>
  <c r="I1542" i="1" s="1"/>
  <c r="F1543" i="1"/>
  <c r="G1543" i="1" s="1"/>
  <c r="I1543" i="1" s="1"/>
  <c r="F1544" i="1"/>
  <c r="G1544" i="1" s="1"/>
  <c r="I1544" i="1" s="1"/>
  <c r="F1545" i="1"/>
  <c r="G1545" i="1" s="1"/>
  <c r="I1545" i="1" s="1"/>
  <c r="F1546" i="1"/>
  <c r="G1546" i="1" s="1"/>
  <c r="I1546" i="1" s="1"/>
  <c r="F1547" i="1"/>
  <c r="G1547" i="1" s="1"/>
  <c r="I1547" i="1" s="1"/>
  <c r="F1548" i="1"/>
  <c r="G1548" i="1" s="1"/>
  <c r="I1548" i="1" s="1"/>
  <c r="F1549" i="1"/>
  <c r="G1549" i="1" s="1"/>
  <c r="I1549" i="1" s="1"/>
  <c r="F1550" i="1"/>
  <c r="G1550" i="1" s="1"/>
  <c r="I1550" i="1" s="1"/>
  <c r="F1551" i="1"/>
  <c r="G1551" i="1" s="1"/>
  <c r="I1551" i="1" s="1"/>
  <c r="F1552" i="1"/>
  <c r="G1552" i="1" s="1"/>
  <c r="I1552" i="1" s="1"/>
  <c r="F1553" i="1"/>
  <c r="G1553" i="1" s="1"/>
  <c r="I1553" i="1" s="1"/>
  <c r="F1554" i="1"/>
  <c r="G1554" i="1" s="1"/>
  <c r="I1554" i="1" s="1"/>
  <c r="F1555" i="1"/>
  <c r="G1555" i="1" s="1"/>
  <c r="I1555" i="1" s="1"/>
  <c r="F1556" i="1"/>
  <c r="G1556" i="1" s="1"/>
  <c r="I1556" i="1" s="1"/>
  <c r="F1557" i="1"/>
  <c r="G1557" i="1" s="1"/>
  <c r="I1557" i="1" s="1"/>
  <c r="F1558" i="1"/>
  <c r="G1558" i="1" s="1"/>
  <c r="I1558" i="1" s="1"/>
  <c r="F1559" i="1"/>
  <c r="G1559" i="1" s="1"/>
  <c r="I1559" i="1" s="1"/>
  <c r="F1560" i="1"/>
  <c r="G1560" i="1" s="1"/>
  <c r="I1560" i="1" s="1"/>
  <c r="F1561" i="1"/>
  <c r="G1561" i="1" s="1"/>
  <c r="I1561" i="1" s="1"/>
  <c r="F1562" i="1"/>
  <c r="G1562" i="1" s="1"/>
  <c r="I1562" i="1" s="1"/>
  <c r="F1563" i="1"/>
  <c r="G1563" i="1" s="1"/>
  <c r="I1563" i="1" s="1"/>
  <c r="F1564" i="1"/>
  <c r="G1564" i="1" s="1"/>
  <c r="I1564" i="1" s="1"/>
  <c r="F1565" i="1"/>
  <c r="G1565" i="1" s="1"/>
  <c r="I1565" i="1" s="1"/>
  <c r="F1566" i="1"/>
  <c r="G1566" i="1" s="1"/>
  <c r="I1566" i="1" s="1"/>
  <c r="F1567" i="1"/>
  <c r="G1567" i="1" s="1"/>
  <c r="I1567" i="1" s="1"/>
  <c r="F1568" i="1"/>
  <c r="G1568" i="1" s="1"/>
  <c r="I1568" i="1" s="1"/>
  <c r="F1569" i="1"/>
  <c r="G1569" i="1" s="1"/>
  <c r="I1569" i="1" s="1"/>
  <c r="F1570" i="1"/>
  <c r="G1570" i="1" s="1"/>
  <c r="I1570" i="1" s="1"/>
  <c r="F1571" i="1"/>
  <c r="G1571" i="1" s="1"/>
  <c r="I1571" i="1" s="1"/>
  <c r="F1572" i="1"/>
  <c r="G1572" i="1" s="1"/>
  <c r="I1572" i="1" s="1"/>
  <c r="F1573" i="1"/>
  <c r="G1573" i="1" s="1"/>
  <c r="I1573" i="1" s="1"/>
  <c r="F1574" i="1"/>
  <c r="G1574" i="1" s="1"/>
  <c r="I1574" i="1" s="1"/>
  <c r="F1575" i="1"/>
  <c r="G1575" i="1" s="1"/>
  <c r="I1575" i="1" s="1"/>
  <c r="F1576" i="1"/>
  <c r="G1576" i="1" s="1"/>
  <c r="I1576" i="1" s="1"/>
  <c r="F1577" i="1"/>
  <c r="G1577" i="1" s="1"/>
  <c r="I1577" i="1" s="1"/>
  <c r="F1578" i="1"/>
  <c r="G1578" i="1" s="1"/>
  <c r="I1578" i="1" s="1"/>
  <c r="F1579" i="1"/>
  <c r="G1579" i="1" s="1"/>
  <c r="I1579" i="1" s="1"/>
  <c r="F1580" i="1"/>
  <c r="G1580" i="1" s="1"/>
  <c r="I1580" i="1" s="1"/>
  <c r="F1581" i="1"/>
  <c r="G1581" i="1" s="1"/>
  <c r="I1581" i="1" s="1"/>
  <c r="F1582" i="1"/>
  <c r="G1582" i="1" s="1"/>
  <c r="I1582" i="1" s="1"/>
  <c r="F1583" i="1"/>
  <c r="G1583" i="1" s="1"/>
  <c r="I1583" i="1" s="1"/>
  <c r="F1584" i="1"/>
  <c r="G1584" i="1" s="1"/>
  <c r="I1584" i="1" s="1"/>
  <c r="F1585" i="1"/>
  <c r="G1585" i="1" s="1"/>
  <c r="I1585" i="1" s="1"/>
  <c r="F1586" i="1"/>
  <c r="G1586" i="1" s="1"/>
  <c r="I1586" i="1" s="1"/>
  <c r="F1587" i="1"/>
  <c r="G1587" i="1" s="1"/>
  <c r="I1587" i="1" s="1"/>
  <c r="F1588" i="1"/>
  <c r="G1588" i="1" s="1"/>
  <c r="I1588" i="1" s="1"/>
  <c r="F1589" i="1"/>
  <c r="G1589" i="1" s="1"/>
  <c r="I1589" i="1" s="1"/>
  <c r="F1590" i="1"/>
  <c r="G1590" i="1" s="1"/>
  <c r="I1590" i="1" s="1"/>
  <c r="F1591" i="1"/>
  <c r="G1591" i="1" s="1"/>
  <c r="I1591" i="1" s="1"/>
  <c r="F1592" i="1"/>
  <c r="G1592" i="1" s="1"/>
  <c r="I1592" i="1" s="1"/>
  <c r="F1593" i="1"/>
  <c r="G1593" i="1" s="1"/>
  <c r="I1593" i="1" s="1"/>
  <c r="F1594" i="1"/>
  <c r="G1594" i="1" s="1"/>
  <c r="I1594" i="1" s="1"/>
  <c r="F1595" i="1"/>
  <c r="G1595" i="1" s="1"/>
  <c r="I1595" i="1" s="1"/>
  <c r="F1596" i="1"/>
  <c r="G1596" i="1" s="1"/>
  <c r="I1596" i="1" s="1"/>
  <c r="F1597" i="1"/>
  <c r="G1597" i="1" s="1"/>
  <c r="I1597" i="1" s="1"/>
  <c r="F1598" i="1"/>
  <c r="G1598" i="1" s="1"/>
  <c r="I1598" i="1" s="1"/>
  <c r="F1599" i="1"/>
  <c r="G1599" i="1" s="1"/>
  <c r="I1599" i="1" s="1"/>
  <c r="F1600" i="1"/>
  <c r="G1600" i="1" s="1"/>
  <c r="I1600" i="1" s="1"/>
  <c r="F1601" i="1"/>
  <c r="G1601" i="1" s="1"/>
  <c r="I1601" i="1" s="1"/>
  <c r="F1602" i="1"/>
  <c r="G1602" i="1" s="1"/>
  <c r="I1602" i="1" s="1"/>
  <c r="F1603" i="1"/>
  <c r="G1603" i="1" s="1"/>
  <c r="I1603" i="1" s="1"/>
  <c r="F1604" i="1"/>
  <c r="G1604" i="1" s="1"/>
  <c r="I1604" i="1" s="1"/>
  <c r="F1605" i="1"/>
  <c r="G1605" i="1" s="1"/>
  <c r="I1605" i="1" s="1"/>
  <c r="F1606" i="1"/>
  <c r="G1606" i="1" s="1"/>
  <c r="I1606" i="1" s="1"/>
  <c r="F1607" i="1"/>
  <c r="G1607" i="1" s="1"/>
  <c r="I1607" i="1" s="1"/>
  <c r="F1608" i="1"/>
  <c r="G1608" i="1" s="1"/>
  <c r="I1608" i="1" s="1"/>
  <c r="F1609" i="1"/>
  <c r="G1609" i="1" s="1"/>
  <c r="I1609" i="1" s="1"/>
  <c r="F1610" i="1"/>
  <c r="G1610" i="1" s="1"/>
  <c r="I1610" i="1" s="1"/>
  <c r="F1611" i="1"/>
  <c r="G1611" i="1" s="1"/>
  <c r="I1611" i="1" s="1"/>
  <c r="F1612" i="1"/>
  <c r="G1612" i="1" s="1"/>
  <c r="I1612" i="1" s="1"/>
  <c r="F1613" i="1"/>
  <c r="G1613" i="1" s="1"/>
  <c r="I1613" i="1" s="1"/>
  <c r="F1614" i="1"/>
  <c r="G1614" i="1" s="1"/>
  <c r="I1614" i="1" s="1"/>
  <c r="F1615" i="1"/>
  <c r="G1615" i="1" s="1"/>
  <c r="I1615" i="1" s="1"/>
  <c r="F1616" i="1"/>
  <c r="G1616" i="1" s="1"/>
  <c r="I1616" i="1" s="1"/>
  <c r="F1617" i="1"/>
  <c r="G1617" i="1" s="1"/>
  <c r="I1617" i="1" s="1"/>
  <c r="F1618" i="1"/>
  <c r="G1618" i="1" s="1"/>
  <c r="I1618" i="1" s="1"/>
  <c r="F1619" i="1"/>
  <c r="G1619" i="1" s="1"/>
  <c r="I1619" i="1" s="1"/>
  <c r="F1620" i="1"/>
  <c r="G1620" i="1" s="1"/>
  <c r="I1620" i="1" s="1"/>
  <c r="F1621" i="1"/>
  <c r="G1621" i="1" s="1"/>
  <c r="I1621" i="1" s="1"/>
  <c r="F1622" i="1"/>
  <c r="G1622" i="1" s="1"/>
  <c r="I1622" i="1" s="1"/>
  <c r="F1623" i="1"/>
  <c r="G1623" i="1" s="1"/>
  <c r="I1623" i="1" s="1"/>
  <c r="F1624" i="1"/>
  <c r="G1624" i="1" s="1"/>
  <c r="I1624" i="1" s="1"/>
  <c r="F1625" i="1"/>
  <c r="G1625" i="1" s="1"/>
  <c r="I1625" i="1" s="1"/>
  <c r="F1626" i="1"/>
  <c r="G1626" i="1" s="1"/>
  <c r="I1626" i="1" s="1"/>
  <c r="F1627" i="1"/>
  <c r="G1627" i="1" s="1"/>
  <c r="I1627" i="1" s="1"/>
  <c r="F1628" i="1"/>
  <c r="G1628" i="1" s="1"/>
  <c r="I1628" i="1" s="1"/>
  <c r="F1629" i="1"/>
  <c r="G1629" i="1" s="1"/>
  <c r="I1629" i="1" s="1"/>
  <c r="F1630" i="1"/>
  <c r="G1630" i="1" s="1"/>
  <c r="I1630" i="1" s="1"/>
  <c r="F1631" i="1"/>
  <c r="G1631" i="1" s="1"/>
  <c r="I1631" i="1" s="1"/>
  <c r="F1632" i="1"/>
  <c r="G1632" i="1" s="1"/>
  <c r="I1632" i="1" s="1"/>
  <c r="F1633" i="1"/>
  <c r="G1633" i="1" s="1"/>
  <c r="I1633" i="1" s="1"/>
  <c r="F1634" i="1"/>
  <c r="G1634" i="1" s="1"/>
  <c r="I1634" i="1" s="1"/>
  <c r="F1635" i="1"/>
  <c r="G1635" i="1" s="1"/>
  <c r="I1635" i="1" s="1"/>
  <c r="F1636" i="1"/>
  <c r="G1636" i="1" s="1"/>
  <c r="I1636" i="1" s="1"/>
  <c r="F1637" i="1"/>
  <c r="G1637" i="1" s="1"/>
  <c r="I1637" i="1" s="1"/>
  <c r="F1638" i="1"/>
  <c r="G1638" i="1" s="1"/>
  <c r="I1638" i="1" s="1"/>
  <c r="F1639" i="1"/>
  <c r="G1639" i="1" s="1"/>
  <c r="I1639" i="1" s="1"/>
  <c r="F1640" i="1"/>
  <c r="G1640" i="1" s="1"/>
  <c r="I1640" i="1" s="1"/>
  <c r="F1641" i="1"/>
  <c r="G1641" i="1" s="1"/>
  <c r="I1641" i="1" s="1"/>
  <c r="F1642" i="1"/>
  <c r="G1642" i="1" s="1"/>
  <c r="I1642" i="1" s="1"/>
  <c r="F1643" i="1"/>
  <c r="G1643" i="1" s="1"/>
  <c r="I1643" i="1" s="1"/>
  <c r="F1644" i="1"/>
  <c r="G1644" i="1" s="1"/>
  <c r="I1644" i="1" s="1"/>
  <c r="F1645" i="1"/>
  <c r="G1645" i="1" s="1"/>
  <c r="I1645" i="1" s="1"/>
  <c r="F1646" i="1"/>
  <c r="G1646" i="1" s="1"/>
  <c r="I1646" i="1" s="1"/>
  <c r="F1647" i="1"/>
  <c r="G1647" i="1" s="1"/>
  <c r="I1647" i="1" s="1"/>
  <c r="F1648" i="1"/>
  <c r="G1648" i="1" s="1"/>
  <c r="I1648" i="1" s="1"/>
  <c r="F1649" i="1"/>
  <c r="G1649" i="1" s="1"/>
  <c r="I1649" i="1" s="1"/>
  <c r="F1650" i="1"/>
  <c r="G1650" i="1" s="1"/>
  <c r="I1650" i="1" s="1"/>
  <c r="F1651" i="1"/>
  <c r="G1651" i="1" s="1"/>
  <c r="I1651" i="1" s="1"/>
  <c r="F1652" i="1"/>
  <c r="G1652" i="1" s="1"/>
  <c r="I1652" i="1" s="1"/>
  <c r="F1653" i="1"/>
  <c r="G1653" i="1" s="1"/>
  <c r="I1653" i="1" s="1"/>
  <c r="F1654" i="1"/>
  <c r="G1654" i="1" s="1"/>
  <c r="I1654" i="1" s="1"/>
  <c r="F1655" i="1"/>
  <c r="G1655" i="1" s="1"/>
  <c r="I1655" i="1" s="1"/>
  <c r="F1656" i="1"/>
  <c r="G1656" i="1" s="1"/>
  <c r="I1656" i="1" s="1"/>
  <c r="F1657" i="1"/>
  <c r="G1657" i="1" s="1"/>
  <c r="I1657" i="1" s="1"/>
  <c r="F1658" i="1"/>
  <c r="G1658" i="1" s="1"/>
  <c r="I1658" i="1" s="1"/>
  <c r="F1659" i="1"/>
  <c r="G1659" i="1" s="1"/>
  <c r="I1659" i="1" s="1"/>
  <c r="F1660" i="1"/>
  <c r="G1660" i="1" s="1"/>
  <c r="I1660" i="1" s="1"/>
  <c r="F1661" i="1"/>
  <c r="G1661" i="1" s="1"/>
  <c r="I1661" i="1" s="1"/>
  <c r="F1662" i="1"/>
  <c r="G1662" i="1" s="1"/>
  <c r="I1662" i="1" s="1"/>
  <c r="F1663" i="1"/>
  <c r="G1663" i="1" s="1"/>
  <c r="I1663" i="1" s="1"/>
  <c r="F1664" i="1"/>
  <c r="G1664" i="1" s="1"/>
  <c r="I1664" i="1" s="1"/>
  <c r="F1665" i="1"/>
  <c r="G1665" i="1" s="1"/>
  <c r="I1665" i="1" s="1"/>
  <c r="F1666" i="1"/>
  <c r="G1666" i="1" s="1"/>
  <c r="I1666" i="1" s="1"/>
  <c r="F1667" i="1"/>
  <c r="G1667" i="1" s="1"/>
  <c r="I1667" i="1" s="1"/>
  <c r="F1668" i="1"/>
  <c r="G1668" i="1" s="1"/>
  <c r="I1668" i="1" s="1"/>
  <c r="F1669" i="1"/>
  <c r="G1669" i="1" s="1"/>
  <c r="I1669" i="1" s="1"/>
  <c r="F1670" i="1"/>
  <c r="G1670" i="1" s="1"/>
  <c r="I1670" i="1" s="1"/>
  <c r="F1671" i="1"/>
  <c r="G1671" i="1" s="1"/>
  <c r="I1671" i="1" s="1"/>
  <c r="F1672" i="1"/>
  <c r="G1672" i="1" s="1"/>
  <c r="I1672" i="1" s="1"/>
  <c r="F1673" i="1"/>
  <c r="G1673" i="1" s="1"/>
  <c r="I1673" i="1" s="1"/>
  <c r="F1674" i="1"/>
  <c r="G1674" i="1" s="1"/>
  <c r="I1674" i="1" s="1"/>
  <c r="F1675" i="1"/>
  <c r="G1675" i="1" s="1"/>
  <c r="I1675" i="1" s="1"/>
  <c r="F1676" i="1"/>
  <c r="G1676" i="1" s="1"/>
  <c r="I1676" i="1" s="1"/>
  <c r="F1677" i="1"/>
  <c r="G1677" i="1" s="1"/>
  <c r="I1677" i="1" s="1"/>
  <c r="F1678" i="1"/>
  <c r="G1678" i="1" s="1"/>
  <c r="I1678" i="1" s="1"/>
  <c r="F1679" i="1"/>
  <c r="G1679" i="1" s="1"/>
  <c r="I1679" i="1" s="1"/>
  <c r="F1680" i="1"/>
  <c r="G1680" i="1" s="1"/>
  <c r="I1680" i="1" s="1"/>
  <c r="F1681" i="1"/>
  <c r="G1681" i="1" s="1"/>
  <c r="I1681" i="1" s="1"/>
  <c r="F1682" i="1"/>
  <c r="G1682" i="1" s="1"/>
  <c r="I1682" i="1" s="1"/>
  <c r="F1683" i="1"/>
  <c r="G1683" i="1" s="1"/>
  <c r="I1683" i="1" s="1"/>
  <c r="F1684" i="1"/>
  <c r="G1684" i="1" s="1"/>
  <c r="I1684" i="1" s="1"/>
  <c r="F1685" i="1"/>
  <c r="G1685" i="1" s="1"/>
  <c r="I1685" i="1" s="1"/>
  <c r="F1686" i="1"/>
  <c r="G1686" i="1" s="1"/>
  <c r="I1686" i="1" s="1"/>
  <c r="F1687" i="1"/>
  <c r="G1687" i="1" s="1"/>
  <c r="I1687" i="1" s="1"/>
  <c r="F1688" i="1"/>
  <c r="G1688" i="1" s="1"/>
  <c r="I1688" i="1" s="1"/>
  <c r="F1689" i="1"/>
  <c r="G1689" i="1" s="1"/>
  <c r="I1689" i="1" s="1"/>
  <c r="F1690" i="1"/>
  <c r="G1690" i="1" s="1"/>
  <c r="I1690" i="1" s="1"/>
  <c r="F1691" i="1"/>
  <c r="G1691" i="1" s="1"/>
  <c r="I1691" i="1" s="1"/>
  <c r="F1692" i="1"/>
  <c r="G1692" i="1" s="1"/>
  <c r="I1692" i="1" s="1"/>
  <c r="F1693" i="1"/>
  <c r="G1693" i="1" s="1"/>
  <c r="I1693" i="1" s="1"/>
  <c r="F1694" i="1"/>
  <c r="G1694" i="1" s="1"/>
  <c r="I1694" i="1" s="1"/>
  <c r="F1695" i="1"/>
  <c r="G1695" i="1" s="1"/>
  <c r="I1695" i="1" s="1"/>
  <c r="F1696" i="1"/>
  <c r="G1696" i="1" s="1"/>
  <c r="I1696" i="1" s="1"/>
  <c r="F1697" i="1"/>
  <c r="G1697" i="1" s="1"/>
  <c r="I1697" i="1" s="1"/>
  <c r="F1698" i="1"/>
  <c r="G1698" i="1" s="1"/>
  <c r="I1698" i="1" s="1"/>
  <c r="F1699" i="1"/>
  <c r="G1699" i="1" s="1"/>
  <c r="I1699" i="1" s="1"/>
  <c r="F1700" i="1"/>
  <c r="G1700" i="1" s="1"/>
  <c r="I1700" i="1" s="1"/>
  <c r="F1701" i="1"/>
  <c r="G1701" i="1" s="1"/>
  <c r="I1701" i="1" s="1"/>
  <c r="F1702" i="1"/>
  <c r="G1702" i="1" s="1"/>
  <c r="I1702" i="1" s="1"/>
  <c r="F1703" i="1"/>
  <c r="G1703" i="1" s="1"/>
  <c r="I1703" i="1" s="1"/>
  <c r="F1704" i="1"/>
  <c r="G1704" i="1" s="1"/>
  <c r="I1704" i="1" s="1"/>
  <c r="F1705" i="1"/>
  <c r="G1705" i="1" s="1"/>
  <c r="I1705" i="1" s="1"/>
  <c r="F1706" i="1"/>
  <c r="G1706" i="1" s="1"/>
  <c r="I1706" i="1" s="1"/>
  <c r="F1707" i="1"/>
  <c r="G1707" i="1" s="1"/>
  <c r="I1707" i="1" s="1"/>
  <c r="F1708" i="1"/>
  <c r="G1708" i="1" s="1"/>
  <c r="I1708" i="1" s="1"/>
  <c r="F1709" i="1"/>
  <c r="G1709" i="1" s="1"/>
  <c r="I1709" i="1" s="1"/>
  <c r="F1710" i="1"/>
  <c r="G1710" i="1" s="1"/>
  <c r="I1710" i="1" s="1"/>
  <c r="F1711" i="1"/>
  <c r="G1711" i="1" s="1"/>
  <c r="I1711" i="1" s="1"/>
  <c r="F1712" i="1"/>
  <c r="G1712" i="1" s="1"/>
  <c r="I1712" i="1" s="1"/>
  <c r="F1713" i="1"/>
  <c r="G1713" i="1" s="1"/>
  <c r="I1713" i="1" s="1"/>
  <c r="F1714" i="1"/>
  <c r="G1714" i="1" s="1"/>
  <c r="I1714" i="1" s="1"/>
  <c r="F1715" i="1"/>
  <c r="G1715" i="1" s="1"/>
  <c r="I1715" i="1" s="1"/>
  <c r="F1716" i="1"/>
  <c r="G1716" i="1" s="1"/>
  <c r="I1716" i="1" s="1"/>
  <c r="F1717" i="1"/>
  <c r="G1717" i="1" s="1"/>
  <c r="I1717" i="1" s="1"/>
  <c r="F1718" i="1"/>
  <c r="G1718" i="1" s="1"/>
  <c r="I1718" i="1" s="1"/>
  <c r="F1719" i="1"/>
  <c r="G1719" i="1" s="1"/>
  <c r="I1719" i="1" s="1"/>
  <c r="F1720" i="1"/>
  <c r="G1720" i="1" s="1"/>
  <c r="I1720" i="1" s="1"/>
  <c r="F1721" i="1"/>
  <c r="G1721" i="1" s="1"/>
  <c r="I1721" i="1" s="1"/>
  <c r="F1722" i="1"/>
  <c r="G1722" i="1" s="1"/>
  <c r="I1722" i="1" s="1"/>
  <c r="F1723" i="1"/>
  <c r="G1723" i="1" s="1"/>
  <c r="I1723" i="1" s="1"/>
  <c r="F1724" i="1"/>
  <c r="G1724" i="1" s="1"/>
  <c r="I1724" i="1" s="1"/>
  <c r="F1725" i="1"/>
  <c r="G1725" i="1" s="1"/>
  <c r="I1725" i="1" s="1"/>
  <c r="F1726" i="1"/>
  <c r="G1726" i="1" s="1"/>
  <c r="I1726" i="1" s="1"/>
  <c r="F1727" i="1"/>
  <c r="G1727" i="1" s="1"/>
  <c r="I1727" i="1" s="1"/>
  <c r="F1728" i="1"/>
  <c r="G1728" i="1" s="1"/>
  <c r="I1728" i="1" s="1"/>
  <c r="F1729" i="1"/>
  <c r="G1729" i="1" s="1"/>
  <c r="I1729" i="1" s="1"/>
  <c r="F1730" i="1"/>
  <c r="G1730" i="1" s="1"/>
  <c r="I1730" i="1" s="1"/>
  <c r="F1731" i="1"/>
  <c r="G1731" i="1" s="1"/>
  <c r="I1731" i="1" s="1"/>
  <c r="F1732" i="1"/>
  <c r="G1732" i="1" s="1"/>
  <c r="I1732" i="1" s="1"/>
  <c r="F1733" i="1"/>
  <c r="G1733" i="1" s="1"/>
  <c r="I1733" i="1" s="1"/>
  <c r="F1734" i="1"/>
  <c r="G1734" i="1" s="1"/>
  <c r="I1734" i="1" s="1"/>
  <c r="F1735" i="1"/>
  <c r="G1735" i="1" s="1"/>
  <c r="I1735" i="1" s="1"/>
  <c r="F1736" i="1"/>
  <c r="G1736" i="1" s="1"/>
  <c r="I1736" i="1" s="1"/>
  <c r="F1737" i="1"/>
  <c r="G1737" i="1" s="1"/>
  <c r="I1737" i="1" s="1"/>
  <c r="F1738" i="1"/>
  <c r="G1738" i="1" s="1"/>
  <c r="I1738" i="1" s="1"/>
  <c r="F1739" i="1"/>
  <c r="G1739" i="1" s="1"/>
  <c r="I1739" i="1" s="1"/>
  <c r="F1740" i="1"/>
  <c r="G1740" i="1" s="1"/>
  <c r="I1740" i="1" s="1"/>
  <c r="F1741" i="1"/>
  <c r="G1741" i="1" s="1"/>
  <c r="I1741" i="1" s="1"/>
  <c r="F1742" i="1"/>
  <c r="G1742" i="1" s="1"/>
  <c r="I1742" i="1" s="1"/>
  <c r="F1743" i="1"/>
  <c r="G1743" i="1" s="1"/>
  <c r="I1743" i="1" s="1"/>
  <c r="F1744" i="1"/>
  <c r="G1744" i="1" s="1"/>
  <c r="I1744" i="1" s="1"/>
  <c r="F1745" i="1"/>
  <c r="G1745" i="1" s="1"/>
  <c r="I1745" i="1" s="1"/>
  <c r="F1746" i="1"/>
  <c r="G1746" i="1" s="1"/>
  <c r="I1746" i="1" s="1"/>
  <c r="F1747" i="1"/>
  <c r="G1747" i="1" s="1"/>
  <c r="I1747" i="1" s="1"/>
  <c r="F1748" i="1"/>
  <c r="G1748" i="1" s="1"/>
  <c r="I1748" i="1" s="1"/>
  <c r="F1749" i="1"/>
  <c r="G1749" i="1" s="1"/>
  <c r="I1749" i="1" s="1"/>
  <c r="F1750" i="1"/>
  <c r="G1750" i="1" s="1"/>
  <c r="I1750" i="1" s="1"/>
  <c r="F1751" i="1"/>
  <c r="G1751" i="1" s="1"/>
  <c r="I1751" i="1" s="1"/>
  <c r="F1752" i="1"/>
  <c r="G1752" i="1" s="1"/>
  <c r="I1752" i="1" s="1"/>
  <c r="F1753" i="1"/>
  <c r="G1753" i="1" s="1"/>
  <c r="I1753" i="1" s="1"/>
  <c r="F1754" i="1"/>
  <c r="G1754" i="1" s="1"/>
  <c r="I1754" i="1" s="1"/>
  <c r="F1755" i="1"/>
  <c r="G1755" i="1" s="1"/>
  <c r="I1755" i="1" s="1"/>
  <c r="F1756" i="1"/>
  <c r="G1756" i="1" s="1"/>
  <c r="I1756" i="1" s="1"/>
  <c r="F1757" i="1"/>
  <c r="G1757" i="1" s="1"/>
  <c r="I1757" i="1" s="1"/>
  <c r="F1758" i="1"/>
  <c r="G1758" i="1" s="1"/>
  <c r="I1758" i="1" s="1"/>
  <c r="F1759" i="1"/>
  <c r="G1759" i="1" s="1"/>
  <c r="I1759" i="1" s="1"/>
  <c r="F1760" i="1"/>
  <c r="G1760" i="1" s="1"/>
  <c r="I1760" i="1" s="1"/>
  <c r="F1761" i="1"/>
  <c r="G1761" i="1" s="1"/>
  <c r="I1761" i="1" s="1"/>
  <c r="F1762" i="1"/>
  <c r="G1762" i="1" s="1"/>
  <c r="I1762" i="1" s="1"/>
  <c r="F1763" i="1"/>
  <c r="G1763" i="1" s="1"/>
  <c r="I1763" i="1" s="1"/>
  <c r="F1764" i="1"/>
  <c r="G1764" i="1" s="1"/>
  <c r="I1764" i="1" s="1"/>
  <c r="F1765" i="1"/>
  <c r="G1765" i="1" s="1"/>
  <c r="I1765" i="1" s="1"/>
  <c r="F1766" i="1"/>
  <c r="G1766" i="1" s="1"/>
  <c r="I1766" i="1" s="1"/>
  <c r="F1767" i="1"/>
  <c r="G1767" i="1" s="1"/>
  <c r="I1767" i="1" s="1"/>
  <c r="F1768" i="1"/>
  <c r="G1768" i="1" s="1"/>
  <c r="I1768" i="1" s="1"/>
  <c r="F1769" i="1"/>
  <c r="G1769" i="1" s="1"/>
  <c r="I1769" i="1" s="1"/>
  <c r="F1770" i="1"/>
  <c r="G1770" i="1" s="1"/>
  <c r="I1770" i="1" s="1"/>
  <c r="F1771" i="1"/>
  <c r="G1771" i="1" s="1"/>
  <c r="I1771" i="1" s="1"/>
  <c r="F1772" i="1"/>
  <c r="G1772" i="1" s="1"/>
  <c r="I1772" i="1" s="1"/>
  <c r="F1773" i="1"/>
  <c r="G1773" i="1" s="1"/>
  <c r="I1773" i="1" s="1"/>
  <c r="F1774" i="1"/>
  <c r="G1774" i="1" s="1"/>
  <c r="I1774" i="1" s="1"/>
  <c r="F1775" i="1"/>
  <c r="G1775" i="1" s="1"/>
  <c r="I1775" i="1" s="1"/>
  <c r="F1776" i="1"/>
  <c r="G1776" i="1" s="1"/>
  <c r="I1776" i="1" s="1"/>
  <c r="F1777" i="1"/>
  <c r="G1777" i="1" s="1"/>
  <c r="I1777" i="1" s="1"/>
  <c r="F1778" i="1"/>
  <c r="G1778" i="1" s="1"/>
  <c r="I1778" i="1" s="1"/>
  <c r="F1779" i="1"/>
  <c r="G1779" i="1" s="1"/>
  <c r="I1779" i="1" s="1"/>
  <c r="F1780" i="1"/>
  <c r="G1780" i="1" s="1"/>
  <c r="I1780" i="1" s="1"/>
  <c r="F1781" i="1"/>
  <c r="G1781" i="1" s="1"/>
  <c r="I1781" i="1" s="1"/>
  <c r="F1782" i="1"/>
  <c r="G1782" i="1" s="1"/>
  <c r="I1782" i="1" s="1"/>
  <c r="F1783" i="1"/>
  <c r="G1783" i="1" s="1"/>
  <c r="I1783" i="1" s="1"/>
  <c r="F1784" i="1"/>
  <c r="G1784" i="1" s="1"/>
  <c r="I1784" i="1" s="1"/>
  <c r="F1785" i="1"/>
  <c r="G1785" i="1" s="1"/>
  <c r="I1785" i="1" s="1"/>
  <c r="F1786" i="1"/>
  <c r="G1786" i="1" s="1"/>
  <c r="I1786" i="1" s="1"/>
  <c r="F1787" i="1"/>
  <c r="G1787" i="1" s="1"/>
  <c r="I1787" i="1" s="1"/>
  <c r="F1788" i="1"/>
  <c r="G1788" i="1" s="1"/>
  <c r="I1788" i="1" s="1"/>
  <c r="F1789" i="1"/>
  <c r="G1789" i="1" s="1"/>
  <c r="I1789" i="1" s="1"/>
  <c r="F1790" i="1"/>
  <c r="G1790" i="1" s="1"/>
  <c r="I1790" i="1" s="1"/>
  <c r="F1791" i="1"/>
  <c r="G1791" i="1" s="1"/>
  <c r="I1791" i="1" s="1"/>
  <c r="F1792" i="1"/>
  <c r="G1792" i="1" s="1"/>
  <c r="I1792" i="1" s="1"/>
  <c r="F1793" i="1"/>
  <c r="G1793" i="1" s="1"/>
  <c r="I1793" i="1" s="1"/>
  <c r="F1794" i="1"/>
  <c r="G1794" i="1" s="1"/>
  <c r="I1794" i="1" s="1"/>
  <c r="F1795" i="1"/>
  <c r="G1795" i="1" s="1"/>
  <c r="I1795" i="1" s="1"/>
  <c r="F1796" i="1"/>
  <c r="G1796" i="1" s="1"/>
  <c r="I1796" i="1" s="1"/>
  <c r="F1797" i="1"/>
  <c r="G1797" i="1" s="1"/>
  <c r="I1797" i="1" s="1"/>
  <c r="F1798" i="1"/>
  <c r="G1798" i="1" s="1"/>
  <c r="I1798" i="1" s="1"/>
  <c r="F1799" i="1"/>
  <c r="G1799" i="1" s="1"/>
  <c r="I1799" i="1" s="1"/>
  <c r="F1800" i="1"/>
  <c r="G1800" i="1" s="1"/>
  <c r="I1800" i="1" s="1"/>
  <c r="F1801" i="1"/>
  <c r="G1801" i="1" s="1"/>
  <c r="I1801" i="1" s="1"/>
  <c r="F1802" i="1"/>
  <c r="G1802" i="1" s="1"/>
  <c r="I1802" i="1" s="1"/>
  <c r="F1803" i="1"/>
  <c r="G1803" i="1" s="1"/>
  <c r="I1803" i="1" s="1"/>
  <c r="F1804" i="1"/>
  <c r="G1804" i="1" s="1"/>
  <c r="I1804" i="1" s="1"/>
  <c r="F1805" i="1"/>
  <c r="G1805" i="1" s="1"/>
  <c r="I1805" i="1" s="1"/>
  <c r="F1806" i="1"/>
  <c r="G1806" i="1" s="1"/>
  <c r="I1806" i="1" s="1"/>
  <c r="F1807" i="1"/>
  <c r="G1807" i="1" s="1"/>
  <c r="I1807" i="1" s="1"/>
  <c r="F1808" i="1"/>
  <c r="G1808" i="1" s="1"/>
  <c r="I1808" i="1" s="1"/>
  <c r="F1809" i="1"/>
  <c r="G1809" i="1" s="1"/>
  <c r="I1809" i="1" s="1"/>
  <c r="F1810" i="1"/>
  <c r="G1810" i="1" s="1"/>
  <c r="I1810" i="1" s="1"/>
  <c r="F1811" i="1"/>
  <c r="G1811" i="1" s="1"/>
  <c r="I1811" i="1" s="1"/>
  <c r="F1812" i="1"/>
  <c r="G1812" i="1" s="1"/>
  <c r="I1812" i="1" s="1"/>
  <c r="F1813" i="1"/>
  <c r="G1813" i="1" s="1"/>
  <c r="I1813" i="1" s="1"/>
  <c r="F1814" i="1"/>
  <c r="G1814" i="1" s="1"/>
  <c r="I1814" i="1" s="1"/>
  <c r="F1815" i="1"/>
  <c r="G1815" i="1" s="1"/>
  <c r="I1815" i="1" s="1"/>
  <c r="F1816" i="1"/>
  <c r="G1816" i="1" s="1"/>
  <c r="I1816" i="1" s="1"/>
  <c r="F1817" i="1"/>
  <c r="G1817" i="1" s="1"/>
  <c r="I1817" i="1" s="1"/>
  <c r="F1818" i="1"/>
  <c r="G1818" i="1" s="1"/>
  <c r="I1818" i="1" s="1"/>
  <c r="F1819" i="1"/>
  <c r="G1819" i="1" s="1"/>
  <c r="I1819" i="1" s="1"/>
  <c r="F1820" i="1"/>
  <c r="G1820" i="1" s="1"/>
  <c r="I1820" i="1" s="1"/>
  <c r="F1821" i="1"/>
  <c r="G1821" i="1" s="1"/>
  <c r="I1821" i="1" s="1"/>
  <c r="F1822" i="1"/>
  <c r="G1822" i="1" s="1"/>
  <c r="I1822" i="1" s="1"/>
  <c r="F1823" i="1"/>
  <c r="G1823" i="1" s="1"/>
  <c r="I1823" i="1" s="1"/>
  <c r="F1824" i="1"/>
  <c r="G1824" i="1" s="1"/>
  <c r="I1824" i="1" s="1"/>
  <c r="F1825" i="1"/>
  <c r="G1825" i="1" s="1"/>
  <c r="I1825" i="1" s="1"/>
  <c r="F1826" i="1"/>
  <c r="G1826" i="1" s="1"/>
  <c r="I1826" i="1" s="1"/>
  <c r="F1827" i="1"/>
  <c r="G1827" i="1" s="1"/>
  <c r="I1827" i="1" s="1"/>
  <c r="F1828" i="1"/>
  <c r="G1828" i="1" s="1"/>
  <c r="I1828" i="1" s="1"/>
  <c r="F1829" i="1"/>
  <c r="G1829" i="1" s="1"/>
  <c r="I1829" i="1" s="1"/>
  <c r="F1830" i="1"/>
  <c r="G1830" i="1" s="1"/>
  <c r="I1830" i="1" s="1"/>
  <c r="F1831" i="1"/>
  <c r="G1831" i="1" s="1"/>
  <c r="I1831" i="1" s="1"/>
  <c r="F1832" i="1"/>
  <c r="G1832" i="1" s="1"/>
  <c r="I1832" i="1" s="1"/>
  <c r="F1833" i="1"/>
  <c r="G1833" i="1" s="1"/>
  <c r="I1833" i="1" s="1"/>
  <c r="F1834" i="1"/>
  <c r="G1834" i="1" s="1"/>
  <c r="I1834" i="1" s="1"/>
  <c r="F1835" i="1"/>
  <c r="G1835" i="1" s="1"/>
  <c r="I1835" i="1" s="1"/>
  <c r="F1836" i="1"/>
  <c r="G1836" i="1" s="1"/>
  <c r="I1836" i="1" s="1"/>
  <c r="F1837" i="1"/>
  <c r="G1837" i="1" s="1"/>
  <c r="I1837" i="1" s="1"/>
  <c r="F1838" i="1"/>
  <c r="G1838" i="1" s="1"/>
  <c r="I1838" i="1" s="1"/>
  <c r="F1839" i="1"/>
  <c r="G1839" i="1" s="1"/>
  <c r="I1839" i="1" s="1"/>
  <c r="F1840" i="1"/>
  <c r="G1840" i="1" s="1"/>
  <c r="I1840" i="1" s="1"/>
  <c r="F1841" i="1"/>
  <c r="G1841" i="1" s="1"/>
  <c r="I1841" i="1" s="1"/>
  <c r="F1842" i="1"/>
  <c r="G1842" i="1" s="1"/>
  <c r="I1842" i="1" s="1"/>
  <c r="F1843" i="1"/>
  <c r="G1843" i="1" s="1"/>
  <c r="I1843" i="1" s="1"/>
  <c r="F1844" i="1"/>
  <c r="G1844" i="1" s="1"/>
  <c r="I1844" i="1" s="1"/>
  <c r="F1845" i="1"/>
  <c r="G1845" i="1" s="1"/>
  <c r="I1845" i="1" s="1"/>
  <c r="F1846" i="1"/>
  <c r="G1846" i="1" s="1"/>
  <c r="I1846" i="1" s="1"/>
  <c r="F1847" i="1"/>
  <c r="G1847" i="1" s="1"/>
  <c r="I1847" i="1" s="1"/>
  <c r="F1848" i="1"/>
  <c r="G1848" i="1" s="1"/>
  <c r="I1848" i="1" s="1"/>
  <c r="F1849" i="1"/>
  <c r="G1849" i="1" s="1"/>
  <c r="I1849" i="1" s="1"/>
  <c r="F1850" i="1"/>
  <c r="G1850" i="1" s="1"/>
  <c r="I1850" i="1" s="1"/>
  <c r="F1851" i="1"/>
  <c r="G1851" i="1" s="1"/>
  <c r="I1851" i="1" s="1"/>
  <c r="F1852" i="1"/>
  <c r="G1852" i="1" s="1"/>
  <c r="I1852" i="1" s="1"/>
  <c r="F1853" i="1"/>
  <c r="G1853" i="1" s="1"/>
  <c r="I1853" i="1" s="1"/>
  <c r="F1854" i="1"/>
  <c r="G1854" i="1" s="1"/>
  <c r="I1854" i="1" s="1"/>
  <c r="F1855" i="1"/>
  <c r="G1855" i="1" s="1"/>
  <c r="I1855" i="1" s="1"/>
  <c r="F1856" i="1"/>
  <c r="G1856" i="1" s="1"/>
  <c r="I1856" i="1" s="1"/>
  <c r="F1857" i="1"/>
  <c r="G1857" i="1" s="1"/>
  <c r="I1857" i="1" s="1"/>
  <c r="F1858" i="1"/>
  <c r="G1858" i="1" s="1"/>
  <c r="I1858" i="1" s="1"/>
  <c r="F1859" i="1"/>
  <c r="G1859" i="1" s="1"/>
  <c r="I1859" i="1" s="1"/>
  <c r="F1860" i="1"/>
  <c r="G1860" i="1" s="1"/>
  <c r="I1860" i="1" s="1"/>
  <c r="F1861" i="1"/>
  <c r="G1861" i="1" s="1"/>
  <c r="I1861" i="1" s="1"/>
  <c r="F1862" i="1"/>
  <c r="G1862" i="1" s="1"/>
  <c r="I1862" i="1" s="1"/>
  <c r="F1863" i="1"/>
  <c r="G1863" i="1" s="1"/>
  <c r="I1863" i="1" s="1"/>
  <c r="F1864" i="1"/>
  <c r="G1864" i="1" s="1"/>
  <c r="I1864" i="1" s="1"/>
  <c r="F1865" i="1"/>
  <c r="G1865" i="1" s="1"/>
  <c r="I1865" i="1" s="1"/>
  <c r="F1866" i="1"/>
  <c r="G1866" i="1" s="1"/>
  <c r="I1866" i="1" s="1"/>
  <c r="F1867" i="1"/>
  <c r="G1867" i="1" s="1"/>
  <c r="I1867" i="1" s="1"/>
  <c r="F1868" i="1"/>
  <c r="G1868" i="1" s="1"/>
  <c r="I1868" i="1" s="1"/>
  <c r="F1869" i="1"/>
  <c r="G1869" i="1" s="1"/>
  <c r="I1869" i="1" s="1"/>
  <c r="F1870" i="1"/>
  <c r="G1870" i="1" s="1"/>
  <c r="I1870" i="1" s="1"/>
  <c r="F1871" i="1"/>
  <c r="G1871" i="1" s="1"/>
  <c r="I1871" i="1" s="1"/>
  <c r="F1872" i="1"/>
  <c r="G1872" i="1" s="1"/>
  <c r="I1872" i="1" s="1"/>
  <c r="F1873" i="1"/>
  <c r="G1873" i="1" s="1"/>
  <c r="I1873" i="1" s="1"/>
  <c r="F1874" i="1"/>
  <c r="G1874" i="1" s="1"/>
  <c r="I1874" i="1" s="1"/>
  <c r="F1875" i="1"/>
  <c r="G1875" i="1" s="1"/>
  <c r="I1875" i="1" s="1"/>
  <c r="F1876" i="1"/>
  <c r="G1876" i="1" s="1"/>
  <c r="I1876" i="1" s="1"/>
  <c r="F1877" i="1"/>
  <c r="G1877" i="1" s="1"/>
  <c r="I1877" i="1" s="1"/>
  <c r="F1878" i="1"/>
  <c r="G1878" i="1" s="1"/>
  <c r="I1878" i="1" s="1"/>
  <c r="F1879" i="1"/>
  <c r="G1879" i="1" s="1"/>
  <c r="I1879" i="1" s="1"/>
  <c r="F1880" i="1"/>
  <c r="G1880" i="1" s="1"/>
  <c r="I1880" i="1" s="1"/>
  <c r="F1881" i="1"/>
  <c r="G1881" i="1" s="1"/>
  <c r="I1881" i="1" s="1"/>
  <c r="F1882" i="1"/>
  <c r="G1882" i="1" s="1"/>
  <c r="I1882" i="1" s="1"/>
  <c r="F1883" i="1"/>
  <c r="G1883" i="1" s="1"/>
  <c r="I1883" i="1" s="1"/>
  <c r="F1884" i="1"/>
  <c r="G1884" i="1" s="1"/>
  <c r="I1884" i="1" s="1"/>
  <c r="F1885" i="1"/>
  <c r="G1885" i="1" s="1"/>
  <c r="I1885" i="1" s="1"/>
  <c r="F1886" i="1"/>
  <c r="G1886" i="1" s="1"/>
  <c r="I1886" i="1" s="1"/>
  <c r="F1887" i="1"/>
  <c r="G1887" i="1" s="1"/>
  <c r="I1887" i="1" s="1"/>
  <c r="F1888" i="1"/>
  <c r="G1888" i="1" s="1"/>
  <c r="I1888" i="1" s="1"/>
  <c r="F1889" i="1"/>
  <c r="G1889" i="1" s="1"/>
  <c r="I1889" i="1" s="1"/>
  <c r="F1890" i="1"/>
  <c r="G1890" i="1" s="1"/>
  <c r="I1890" i="1" s="1"/>
  <c r="F1891" i="1"/>
  <c r="G1891" i="1" s="1"/>
  <c r="I1891" i="1" s="1"/>
  <c r="F1892" i="1"/>
  <c r="G1892" i="1" s="1"/>
  <c r="I1892" i="1" s="1"/>
  <c r="F1893" i="1"/>
  <c r="G1893" i="1" s="1"/>
  <c r="I1893" i="1" s="1"/>
  <c r="F1894" i="1"/>
  <c r="G1894" i="1" s="1"/>
  <c r="I1894" i="1" s="1"/>
  <c r="F1895" i="1"/>
  <c r="G1895" i="1" s="1"/>
  <c r="I1895" i="1" s="1"/>
  <c r="F1896" i="1"/>
  <c r="G1896" i="1" s="1"/>
  <c r="I1896" i="1" s="1"/>
  <c r="F1897" i="1"/>
  <c r="G1897" i="1" s="1"/>
  <c r="I1897" i="1" s="1"/>
  <c r="F1898" i="1"/>
  <c r="G1898" i="1" s="1"/>
  <c r="I1898" i="1" s="1"/>
  <c r="F1899" i="1"/>
  <c r="G1899" i="1" s="1"/>
  <c r="I1899" i="1" s="1"/>
  <c r="F1900" i="1"/>
  <c r="G1900" i="1" s="1"/>
  <c r="I1900" i="1" s="1"/>
  <c r="F1901" i="1"/>
  <c r="G1901" i="1" s="1"/>
  <c r="I1901" i="1" s="1"/>
  <c r="F1902" i="1"/>
  <c r="G1902" i="1" s="1"/>
  <c r="I1902" i="1" s="1"/>
  <c r="F1903" i="1"/>
  <c r="G1903" i="1" s="1"/>
  <c r="I1903" i="1" s="1"/>
  <c r="F1904" i="1"/>
  <c r="G1904" i="1" s="1"/>
  <c r="I1904" i="1" s="1"/>
  <c r="F1905" i="1"/>
  <c r="G1905" i="1" s="1"/>
  <c r="I1905" i="1" s="1"/>
  <c r="F1906" i="1"/>
  <c r="G1906" i="1" s="1"/>
  <c r="I1906" i="1" s="1"/>
  <c r="F1907" i="1"/>
  <c r="G1907" i="1" s="1"/>
  <c r="I1907" i="1" s="1"/>
  <c r="F1908" i="1"/>
  <c r="G1908" i="1" s="1"/>
  <c r="I1908" i="1" s="1"/>
  <c r="F1909" i="1"/>
  <c r="G1909" i="1" s="1"/>
  <c r="I1909" i="1" s="1"/>
  <c r="F1910" i="1"/>
  <c r="G1910" i="1" s="1"/>
  <c r="I1910" i="1" s="1"/>
  <c r="F1911" i="1"/>
  <c r="G1911" i="1" s="1"/>
  <c r="I1911" i="1" s="1"/>
  <c r="F1912" i="1"/>
  <c r="G1912" i="1" s="1"/>
  <c r="I1912" i="1" s="1"/>
  <c r="F1913" i="1"/>
  <c r="G1913" i="1" s="1"/>
  <c r="I1913" i="1" s="1"/>
  <c r="F1914" i="1"/>
  <c r="G1914" i="1" s="1"/>
  <c r="I1914" i="1" s="1"/>
  <c r="F1915" i="1"/>
  <c r="G1915" i="1" s="1"/>
  <c r="I1915" i="1" s="1"/>
  <c r="F1916" i="1"/>
  <c r="G1916" i="1" s="1"/>
  <c r="I1916" i="1" s="1"/>
  <c r="F1917" i="1"/>
  <c r="G1917" i="1" s="1"/>
  <c r="I1917" i="1" s="1"/>
  <c r="F1918" i="1"/>
  <c r="G1918" i="1" s="1"/>
  <c r="I1918" i="1" s="1"/>
  <c r="F1919" i="1"/>
  <c r="G1919" i="1" s="1"/>
  <c r="I1919" i="1" s="1"/>
  <c r="F1920" i="1"/>
  <c r="G1920" i="1" s="1"/>
  <c r="I1920" i="1" s="1"/>
  <c r="F1921" i="1"/>
  <c r="G1921" i="1" s="1"/>
  <c r="I1921" i="1" s="1"/>
  <c r="F1922" i="1"/>
  <c r="G1922" i="1" s="1"/>
  <c r="I1922" i="1" s="1"/>
  <c r="F1923" i="1"/>
  <c r="G1923" i="1" s="1"/>
  <c r="I1923" i="1" s="1"/>
  <c r="F1924" i="1"/>
  <c r="G1924" i="1" s="1"/>
  <c r="I1924" i="1" s="1"/>
  <c r="F1925" i="1"/>
  <c r="G1925" i="1" s="1"/>
  <c r="I1925" i="1" s="1"/>
  <c r="F1926" i="1"/>
  <c r="G1926" i="1" s="1"/>
  <c r="I1926" i="1" s="1"/>
  <c r="F1927" i="1"/>
  <c r="G1927" i="1" s="1"/>
  <c r="I1927" i="1" s="1"/>
  <c r="F1928" i="1"/>
  <c r="G1928" i="1" s="1"/>
  <c r="I1928" i="1" s="1"/>
  <c r="F1929" i="1"/>
  <c r="G1929" i="1" s="1"/>
  <c r="I1929" i="1" s="1"/>
  <c r="F1930" i="1"/>
  <c r="G1930" i="1" s="1"/>
  <c r="I1930" i="1" s="1"/>
  <c r="F1931" i="1"/>
  <c r="G1931" i="1" s="1"/>
  <c r="I1931" i="1" s="1"/>
  <c r="F1932" i="1"/>
  <c r="G1932" i="1" s="1"/>
  <c r="I1932" i="1" s="1"/>
  <c r="F1933" i="1"/>
  <c r="G1933" i="1" s="1"/>
  <c r="I1933" i="1" s="1"/>
  <c r="F1934" i="1"/>
  <c r="G1934" i="1" s="1"/>
  <c r="I1934" i="1" s="1"/>
  <c r="F1935" i="1"/>
  <c r="G1935" i="1" s="1"/>
  <c r="I1935" i="1" s="1"/>
  <c r="F1936" i="1"/>
  <c r="G1936" i="1" s="1"/>
  <c r="I1936" i="1" s="1"/>
  <c r="F1937" i="1"/>
  <c r="G1937" i="1" s="1"/>
  <c r="I1937" i="1" s="1"/>
  <c r="F1938" i="1"/>
  <c r="G1938" i="1" s="1"/>
  <c r="I1938" i="1" s="1"/>
  <c r="F1939" i="1"/>
  <c r="G1939" i="1" s="1"/>
  <c r="I1939" i="1" s="1"/>
  <c r="F1940" i="1"/>
  <c r="G1940" i="1" s="1"/>
  <c r="I1940" i="1" s="1"/>
  <c r="F1941" i="1"/>
  <c r="G1941" i="1" s="1"/>
  <c r="I1941" i="1" s="1"/>
  <c r="F1942" i="1"/>
  <c r="G1942" i="1" s="1"/>
  <c r="I1942" i="1" s="1"/>
  <c r="F1943" i="1"/>
  <c r="G1943" i="1" s="1"/>
  <c r="I1943" i="1" s="1"/>
  <c r="F1944" i="1"/>
  <c r="G1944" i="1" s="1"/>
  <c r="I1944" i="1" s="1"/>
  <c r="F1945" i="1"/>
  <c r="G1945" i="1" s="1"/>
  <c r="I1945" i="1" s="1"/>
  <c r="F1946" i="1"/>
  <c r="G1946" i="1" s="1"/>
  <c r="I1946" i="1" s="1"/>
  <c r="F1947" i="1"/>
  <c r="G1947" i="1" s="1"/>
  <c r="I1947" i="1" s="1"/>
  <c r="F1948" i="1"/>
  <c r="G1948" i="1" s="1"/>
  <c r="I1948" i="1" s="1"/>
  <c r="F1949" i="1"/>
  <c r="G1949" i="1" s="1"/>
  <c r="I1949" i="1" s="1"/>
  <c r="F1950" i="1"/>
  <c r="G1950" i="1" s="1"/>
  <c r="I1950" i="1" s="1"/>
  <c r="F1951" i="1"/>
  <c r="G1951" i="1" s="1"/>
  <c r="I1951" i="1" s="1"/>
  <c r="F1952" i="1"/>
  <c r="G1952" i="1" s="1"/>
  <c r="I1952" i="1" s="1"/>
  <c r="F1953" i="1"/>
  <c r="G1953" i="1" s="1"/>
  <c r="I1953" i="1" s="1"/>
  <c r="F1954" i="1"/>
  <c r="G1954" i="1" s="1"/>
  <c r="I1954" i="1" s="1"/>
  <c r="F1955" i="1"/>
  <c r="G1955" i="1" s="1"/>
  <c r="I1955" i="1" s="1"/>
  <c r="F1956" i="1"/>
  <c r="G1956" i="1" s="1"/>
  <c r="I1956" i="1" s="1"/>
  <c r="F1957" i="1"/>
  <c r="G1957" i="1" s="1"/>
  <c r="I1957" i="1" s="1"/>
  <c r="F1958" i="1"/>
  <c r="G1958" i="1" s="1"/>
  <c r="I1958" i="1" s="1"/>
  <c r="F1959" i="1"/>
  <c r="G1959" i="1" s="1"/>
  <c r="I1959" i="1" s="1"/>
  <c r="F1960" i="1"/>
  <c r="G1960" i="1" s="1"/>
  <c r="I1960" i="1" s="1"/>
  <c r="F1961" i="1"/>
  <c r="G1961" i="1" s="1"/>
  <c r="I1961" i="1" s="1"/>
  <c r="F1962" i="1"/>
  <c r="G1962" i="1" s="1"/>
  <c r="I1962" i="1" s="1"/>
  <c r="F1963" i="1"/>
  <c r="G1963" i="1" s="1"/>
  <c r="I1963" i="1" s="1"/>
  <c r="F1964" i="1"/>
  <c r="G1964" i="1" s="1"/>
  <c r="I1964" i="1" s="1"/>
  <c r="F1965" i="1"/>
  <c r="G1965" i="1" s="1"/>
  <c r="I1965" i="1" s="1"/>
  <c r="F1966" i="1"/>
  <c r="G1966" i="1" s="1"/>
  <c r="I1966" i="1" s="1"/>
  <c r="F1967" i="1"/>
  <c r="G1967" i="1" s="1"/>
  <c r="I1967" i="1" s="1"/>
  <c r="F1968" i="1"/>
  <c r="G1968" i="1" s="1"/>
  <c r="I1968" i="1" s="1"/>
  <c r="F1969" i="1"/>
  <c r="G1969" i="1" s="1"/>
  <c r="I1969" i="1" s="1"/>
  <c r="F1970" i="1"/>
  <c r="G1970" i="1" s="1"/>
  <c r="I1970" i="1" s="1"/>
  <c r="F1971" i="1"/>
  <c r="G1971" i="1" s="1"/>
  <c r="I1971" i="1" s="1"/>
  <c r="F1972" i="1"/>
  <c r="G1972" i="1" s="1"/>
  <c r="I1972" i="1" s="1"/>
  <c r="F1973" i="1"/>
  <c r="G1973" i="1" s="1"/>
  <c r="I1973" i="1" s="1"/>
  <c r="F1974" i="1"/>
  <c r="G1974" i="1" s="1"/>
  <c r="I1974" i="1" s="1"/>
  <c r="F1975" i="1"/>
  <c r="G1975" i="1" s="1"/>
  <c r="I1975" i="1" s="1"/>
  <c r="F1976" i="1"/>
  <c r="G1976" i="1" s="1"/>
  <c r="I1976" i="1" s="1"/>
  <c r="F1977" i="1"/>
  <c r="G1977" i="1" s="1"/>
  <c r="I1977" i="1" s="1"/>
  <c r="F1978" i="1"/>
  <c r="G1978" i="1" s="1"/>
  <c r="I1978" i="1" s="1"/>
  <c r="F1979" i="1"/>
  <c r="G1979" i="1" s="1"/>
  <c r="I1979" i="1" s="1"/>
  <c r="F1980" i="1"/>
  <c r="G1980" i="1" s="1"/>
  <c r="I1980" i="1" s="1"/>
  <c r="F1981" i="1"/>
  <c r="G1981" i="1" s="1"/>
  <c r="I1981" i="1" s="1"/>
  <c r="F1982" i="1"/>
  <c r="G1982" i="1" s="1"/>
  <c r="I1982" i="1" s="1"/>
  <c r="F1983" i="1"/>
  <c r="G1983" i="1" s="1"/>
  <c r="I1983" i="1" s="1"/>
  <c r="F1984" i="1"/>
  <c r="G1984" i="1" s="1"/>
  <c r="I1984" i="1" s="1"/>
  <c r="F1985" i="1"/>
  <c r="G1985" i="1" s="1"/>
  <c r="I1985" i="1" s="1"/>
  <c r="F1986" i="1"/>
  <c r="G1986" i="1" s="1"/>
  <c r="I1986" i="1" s="1"/>
  <c r="F1987" i="1"/>
  <c r="G1987" i="1" s="1"/>
  <c r="I1987" i="1" s="1"/>
  <c r="F1988" i="1"/>
  <c r="G1988" i="1" s="1"/>
  <c r="I1988" i="1" s="1"/>
  <c r="F1989" i="1"/>
  <c r="G1989" i="1" s="1"/>
  <c r="I1989" i="1" s="1"/>
  <c r="F1990" i="1"/>
  <c r="G1990" i="1" s="1"/>
  <c r="I1990" i="1" s="1"/>
  <c r="F1991" i="1"/>
  <c r="G1991" i="1" s="1"/>
  <c r="I1991" i="1" s="1"/>
  <c r="F1992" i="1"/>
  <c r="G1992" i="1" s="1"/>
  <c r="I1992" i="1" s="1"/>
  <c r="F1993" i="1"/>
  <c r="G1993" i="1" s="1"/>
  <c r="I1993" i="1" s="1"/>
  <c r="F1994" i="1"/>
  <c r="G1994" i="1" s="1"/>
  <c r="I1994" i="1" s="1"/>
  <c r="F1995" i="1"/>
  <c r="G1995" i="1" s="1"/>
  <c r="I1995" i="1" s="1"/>
  <c r="F1996" i="1"/>
  <c r="G1996" i="1" s="1"/>
  <c r="I1996" i="1" s="1"/>
  <c r="F1997" i="1"/>
  <c r="G1997" i="1" s="1"/>
  <c r="I1997" i="1" s="1"/>
  <c r="F1998" i="1"/>
  <c r="G1998" i="1" s="1"/>
  <c r="I1998" i="1" s="1"/>
  <c r="F1999" i="1"/>
  <c r="G1999" i="1" s="1"/>
  <c r="I1999" i="1" s="1"/>
  <c r="F2000" i="1"/>
  <c r="G2000" i="1" s="1"/>
  <c r="I2000" i="1" s="1"/>
  <c r="F2001" i="1"/>
  <c r="G2001" i="1" s="1"/>
  <c r="I2001" i="1" s="1"/>
  <c r="F2002" i="1"/>
  <c r="G2002" i="1" s="1"/>
  <c r="I2002" i="1" s="1"/>
  <c r="F2003" i="1"/>
  <c r="G2003" i="1" s="1"/>
  <c r="I2003" i="1" s="1"/>
  <c r="F2004" i="1"/>
  <c r="G2004" i="1" s="1"/>
  <c r="I2004" i="1" s="1"/>
  <c r="F2005" i="1"/>
  <c r="G2005" i="1" s="1"/>
  <c r="I2005" i="1" s="1"/>
  <c r="F2006" i="1"/>
  <c r="G2006" i="1" s="1"/>
  <c r="I2006" i="1" s="1"/>
  <c r="F2007" i="1"/>
  <c r="G2007" i="1" s="1"/>
  <c r="I2007" i="1" s="1"/>
  <c r="F2008" i="1"/>
  <c r="G2008" i="1" s="1"/>
  <c r="I2008" i="1" s="1"/>
  <c r="F2009" i="1"/>
  <c r="G2009" i="1" s="1"/>
  <c r="I2009" i="1" s="1"/>
  <c r="F2010" i="1"/>
  <c r="G2010" i="1" s="1"/>
  <c r="I2010" i="1" s="1"/>
  <c r="F2011" i="1"/>
  <c r="G2011" i="1" s="1"/>
  <c r="I2011" i="1" s="1"/>
  <c r="F2012" i="1"/>
  <c r="G2012" i="1" s="1"/>
  <c r="I2012" i="1" s="1"/>
  <c r="F2014" i="1"/>
  <c r="G2014" i="1" s="1"/>
  <c r="I2014" i="1" s="1"/>
  <c r="F2015" i="1"/>
  <c r="G2015" i="1" s="1"/>
  <c r="I2015" i="1" s="1"/>
  <c r="F2016" i="1"/>
  <c r="G2016" i="1" s="1"/>
  <c r="I2016" i="1" s="1"/>
  <c r="F2017" i="1"/>
  <c r="G2017" i="1" s="1"/>
  <c r="I2017" i="1" s="1"/>
  <c r="F2018" i="1"/>
  <c r="G2018" i="1" s="1"/>
  <c r="I2018" i="1" s="1"/>
  <c r="F2019" i="1"/>
  <c r="G2019" i="1" s="1"/>
  <c r="I2019" i="1" s="1"/>
  <c r="F2020" i="1"/>
  <c r="G2020" i="1" s="1"/>
  <c r="I2020" i="1" s="1"/>
  <c r="F2021" i="1"/>
  <c r="G2021" i="1" s="1"/>
  <c r="I2021" i="1" s="1"/>
  <c r="F2022" i="1"/>
  <c r="G2022" i="1" s="1"/>
  <c r="I2022" i="1" s="1"/>
  <c r="F2023" i="1"/>
  <c r="G2023" i="1" s="1"/>
  <c r="I2023" i="1" s="1"/>
  <c r="F2024" i="1"/>
  <c r="G2024" i="1" s="1"/>
  <c r="I2024" i="1" s="1"/>
  <c r="F2025" i="1"/>
  <c r="G2025" i="1" s="1"/>
  <c r="I2025" i="1" s="1"/>
  <c r="F2026" i="1"/>
  <c r="G2026" i="1" s="1"/>
  <c r="I2026" i="1" s="1"/>
  <c r="F2027" i="1"/>
  <c r="G2027" i="1" s="1"/>
  <c r="I2027" i="1" s="1"/>
  <c r="F2028" i="1"/>
  <c r="G2028" i="1" s="1"/>
  <c r="I2028" i="1" s="1"/>
  <c r="F2029" i="1"/>
  <c r="G2029" i="1" s="1"/>
  <c r="I2029" i="1" s="1"/>
  <c r="F2030" i="1"/>
  <c r="G2030" i="1" s="1"/>
  <c r="I2030" i="1" s="1"/>
  <c r="F2031" i="1"/>
  <c r="G2031" i="1" s="1"/>
  <c r="I2031" i="1" s="1"/>
  <c r="F2032" i="1"/>
  <c r="G2032" i="1" s="1"/>
  <c r="I2032" i="1" s="1"/>
  <c r="F2033" i="1"/>
  <c r="G2033" i="1" s="1"/>
  <c r="I2033" i="1" s="1"/>
  <c r="F2034" i="1"/>
  <c r="G2034" i="1" s="1"/>
  <c r="I2034" i="1" s="1"/>
  <c r="F2035" i="1"/>
  <c r="G2035" i="1" s="1"/>
  <c r="I2035" i="1" s="1"/>
  <c r="F2036" i="1"/>
  <c r="G2036" i="1" s="1"/>
  <c r="I2036" i="1" s="1"/>
  <c r="F2037" i="1"/>
  <c r="G2037" i="1" s="1"/>
  <c r="I2037" i="1" s="1"/>
  <c r="F2038" i="1"/>
  <c r="G2038" i="1" s="1"/>
  <c r="I2038" i="1" s="1"/>
  <c r="F2039" i="1"/>
  <c r="G2039" i="1" s="1"/>
  <c r="I2039" i="1" s="1"/>
  <c r="F2040" i="1"/>
  <c r="G2040" i="1" s="1"/>
  <c r="I2040" i="1" s="1"/>
  <c r="F2041" i="1"/>
  <c r="G2041" i="1" s="1"/>
  <c r="I2041" i="1" s="1"/>
  <c r="F2042" i="1"/>
  <c r="G2042" i="1" s="1"/>
  <c r="I2042" i="1" s="1"/>
  <c r="F2043" i="1"/>
  <c r="G2043" i="1" s="1"/>
  <c r="I2043" i="1" s="1"/>
  <c r="F2044" i="1"/>
  <c r="G2044" i="1" s="1"/>
  <c r="I2044" i="1" s="1"/>
  <c r="F2045" i="1"/>
  <c r="G2045" i="1" s="1"/>
  <c r="I2045" i="1" s="1"/>
  <c r="F2046" i="1"/>
  <c r="G2046" i="1" s="1"/>
  <c r="I2046" i="1" s="1"/>
  <c r="F2047" i="1"/>
  <c r="G2047" i="1" s="1"/>
  <c r="I2047" i="1" s="1"/>
  <c r="F2048" i="1"/>
  <c r="G2048" i="1" s="1"/>
  <c r="I2048" i="1" s="1"/>
  <c r="F2049" i="1"/>
  <c r="G2049" i="1" s="1"/>
  <c r="I2049" i="1" s="1"/>
  <c r="F2050" i="1"/>
  <c r="G2050" i="1" s="1"/>
  <c r="I2050" i="1" s="1"/>
  <c r="F2051" i="1"/>
  <c r="G2051" i="1" s="1"/>
  <c r="I2051" i="1" s="1"/>
  <c r="F2052" i="1"/>
  <c r="G2052" i="1" s="1"/>
  <c r="I2052" i="1" s="1"/>
  <c r="F2053" i="1"/>
  <c r="G2053" i="1" s="1"/>
  <c r="I2053" i="1" s="1"/>
  <c r="F2054" i="1"/>
  <c r="G2054" i="1" s="1"/>
  <c r="I2054" i="1" s="1"/>
  <c r="F2055" i="1"/>
  <c r="G2055" i="1" s="1"/>
  <c r="I2055" i="1" s="1"/>
  <c r="F2056" i="1"/>
  <c r="G2056" i="1" s="1"/>
  <c r="I2056" i="1" s="1"/>
  <c r="F2057" i="1"/>
  <c r="G2057" i="1" s="1"/>
  <c r="I2057" i="1" s="1"/>
  <c r="F2058" i="1"/>
  <c r="G2058" i="1" s="1"/>
  <c r="I2058" i="1" s="1"/>
  <c r="F2059" i="1"/>
  <c r="G2059" i="1" s="1"/>
  <c r="I2059" i="1" s="1"/>
  <c r="F2060" i="1"/>
  <c r="G2060" i="1" s="1"/>
  <c r="I2060" i="1" s="1"/>
  <c r="F2061" i="1"/>
  <c r="G2061" i="1" s="1"/>
  <c r="I2061" i="1" s="1"/>
  <c r="F2062" i="1"/>
  <c r="G2062" i="1" s="1"/>
  <c r="I2062" i="1" s="1"/>
  <c r="F2063" i="1"/>
  <c r="G2063" i="1" s="1"/>
  <c r="I2063" i="1" s="1"/>
  <c r="F2064" i="1"/>
  <c r="G2064" i="1" s="1"/>
  <c r="I2064" i="1" s="1"/>
  <c r="F2065" i="1"/>
  <c r="G2065" i="1" s="1"/>
  <c r="I2065" i="1" s="1"/>
  <c r="F2066" i="1"/>
  <c r="G2066" i="1" s="1"/>
  <c r="I2066" i="1" s="1"/>
  <c r="F2067" i="1"/>
  <c r="G2067" i="1" s="1"/>
  <c r="I2067" i="1" s="1"/>
  <c r="F2068" i="1"/>
  <c r="G2068" i="1" s="1"/>
  <c r="I2068" i="1" s="1"/>
  <c r="F2069" i="1"/>
  <c r="G2069" i="1" s="1"/>
  <c r="I2069" i="1" s="1"/>
  <c r="F2070" i="1"/>
  <c r="G2070" i="1" s="1"/>
  <c r="I2070" i="1" s="1"/>
  <c r="F2071" i="1"/>
  <c r="G2071" i="1" s="1"/>
  <c r="I2071" i="1" s="1"/>
  <c r="F2072" i="1"/>
  <c r="G2072" i="1" s="1"/>
  <c r="I2072" i="1" s="1"/>
  <c r="F2073" i="1"/>
  <c r="G2073" i="1" s="1"/>
  <c r="I2073" i="1" s="1"/>
  <c r="F2074" i="1"/>
  <c r="G2074" i="1" s="1"/>
  <c r="I2074" i="1" s="1"/>
  <c r="F2075" i="1"/>
  <c r="G2075" i="1" s="1"/>
  <c r="I2075" i="1" s="1"/>
  <c r="F2076" i="1"/>
  <c r="G2076" i="1" s="1"/>
  <c r="I2076" i="1" s="1"/>
  <c r="F2077" i="1"/>
  <c r="G2077" i="1" s="1"/>
  <c r="I2077" i="1" s="1"/>
  <c r="F2078" i="1"/>
  <c r="G2078" i="1" s="1"/>
  <c r="I2078" i="1" s="1"/>
  <c r="F2079" i="1"/>
  <c r="G2079" i="1" s="1"/>
  <c r="I2079" i="1" s="1"/>
  <c r="F2080" i="1"/>
  <c r="G2080" i="1" s="1"/>
  <c r="I2080" i="1" s="1"/>
  <c r="F2081" i="1"/>
  <c r="G2081" i="1" s="1"/>
  <c r="I2081" i="1" s="1"/>
  <c r="F2082" i="1"/>
  <c r="G2082" i="1" s="1"/>
  <c r="I2082" i="1" s="1"/>
  <c r="F2083" i="1"/>
  <c r="G2083" i="1" s="1"/>
  <c r="I2083" i="1" s="1"/>
  <c r="F2084" i="1"/>
  <c r="G2084" i="1" s="1"/>
  <c r="I2084" i="1" s="1"/>
  <c r="F2085" i="1"/>
  <c r="G2085" i="1" s="1"/>
  <c r="I2085" i="1" s="1"/>
  <c r="F2086" i="1"/>
  <c r="G2086" i="1" s="1"/>
  <c r="I2086" i="1" s="1"/>
  <c r="F2087" i="1"/>
  <c r="G2087" i="1" s="1"/>
  <c r="I2087" i="1" s="1"/>
  <c r="F2088" i="1"/>
  <c r="G2088" i="1" s="1"/>
  <c r="I2088" i="1" s="1"/>
  <c r="F2089" i="1"/>
  <c r="G2089" i="1" s="1"/>
  <c r="I2089" i="1" s="1"/>
  <c r="F2090" i="1"/>
  <c r="G2090" i="1" s="1"/>
  <c r="I2090" i="1" s="1"/>
  <c r="F2091" i="1"/>
  <c r="G2091" i="1" s="1"/>
  <c r="I2091" i="1" s="1"/>
  <c r="F2092" i="1"/>
  <c r="G2092" i="1" s="1"/>
  <c r="I2092" i="1" s="1"/>
  <c r="F2093" i="1"/>
  <c r="G2093" i="1" s="1"/>
  <c r="I2093" i="1" s="1"/>
  <c r="F2094" i="1"/>
  <c r="G2094" i="1" s="1"/>
  <c r="I2094" i="1" s="1"/>
  <c r="F2095" i="1"/>
  <c r="G2095" i="1" s="1"/>
  <c r="I2095" i="1" s="1"/>
  <c r="F2096" i="1"/>
  <c r="G2096" i="1" s="1"/>
  <c r="I2096" i="1" s="1"/>
  <c r="F2097" i="1"/>
  <c r="G2097" i="1" s="1"/>
  <c r="I2097" i="1" s="1"/>
  <c r="F2098" i="1"/>
  <c r="G2098" i="1" s="1"/>
  <c r="I2098" i="1" s="1"/>
  <c r="F2099" i="1"/>
  <c r="G2099" i="1" s="1"/>
  <c r="I2099" i="1" s="1"/>
  <c r="F2100" i="1"/>
  <c r="G2100" i="1" s="1"/>
  <c r="I2100" i="1" s="1"/>
  <c r="F2101" i="1"/>
  <c r="G2101" i="1" s="1"/>
  <c r="I2101" i="1" s="1"/>
  <c r="F2102" i="1"/>
  <c r="G2102" i="1" s="1"/>
  <c r="I2102" i="1" s="1"/>
  <c r="F2103" i="1"/>
  <c r="G2103" i="1" s="1"/>
  <c r="I2103" i="1" s="1"/>
  <c r="F2104" i="1"/>
  <c r="G2104" i="1" s="1"/>
  <c r="I2104" i="1" s="1"/>
  <c r="F2105" i="1"/>
  <c r="G2105" i="1" s="1"/>
  <c r="I2105" i="1" s="1"/>
  <c r="F2106" i="1"/>
  <c r="G2106" i="1" s="1"/>
  <c r="I2106" i="1" s="1"/>
  <c r="F2107" i="1"/>
  <c r="G2107" i="1" s="1"/>
  <c r="I2107" i="1" s="1"/>
  <c r="F2108" i="1"/>
  <c r="G2108" i="1" s="1"/>
  <c r="I2108" i="1" s="1"/>
  <c r="F2109" i="1"/>
  <c r="G2109" i="1" s="1"/>
  <c r="I2109" i="1" s="1"/>
  <c r="F2110" i="1"/>
  <c r="G2110" i="1" s="1"/>
  <c r="I2110" i="1" s="1"/>
  <c r="F2111" i="1"/>
  <c r="G2111" i="1" s="1"/>
  <c r="I2111" i="1" s="1"/>
  <c r="F2112" i="1"/>
  <c r="G2112" i="1" s="1"/>
  <c r="I2112" i="1" s="1"/>
  <c r="F2113" i="1"/>
  <c r="G2113" i="1" s="1"/>
  <c r="I2113" i="1" s="1"/>
  <c r="F2114" i="1"/>
  <c r="G2114" i="1" s="1"/>
  <c r="I2114" i="1" s="1"/>
  <c r="F2115" i="1"/>
  <c r="G2115" i="1" s="1"/>
  <c r="I2115" i="1" s="1"/>
  <c r="F2116" i="1"/>
  <c r="G2116" i="1" s="1"/>
  <c r="I2116" i="1" s="1"/>
  <c r="F2117" i="1"/>
  <c r="G2117" i="1" s="1"/>
  <c r="I2117" i="1" s="1"/>
  <c r="F2118" i="1"/>
  <c r="G2118" i="1" s="1"/>
  <c r="I2118" i="1" s="1"/>
  <c r="F2119" i="1"/>
  <c r="G2119" i="1" s="1"/>
  <c r="I2119" i="1" s="1"/>
  <c r="F2120" i="1"/>
  <c r="G2120" i="1" s="1"/>
  <c r="I2120" i="1" s="1"/>
  <c r="F2121" i="1"/>
  <c r="G2121" i="1" s="1"/>
  <c r="I2121" i="1" s="1"/>
  <c r="F2122" i="1"/>
  <c r="G2122" i="1" s="1"/>
  <c r="I2122" i="1" s="1"/>
  <c r="F2123" i="1"/>
  <c r="G2123" i="1" s="1"/>
  <c r="I2123" i="1" s="1"/>
  <c r="F2124" i="1"/>
  <c r="G2124" i="1" s="1"/>
  <c r="I2124" i="1" s="1"/>
  <c r="F2125" i="1"/>
  <c r="G2125" i="1" s="1"/>
  <c r="I2125" i="1" s="1"/>
  <c r="F2126" i="1"/>
  <c r="G2126" i="1" s="1"/>
  <c r="I2126" i="1" s="1"/>
  <c r="F2127" i="1"/>
  <c r="G2127" i="1" s="1"/>
  <c r="I2127" i="1" s="1"/>
  <c r="F2128" i="1"/>
  <c r="G2128" i="1" s="1"/>
  <c r="I2128" i="1" s="1"/>
  <c r="F2129" i="1"/>
  <c r="G2129" i="1" s="1"/>
  <c r="I2129" i="1" s="1"/>
  <c r="F2130" i="1"/>
  <c r="G2130" i="1" s="1"/>
  <c r="I2130" i="1" s="1"/>
  <c r="F2131" i="1"/>
  <c r="G2131" i="1" s="1"/>
  <c r="I2131" i="1" s="1"/>
  <c r="F2132" i="1"/>
  <c r="G2132" i="1" s="1"/>
  <c r="I2132" i="1" s="1"/>
  <c r="F2133" i="1"/>
  <c r="G2133" i="1" s="1"/>
  <c r="I2133" i="1" s="1"/>
  <c r="F2134" i="1"/>
  <c r="G2134" i="1" s="1"/>
  <c r="I2134" i="1" s="1"/>
  <c r="F2135" i="1"/>
  <c r="G2135" i="1" s="1"/>
  <c r="I2135" i="1" s="1"/>
  <c r="F2136" i="1"/>
  <c r="G2136" i="1" s="1"/>
  <c r="I2136" i="1" s="1"/>
  <c r="F2137" i="1"/>
  <c r="G2137" i="1" s="1"/>
  <c r="I2137" i="1" s="1"/>
  <c r="F2138" i="1"/>
  <c r="G2138" i="1" s="1"/>
  <c r="I2138" i="1" s="1"/>
  <c r="F2139" i="1"/>
  <c r="G2139" i="1" s="1"/>
  <c r="I2139" i="1" s="1"/>
  <c r="F2140" i="1"/>
  <c r="G2140" i="1" s="1"/>
  <c r="I2140" i="1" s="1"/>
  <c r="F2141" i="1"/>
  <c r="G2141" i="1" s="1"/>
  <c r="I2141" i="1" s="1"/>
  <c r="F2142" i="1"/>
  <c r="G2142" i="1" s="1"/>
  <c r="I2142" i="1" s="1"/>
  <c r="F2143" i="1"/>
  <c r="G2143" i="1" s="1"/>
  <c r="I2143" i="1" s="1"/>
  <c r="F2144" i="1"/>
  <c r="G2144" i="1" s="1"/>
  <c r="I2144" i="1" s="1"/>
  <c r="F2145" i="1"/>
  <c r="G2145" i="1" s="1"/>
  <c r="I2145" i="1" s="1"/>
  <c r="F2146" i="1"/>
  <c r="G2146" i="1" s="1"/>
  <c r="I2146" i="1" s="1"/>
  <c r="F2147" i="1"/>
  <c r="G2147" i="1" s="1"/>
  <c r="I2147" i="1" s="1"/>
  <c r="F2148" i="1"/>
  <c r="G2148" i="1" s="1"/>
  <c r="I2148" i="1" s="1"/>
  <c r="F2149" i="1"/>
  <c r="G2149" i="1" s="1"/>
  <c r="I2149" i="1" s="1"/>
  <c r="F2150" i="1"/>
  <c r="G2150" i="1" s="1"/>
  <c r="I2150" i="1" s="1"/>
  <c r="F2151" i="1"/>
  <c r="G2151" i="1" s="1"/>
  <c r="I2151" i="1" s="1"/>
  <c r="F2152" i="1"/>
  <c r="G2152" i="1" s="1"/>
  <c r="I2152" i="1" s="1"/>
  <c r="F2153" i="1"/>
  <c r="G2153" i="1" s="1"/>
  <c r="I2153" i="1" s="1"/>
  <c r="F2154" i="1"/>
  <c r="G2154" i="1" s="1"/>
  <c r="I2154" i="1" s="1"/>
  <c r="F2155" i="1"/>
  <c r="G2155" i="1" s="1"/>
  <c r="I2155" i="1" s="1"/>
  <c r="F2156" i="1"/>
  <c r="G2156" i="1" s="1"/>
  <c r="I2156" i="1" s="1"/>
  <c r="F2157" i="1"/>
  <c r="G2157" i="1" s="1"/>
  <c r="I2157" i="1" s="1"/>
  <c r="F2158" i="1"/>
  <c r="G2158" i="1" s="1"/>
  <c r="I2158" i="1" s="1"/>
  <c r="F2159" i="1"/>
  <c r="G2159" i="1" s="1"/>
  <c r="I2159" i="1" s="1"/>
  <c r="F2160" i="1"/>
  <c r="G2160" i="1" s="1"/>
  <c r="I2160" i="1" s="1"/>
  <c r="F2161" i="1"/>
  <c r="G2161" i="1" s="1"/>
  <c r="I2161" i="1" s="1"/>
  <c r="F2162" i="1"/>
  <c r="G2162" i="1" s="1"/>
  <c r="I2162" i="1" s="1"/>
  <c r="F2163" i="1"/>
  <c r="G2163" i="1" s="1"/>
  <c r="I2163" i="1" s="1"/>
  <c r="F2164" i="1"/>
  <c r="G2164" i="1" s="1"/>
  <c r="I2164" i="1" s="1"/>
  <c r="F2165" i="1"/>
  <c r="G2165" i="1" s="1"/>
  <c r="I2165" i="1" s="1"/>
  <c r="F2166" i="1"/>
  <c r="G2166" i="1" s="1"/>
  <c r="I2166" i="1" s="1"/>
  <c r="F2167" i="1"/>
  <c r="G2167" i="1" s="1"/>
  <c r="I2167" i="1" s="1"/>
  <c r="F2168" i="1"/>
  <c r="G2168" i="1" s="1"/>
  <c r="I2168" i="1" s="1"/>
  <c r="F2169" i="1"/>
  <c r="G2169" i="1" s="1"/>
  <c r="I2169" i="1" s="1"/>
  <c r="F2170" i="1"/>
  <c r="G2170" i="1" s="1"/>
  <c r="I2170" i="1" s="1"/>
  <c r="F2171" i="1"/>
  <c r="G2171" i="1" s="1"/>
  <c r="I2171" i="1" s="1"/>
  <c r="F2172" i="1"/>
  <c r="G2172" i="1" s="1"/>
  <c r="I2172" i="1" s="1"/>
  <c r="F2173" i="1"/>
  <c r="G2173" i="1" s="1"/>
  <c r="I2173" i="1" s="1"/>
  <c r="F2174" i="1"/>
  <c r="G2174" i="1" s="1"/>
  <c r="I2174" i="1" s="1"/>
  <c r="F2175" i="1"/>
  <c r="G2175" i="1" s="1"/>
  <c r="I2175" i="1" s="1"/>
  <c r="F2176" i="1"/>
  <c r="G2176" i="1" s="1"/>
  <c r="I2176" i="1" s="1"/>
  <c r="F2177" i="1"/>
  <c r="G2177" i="1" s="1"/>
  <c r="I2177" i="1" s="1"/>
  <c r="F2178" i="1"/>
  <c r="G2178" i="1" s="1"/>
  <c r="I2178" i="1" s="1"/>
  <c r="F2179" i="1"/>
  <c r="G2179" i="1" s="1"/>
  <c r="I2179" i="1" s="1"/>
  <c r="F2180" i="1"/>
  <c r="G2180" i="1" s="1"/>
  <c r="I2180" i="1" s="1"/>
  <c r="F2181" i="1"/>
  <c r="G2181" i="1" s="1"/>
  <c r="I2181" i="1" s="1"/>
  <c r="F2182" i="1"/>
  <c r="G2182" i="1" s="1"/>
  <c r="I2182" i="1" s="1"/>
  <c r="F2183" i="1"/>
  <c r="G2183" i="1" s="1"/>
  <c r="I2183" i="1" s="1"/>
  <c r="F2184" i="1"/>
  <c r="G2184" i="1" s="1"/>
  <c r="I2184" i="1" s="1"/>
  <c r="F2185" i="1"/>
  <c r="G2185" i="1" s="1"/>
  <c r="I2185" i="1" s="1"/>
  <c r="F2186" i="1"/>
  <c r="G2186" i="1" s="1"/>
  <c r="I2186" i="1" s="1"/>
  <c r="F2187" i="1"/>
  <c r="G2187" i="1" s="1"/>
  <c r="I2187" i="1" s="1"/>
  <c r="F2188" i="1"/>
  <c r="G2188" i="1" s="1"/>
  <c r="I2188" i="1" s="1"/>
  <c r="F2189" i="1"/>
  <c r="G2189" i="1" s="1"/>
  <c r="I2189" i="1" s="1"/>
  <c r="F2190" i="1"/>
  <c r="G2190" i="1" s="1"/>
  <c r="I2190" i="1" s="1"/>
  <c r="F2191" i="1"/>
  <c r="G2191" i="1" s="1"/>
  <c r="I2191" i="1" s="1"/>
  <c r="F2192" i="1"/>
  <c r="G2192" i="1" s="1"/>
  <c r="I2192" i="1" s="1"/>
  <c r="F2193" i="1"/>
  <c r="G2193" i="1" s="1"/>
  <c r="I2193" i="1" s="1"/>
  <c r="F2194" i="1"/>
  <c r="G2194" i="1" s="1"/>
  <c r="I2194" i="1" s="1"/>
  <c r="F2195" i="1"/>
  <c r="G2195" i="1" s="1"/>
  <c r="I2195" i="1" s="1"/>
  <c r="F2196" i="1"/>
  <c r="G2196" i="1" s="1"/>
  <c r="I2196" i="1" s="1"/>
  <c r="F2197" i="1"/>
  <c r="G2197" i="1" s="1"/>
  <c r="I2197" i="1" s="1"/>
  <c r="F2198" i="1"/>
  <c r="G2198" i="1" s="1"/>
  <c r="I2198" i="1" s="1"/>
  <c r="F2199" i="1"/>
  <c r="G2199" i="1" s="1"/>
  <c r="I2199" i="1" s="1"/>
  <c r="F2200" i="1"/>
  <c r="G2200" i="1" s="1"/>
  <c r="I2200" i="1" s="1"/>
  <c r="F2201" i="1"/>
  <c r="G2201" i="1" s="1"/>
  <c r="I2201" i="1" s="1"/>
  <c r="F2202" i="1"/>
  <c r="G2202" i="1" s="1"/>
  <c r="I2202" i="1" s="1"/>
  <c r="F2203" i="1"/>
  <c r="G2203" i="1" s="1"/>
  <c r="I2203" i="1" s="1"/>
  <c r="F2204" i="1"/>
  <c r="G2204" i="1" s="1"/>
  <c r="I2204" i="1" s="1"/>
  <c r="F2205" i="1"/>
  <c r="G2205" i="1" s="1"/>
  <c r="I2205" i="1" s="1"/>
  <c r="F2206" i="1"/>
  <c r="G2206" i="1" s="1"/>
  <c r="I2206" i="1" s="1"/>
  <c r="F2207" i="1"/>
  <c r="G2207" i="1" s="1"/>
  <c r="I2207" i="1" s="1"/>
  <c r="F2208" i="1"/>
  <c r="G2208" i="1" s="1"/>
  <c r="I2208" i="1" s="1"/>
  <c r="F2209" i="1"/>
  <c r="G2209" i="1" s="1"/>
  <c r="I2209" i="1" s="1"/>
  <c r="F2210" i="1"/>
  <c r="G2210" i="1" s="1"/>
  <c r="I2210" i="1" s="1"/>
  <c r="F2211" i="1"/>
  <c r="G2211" i="1" s="1"/>
  <c r="I2211" i="1" s="1"/>
  <c r="F2212" i="1"/>
  <c r="G2212" i="1" s="1"/>
  <c r="I2212" i="1" s="1"/>
  <c r="F2213" i="1"/>
  <c r="G2213" i="1" s="1"/>
  <c r="I2213" i="1" s="1"/>
  <c r="F2214" i="1"/>
  <c r="G2214" i="1" s="1"/>
  <c r="I2214" i="1" s="1"/>
  <c r="F2215" i="1"/>
  <c r="G2215" i="1" s="1"/>
  <c r="I2215" i="1" s="1"/>
  <c r="F2216" i="1"/>
  <c r="G2216" i="1" s="1"/>
  <c r="I2216" i="1" s="1"/>
  <c r="F2217" i="1"/>
  <c r="G2217" i="1" s="1"/>
  <c r="I2217" i="1" s="1"/>
  <c r="F2218" i="1"/>
  <c r="G2218" i="1" s="1"/>
  <c r="I2218" i="1" s="1"/>
  <c r="F2219" i="1"/>
  <c r="G2219" i="1" s="1"/>
  <c r="I2219" i="1" s="1"/>
  <c r="F2220" i="1"/>
  <c r="G2220" i="1" s="1"/>
  <c r="I2220" i="1" s="1"/>
  <c r="F2221" i="1"/>
  <c r="G2221" i="1" s="1"/>
  <c r="I2221" i="1" s="1"/>
  <c r="F2222" i="1"/>
  <c r="G2222" i="1" s="1"/>
  <c r="I2222" i="1" s="1"/>
  <c r="F2223" i="1"/>
  <c r="G2223" i="1" s="1"/>
  <c r="I2223" i="1" s="1"/>
  <c r="F2224" i="1"/>
  <c r="G2224" i="1" s="1"/>
  <c r="I2224" i="1" s="1"/>
  <c r="F2225" i="1"/>
  <c r="G2225" i="1" s="1"/>
  <c r="I2225" i="1" s="1"/>
  <c r="F2226" i="1"/>
  <c r="G2226" i="1" s="1"/>
  <c r="I2226" i="1" s="1"/>
  <c r="F2227" i="1"/>
  <c r="G2227" i="1" s="1"/>
  <c r="I2227" i="1" s="1"/>
  <c r="F2228" i="1"/>
  <c r="G2228" i="1" s="1"/>
  <c r="I2228" i="1" s="1"/>
  <c r="F2229" i="1"/>
  <c r="G2229" i="1" s="1"/>
  <c r="I2229" i="1" s="1"/>
  <c r="F2230" i="1"/>
  <c r="G2230" i="1" s="1"/>
  <c r="I2230" i="1" s="1"/>
  <c r="F2231" i="1"/>
  <c r="G2231" i="1" s="1"/>
  <c r="I2231" i="1" s="1"/>
  <c r="F2232" i="1"/>
  <c r="G2232" i="1" s="1"/>
  <c r="I2232" i="1" s="1"/>
  <c r="F2233" i="1"/>
  <c r="G2233" i="1" s="1"/>
  <c r="I2233" i="1" s="1"/>
  <c r="F2234" i="1"/>
  <c r="G2234" i="1" s="1"/>
  <c r="I2234" i="1" s="1"/>
  <c r="F2235" i="1"/>
  <c r="G2235" i="1" s="1"/>
  <c r="I2235" i="1" s="1"/>
  <c r="F2236" i="1"/>
  <c r="G2236" i="1" s="1"/>
  <c r="I2236" i="1" s="1"/>
  <c r="F2237" i="1"/>
  <c r="G2237" i="1" s="1"/>
  <c r="I2237" i="1" s="1"/>
  <c r="F2238" i="1"/>
  <c r="G2238" i="1" s="1"/>
  <c r="I2238" i="1" s="1"/>
  <c r="F2239" i="1"/>
  <c r="G2239" i="1" s="1"/>
  <c r="I2239" i="1" s="1"/>
  <c r="F2240" i="1"/>
  <c r="G2240" i="1" s="1"/>
  <c r="I2240" i="1" s="1"/>
  <c r="F2241" i="1"/>
  <c r="G2241" i="1" s="1"/>
  <c r="I2241" i="1" s="1"/>
  <c r="F2242" i="1"/>
  <c r="G2242" i="1" s="1"/>
  <c r="I2242" i="1" s="1"/>
  <c r="F2243" i="1"/>
  <c r="G2243" i="1" s="1"/>
  <c r="I2243" i="1" s="1"/>
  <c r="F2244" i="1"/>
  <c r="G2244" i="1" s="1"/>
  <c r="I2244" i="1" s="1"/>
  <c r="F2245" i="1"/>
  <c r="G2245" i="1" s="1"/>
  <c r="I2245" i="1" s="1"/>
  <c r="F2246" i="1"/>
  <c r="G2246" i="1" s="1"/>
  <c r="I2246" i="1" s="1"/>
  <c r="F2247" i="1"/>
  <c r="G2247" i="1" s="1"/>
  <c r="I2247" i="1" s="1"/>
  <c r="F2248" i="1"/>
  <c r="G2248" i="1" s="1"/>
  <c r="I2248" i="1" s="1"/>
  <c r="F2249" i="1"/>
  <c r="G2249" i="1" s="1"/>
  <c r="I2249" i="1" s="1"/>
  <c r="F2250" i="1"/>
  <c r="G2250" i="1" s="1"/>
  <c r="I2250" i="1" s="1"/>
  <c r="F2251" i="1"/>
  <c r="G2251" i="1" s="1"/>
  <c r="I2251" i="1" s="1"/>
  <c r="F2252" i="1"/>
  <c r="G2252" i="1" s="1"/>
  <c r="I2252" i="1" s="1"/>
  <c r="F2253" i="1"/>
  <c r="G2253" i="1" s="1"/>
  <c r="I2253" i="1" s="1"/>
  <c r="F2254" i="1"/>
  <c r="G2254" i="1" s="1"/>
  <c r="I2254" i="1" s="1"/>
  <c r="F2255" i="1"/>
  <c r="G2255" i="1" s="1"/>
  <c r="I2255" i="1" s="1"/>
  <c r="F2256" i="1"/>
  <c r="G2256" i="1" s="1"/>
  <c r="I2256" i="1" s="1"/>
  <c r="F2257" i="1"/>
  <c r="G2257" i="1" s="1"/>
  <c r="I2257" i="1" s="1"/>
  <c r="F2258" i="1"/>
  <c r="G2258" i="1" s="1"/>
  <c r="I2258" i="1" s="1"/>
  <c r="F2259" i="1"/>
  <c r="G2259" i="1" s="1"/>
  <c r="I2259" i="1" s="1"/>
  <c r="F2260" i="1"/>
  <c r="G2260" i="1" s="1"/>
  <c r="I2260" i="1" s="1"/>
  <c r="F2261" i="1"/>
  <c r="G2261" i="1" s="1"/>
  <c r="I2261" i="1" s="1"/>
  <c r="F2262" i="1"/>
  <c r="G2262" i="1" s="1"/>
  <c r="I2262" i="1" s="1"/>
  <c r="F2263" i="1"/>
  <c r="G2263" i="1" s="1"/>
  <c r="I2263" i="1" s="1"/>
  <c r="F2264" i="1"/>
  <c r="G2264" i="1" s="1"/>
  <c r="I2264" i="1" s="1"/>
  <c r="F2265" i="1"/>
  <c r="G2265" i="1" s="1"/>
  <c r="I2265" i="1" s="1"/>
  <c r="F2266" i="1"/>
  <c r="G2266" i="1" s="1"/>
  <c r="I2266" i="1" s="1"/>
  <c r="F2267" i="1"/>
  <c r="G2267" i="1" s="1"/>
  <c r="I2267" i="1" s="1"/>
  <c r="F2268" i="1"/>
  <c r="G2268" i="1" s="1"/>
  <c r="I2268" i="1" s="1"/>
  <c r="F2269" i="1"/>
  <c r="G2269" i="1" s="1"/>
  <c r="I2269" i="1" s="1"/>
  <c r="F2270" i="1"/>
  <c r="G2270" i="1" s="1"/>
  <c r="I2270" i="1" s="1"/>
  <c r="F2271" i="1"/>
  <c r="G2271" i="1" s="1"/>
  <c r="I2271" i="1" s="1"/>
  <c r="F2272" i="1"/>
  <c r="G2272" i="1" s="1"/>
  <c r="I2272" i="1" s="1"/>
  <c r="F2273" i="1"/>
  <c r="G2273" i="1" s="1"/>
  <c r="I2273" i="1" s="1"/>
  <c r="F2274" i="1"/>
  <c r="G2274" i="1" s="1"/>
  <c r="I2274" i="1" s="1"/>
  <c r="F2275" i="1"/>
  <c r="G2275" i="1" s="1"/>
  <c r="I2275" i="1" s="1"/>
  <c r="F2276" i="1"/>
  <c r="G2276" i="1" s="1"/>
  <c r="I2276" i="1" s="1"/>
  <c r="F2277" i="1"/>
  <c r="G2277" i="1" s="1"/>
  <c r="I2277" i="1" s="1"/>
  <c r="F2278" i="1"/>
  <c r="G2278" i="1" s="1"/>
  <c r="I2278" i="1" s="1"/>
  <c r="F2279" i="1"/>
  <c r="G2279" i="1" s="1"/>
  <c r="I2279" i="1" s="1"/>
  <c r="F2280" i="1"/>
  <c r="G2280" i="1" s="1"/>
  <c r="I2280" i="1" s="1"/>
  <c r="F2281" i="1"/>
  <c r="G2281" i="1" s="1"/>
  <c r="I2281" i="1" s="1"/>
  <c r="F2282" i="1"/>
  <c r="G2282" i="1" s="1"/>
  <c r="I2282" i="1" s="1"/>
  <c r="F2283" i="1"/>
  <c r="G2283" i="1" s="1"/>
  <c r="I2283" i="1" s="1"/>
  <c r="F2284" i="1"/>
  <c r="G2284" i="1" s="1"/>
  <c r="I2284" i="1" s="1"/>
  <c r="F2285" i="1"/>
  <c r="G2285" i="1" s="1"/>
  <c r="I2285" i="1" s="1"/>
  <c r="F2286" i="1"/>
  <c r="G2286" i="1" s="1"/>
  <c r="I2286" i="1" s="1"/>
  <c r="F2287" i="1"/>
  <c r="G2287" i="1" s="1"/>
  <c r="I2287" i="1" s="1"/>
  <c r="F2288" i="1"/>
  <c r="G2288" i="1" s="1"/>
  <c r="I2288" i="1" s="1"/>
  <c r="F2289" i="1"/>
  <c r="G2289" i="1" s="1"/>
  <c r="I2289" i="1" s="1"/>
  <c r="F2290" i="1"/>
  <c r="G2290" i="1" s="1"/>
  <c r="I2290" i="1" s="1"/>
  <c r="F2291" i="1"/>
  <c r="G2291" i="1" s="1"/>
  <c r="I2291" i="1" s="1"/>
  <c r="F2292" i="1"/>
  <c r="G2292" i="1" s="1"/>
  <c r="I2292" i="1" s="1"/>
  <c r="F2293" i="1"/>
  <c r="G2293" i="1" s="1"/>
  <c r="I2293" i="1" s="1"/>
  <c r="F2294" i="1"/>
  <c r="G2294" i="1" s="1"/>
  <c r="I2294" i="1" s="1"/>
  <c r="F2295" i="1"/>
  <c r="G2295" i="1" s="1"/>
  <c r="I2295" i="1" s="1"/>
  <c r="F2296" i="1"/>
  <c r="G2296" i="1" s="1"/>
  <c r="I2296" i="1" s="1"/>
  <c r="F2297" i="1"/>
  <c r="G2297" i="1" s="1"/>
  <c r="I2297" i="1" s="1"/>
  <c r="F2298" i="1"/>
  <c r="G2298" i="1" s="1"/>
  <c r="I2298" i="1" s="1"/>
  <c r="F2299" i="1"/>
  <c r="G2299" i="1" s="1"/>
  <c r="I2299" i="1" s="1"/>
  <c r="F2300" i="1"/>
  <c r="G2300" i="1" s="1"/>
  <c r="I2300" i="1" s="1"/>
  <c r="F2301" i="1"/>
  <c r="G2301" i="1" s="1"/>
  <c r="I2301" i="1" s="1"/>
  <c r="F2302" i="1"/>
  <c r="G2302" i="1" s="1"/>
  <c r="I2302" i="1" s="1"/>
  <c r="F2303" i="1"/>
  <c r="G2303" i="1" s="1"/>
  <c r="I2303" i="1" s="1"/>
  <c r="F2304" i="1"/>
  <c r="G2304" i="1" s="1"/>
  <c r="I2304" i="1" s="1"/>
  <c r="F2305" i="1"/>
  <c r="G2305" i="1" s="1"/>
  <c r="I2305" i="1" s="1"/>
  <c r="F2306" i="1"/>
  <c r="G2306" i="1" s="1"/>
  <c r="I2306" i="1" s="1"/>
  <c r="F2307" i="1"/>
  <c r="G2307" i="1" s="1"/>
  <c r="I2307" i="1" s="1"/>
  <c r="F2308" i="1"/>
  <c r="G2308" i="1" s="1"/>
  <c r="I2308" i="1" s="1"/>
  <c r="F2309" i="1"/>
  <c r="G2309" i="1" s="1"/>
  <c r="I2309" i="1" s="1"/>
  <c r="F2310" i="1"/>
  <c r="G2310" i="1" s="1"/>
  <c r="I2310" i="1" s="1"/>
  <c r="F2311" i="1"/>
  <c r="G2311" i="1" s="1"/>
  <c r="I2311" i="1" s="1"/>
  <c r="F2312" i="1"/>
  <c r="G2312" i="1" s="1"/>
  <c r="I2312" i="1" s="1"/>
  <c r="F2313" i="1"/>
  <c r="G2313" i="1" s="1"/>
  <c r="I2313" i="1" s="1"/>
  <c r="F2314" i="1"/>
  <c r="G2314" i="1" s="1"/>
  <c r="I2314" i="1" s="1"/>
  <c r="F2315" i="1"/>
  <c r="G2315" i="1" s="1"/>
  <c r="I2315" i="1" s="1"/>
  <c r="F2316" i="1"/>
  <c r="G2316" i="1" s="1"/>
  <c r="I2316" i="1" s="1"/>
  <c r="F2317" i="1"/>
  <c r="G2317" i="1" s="1"/>
  <c r="I2317" i="1" s="1"/>
  <c r="F2318" i="1"/>
  <c r="G2318" i="1" s="1"/>
  <c r="I2318" i="1" s="1"/>
  <c r="F2319" i="1"/>
  <c r="G2319" i="1" s="1"/>
  <c r="I2319" i="1" s="1"/>
  <c r="F2320" i="1"/>
  <c r="G2320" i="1" s="1"/>
  <c r="I2320" i="1" s="1"/>
  <c r="F2321" i="1"/>
  <c r="G2321" i="1" s="1"/>
  <c r="I2321" i="1" s="1"/>
  <c r="F2322" i="1"/>
  <c r="G2322" i="1" s="1"/>
  <c r="I2322" i="1" s="1"/>
  <c r="F2323" i="1"/>
  <c r="G2323" i="1" s="1"/>
  <c r="I2323" i="1" s="1"/>
  <c r="F2324" i="1"/>
  <c r="G2324" i="1" s="1"/>
  <c r="I2324" i="1" s="1"/>
  <c r="F2325" i="1"/>
  <c r="G2325" i="1" s="1"/>
  <c r="I2325" i="1" s="1"/>
  <c r="F2326" i="1"/>
  <c r="G2326" i="1" s="1"/>
  <c r="I2326" i="1" s="1"/>
  <c r="F2327" i="1"/>
  <c r="G2327" i="1" s="1"/>
  <c r="I2327" i="1" s="1"/>
  <c r="F2328" i="1"/>
  <c r="G2328" i="1" s="1"/>
  <c r="I2328" i="1" s="1"/>
  <c r="F2329" i="1"/>
  <c r="G2329" i="1" s="1"/>
  <c r="I2329" i="1" s="1"/>
  <c r="F2330" i="1"/>
  <c r="G2330" i="1" s="1"/>
  <c r="I2330" i="1" s="1"/>
  <c r="F2331" i="1"/>
  <c r="G2331" i="1" s="1"/>
  <c r="I2331" i="1" s="1"/>
  <c r="F2332" i="1"/>
  <c r="G2332" i="1" s="1"/>
  <c r="I2332" i="1" s="1"/>
  <c r="F2333" i="1"/>
  <c r="G2333" i="1" s="1"/>
  <c r="I2333" i="1" s="1"/>
  <c r="F2334" i="1"/>
  <c r="G2334" i="1" s="1"/>
  <c r="I2334" i="1" s="1"/>
  <c r="F2335" i="1"/>
  <c r="G2335" i="1" s="1"/>
  <c r="I2335" i="1" s="1"/>
  <c r="F2336" i="1"/>
  <c r="G2336" i="1" s="1"/>
  <c r="I2336" i="1" s="1"/>
  <c r="F2337" i="1"/>
  <c r="G2337" i="1" s="1"/>
  <c r="I2337" i="1" s="1"/>
  <c r="F2338" i="1"/>
  <c r="G2338" i="1" s="1"/>
  <c r="I2338" i="1" s="1"/>
  <c r="F2339" i="1"/>
  <c r="G2339" i="1" s="1"/>
  <c r="I2339" i="1" s="1"/>
  <c r="F2340" i="1"/>
  <c r="G2340" i="1" s="1"/>
  <c r="I2340" i="1" s="1"/>
  <c r="F2341" i="1"/>
  <c r="G2341" i="1" s="1"/>
  <c r="I2341" i="1" s="1"/>
  <c r="F2342" i="1"/>
  <c r="G2342" i="1" s="1"/>
  <c r="I2342" i="1" s="1"/>
  <c r="F2343" i="1"/>
  <c r="G2343" i="1" s="1"/>
  <c r="I2343" i="1" s="1"/>
  <c r="F2344" i="1"/>
  <c r="G2344" i="1" s="1"/>
  <c r="I2344" i="1" s="1"/>
  <c r="F2345" i="1"/>
  <c r="G2345" i="1" s="1"/>
  <c r="I2345" i="1" s="1"/>
  <c r="F2346" i="1"/>
  <c r="G2346" i="1" s="1"/>
  <c r="I2346" i="1" s="1"/>
  <c r="F2347" i="1"/>
  <c r="G2347" i="1" s="1"/>
  <c r="I2347" i="1" s="1"/>
  <c r="F2348" i="1"/>
  <c r="G2348" i="1" s="1"/>
  <c r="I2348" i="1" s="1"/>
  <c r="F2349" i="1"/>
  <c r="G2349" i="1" s="1"/>
  <c r="I2349" i="1" s="1"/>
  <c r="F2350" i="1"/>
  <c r="G2350" i="1" s="1"/>
  <c r="I2350" i="1" s="1"/>
  <c r="F2351" i="1"/>
  <c r="G2351" i="1" s="1"/>
  <c r="I2351" i="1" s="1"/>
  <c r="F2352" i="1"/>
  <c r="G2352" i="1" s="1"/>
  <c r="I2352" i="1" s="1"/>
  <c r="F2353" i="1"/>
  <c r="G2353" i="1" s="1"/>
  <c r="I2353" i="1" s="1"/>
  <c r="F2354" i="1"/>
  <c r="G2354" i="1" s="1"/>
  <c r="I2354" i="1" s="1"/>
  <c r="F2355" i="1"/>
  <c r="G2355" i="1" s="1"/>
  <c r="I2355" i="1" s="1"/>
  <c r="F2356" i="1"/>
  <c r="G2356" i="1" s="1"/>
  <c r="I2356" i="1" s="1"/>
  <c r="F2357" i="1"/>
  <c r="G2357" i="1" s="1"/>
  <c r="I2357" i="1" s="1"/>
  <c r="F2358" i="1"/>
  <c r="G2358" i="1" s="1"/>
  <c r="I2358" i="1" s="1"/>
  <c r="F2359" i="1"/>
  <c r="G2359" i="1" s="1"/>
  <c r="I2359" i="1" s="1"/>
  <c r="F2360" i="1"/>
  <c r="G2360" i="1" s="1"/>
  <c r="I2360" i="1" s="1"/>
  <c r="F2361" i="1"/>
  <c r="G2361" i="1" s="1"/>
  <c r="I2361" i="1" s="1"/>
  <c r="F2362" i="1"/>
  <c r="G2362" i="1" s="1"/>
  <c r="I2362" i="1" s="1"/>
  <c r="F2363" i="1"/>
  <c r="G2363" i="1" s="1"/>
  <c r="I2363" i="1" s="1"/>
  <c r="F2364" i="1"/>
  <c r="G2364" i="1" s="1"/>
  <c r="I2364" i="1" s="1"/>
  <c r="F2365" i="1"/>
  <c r="G2365" i="1" s="1"/>
  <c r="I2365" i="1" s="1"/>
  <c r="F2366" i="1"/>
  <c r="G2366" i="1" s="1"/>
  <c r="I2366" i="1" s="1"/>
  <c r="F2367" i="1"/>
  <c r="G2367" i="1" s="1"/>
  <c r="I2367" i="1" s="1"/>
  <c r="F2368" i="1"/>
  <c r="G2368" i="1" s="1"/>
  <c r="I2368" i="1" s="1"/>
  <c r="F2369" i="1"/>
  <c r="G2369" i="1" s="1"/>
  <c r="I2369" i="1" s="1"/>
  <c r="F2370" i="1"/>
  <c r="G2370" i="1" s="1"/>
  <c r="I2370" i="1" s="1"/>
  <c r="F2371" i="1"/>
  <c r="G2371" i="1" s="1"/>
  <c r="I2371" i="1" s="1"/>
  <c r="F2372" i="1"/>
  <c r="G2372" i="1" s="1"/>
  <c r="I2372" i="1" s="1"/>
  <c r="F2373" i="1"/>
  <c r="G2373" i="1" s="1"/>
  <c r="I2373" i="1" s="1"/>
  <c r="F2374" i="1"/>
  <c r="G2374" i="1" s="1"/>
  <c r="I2374" i="1" s="1"/>
  <c r="F2375" i="1"/>
  <c r="G2375" i="1" s="1"/>
  <c r="I2375" i="1" s="1"/>
  <c r="F2376" i="1"/>
  <c r="G2376" i="1" s="1"/>
  <c r="I2376" i="1" s="1"/>
  <c r="F2377" i="1"/>
  <c r="G2377" i="1" s="1"/>
  <c r="I2377" i="1" s="1"/>
  <c r="F2378" i="1"/>
  <c r="G2378" i="1" s="1"/>
  <c r="I2378" i="1" s="1"/>
  <c r="F2379" i="1"/>
  <c r="G2379" i="1" s="1"/>
  <c r="I2379" i="1" s="1"/>
  <c r="F2380" i="1"/>
  <c r="G2380" i="1" s="1"/>
  <c r="I2380" i="1" s="1"/>
  <c r="F2381" i="1"/>
  <c r="G2381" i="1" s="1"/>
  <c r="I2381" i="1" s="1"/>
  <c r="F2382" i="1"/>
  <c r="G2382" i="1" s="1"/>
  <c r="I2382" i="1" s="1"/>
  <c r="F2383" i="1"/>
  <c r="G2383" i="1" s="1"/>
  <c r="I2383" i="1" s="1"/>
  <c r="F2384" i="1"/>
  <c r="G2384" i="1" s="1"/>
  <c r="I2384" i="1" s="1"/>
  <c r="F2385" i="1"/>
  <c r="G2385" i="1" s="1"/>
  <c r="I2385" i="1" s="1"/>
  <c r="F2386" i="1"/>
  <c r="G2386" i="1" s="1"/>
  <c r="I2386" i="1" s="1"/>
  <c r="F2387" i="1"/>
  <c r="G2387" i="1" s="1"/>
  <c r="I2387" i="1" s="1"/>
  <c r="F2388" i="1"/>
  <c r="G2388" i="1" s="1"/>
  <c r="I2388" i="1" s="1"/>
  <c r="F2389" i="1"/>
  <c r="G2389" i="1" s="1"/>
  <c r="I2389" i="1" s="1"/>
  <c r="F2390" i="1"/>
  <c r="G2390" i="1" s="1"/>
  <c r="I2390" i="1" s="1"/>
  <c r="F2391" i="1"/>
  <c r="G2391" i="1" s="1"/>
  <c r="I2391" i="1" s="1"/>
  <c r="F2392" i="1"/>
  <c r="G2392" i="1" s="1"/>
  <c r="I2392" i="1" s="1"/>
  <c r="F2393" i="1"/>
  <c r="G2393" i="1" s="1"/>
  <c r="I2393" i="1" s="1"/>
  <c r="F2394" i="1"/>
  <c r="G2394" i="1" s="1"/>
  <c r="I2394" i="1" s="1"/>
  <c r="F2395" i="1"/>
  <c r="G2395" i="1" s="1"/>
  <c r="I2395" i="1" s="1"/>
  <c r="F2396" i="1"/>
  <c r="G2396" i="1" s="1"/>
  <c r="I2396" i="1" s="1"/>
  <c r="F2397" i="1"/>
  <c r="G2397" i="1" s="1"/>
  <c r="I2397" i="1" s="1"/>
  <c r="F2398" i="1"/>
  <c r="G2398" i="1" s="1"/>
  <c r="I2398" i="1" s="1"/>
  <c r="F2399" i="1"/>
  <c r="G2399" i="1" s="1"/>
  <c r="I2399" i="1" s="1"/>
  <c r="F2400" i="1"/>
  <c r="G2400" i="1" s="1"/>
  <c r="I2400" i="1" s="1"/>
  <c r="F2401" i="1"/>
  <c r="G2401" i="1" s="1"/>
  <c r="I2401" i="1" s="1"/>
  <c r="F2402" i="1"/>
  <c r="G2402" i="1" s="1"/>
  <c r="I2402" i="1" s="1"/>
  <c r="F2403" i="1"/>
  <c r="G2403" i="1" s="1"/>
  <c r="I2403" i="1" s="1"/>
  <c r="F2404" i="1"/>
  <c r="G2404" i="1" s="1"/>
  <c r="I2404" i="1" s="1"/>
  <c r="F2405" i="1"/>
  <c r="G2405" i="1" s="1"/>
  <c r="I2405" i="1" s="1"/>
  <c r="F2406" i="1"/>
  <c r="G2406" i="1" s="1"/>
  <c r="I2406" i="1" s="1"/>
  <c r="F2407" i="1"/>
  <c r="G2407" i="1" s="1"/>
  <c r="I2407" i="1" s="1"/>
  <c r="F2408" i="1"/>
  <c r="G2408" i="1" s="1"/>
  <c r="I2408" i="1" s="1"/>
  <c r="F2409" i="1"/>
  <c r="G2409" i="1" s="1"/>
  <c r="I2409" i="1" s="1"/>
  <c r="F2410" i="1"/>
  <c r="G2410" i="1" s="1"/>
  <c r="I2410" i="1" s="1"/>
  <c r="F2411" i="1"/>
  <c r="G2411" i="1" s="1"/>
  <c r="I2411" i="1" s="1"/>
  <c r="F2412" i="1"/>
  <c r="G2412" i="1" s="1"/>
  <c r="I2412" i="1" s="1"/>
  <c r="F2413" i="1"/>
  <c r="G2413" i="1" s="1"/>
  <c r="I2413" i="1" s="1"/>
  <c r="F2414" i="1"/>
  <c r="G2414" i="1" s="1"/>
  <c r="I2414" i="1" s="1"/>
  <c r="F2415" i="1"/>
  <c r="G2415" i="1" s="1"/>
  <c r="I2415" i="1" s="1"/>
  <c r="F2416" i="1"/>
  <c r="G2416" i="1" s="1"/>
  <c r="I2416" i="1" s="1"/>
  <c r="F2417" i="1"/>
  <c r="G2417" i="1" s="1"/>
  <c r="I2417" i="1" s="1"/>
  <c r="F2418" i="1"/>
  <c r="G2418" i="1" s="1"/>
  <c r="I2418" i="1" s="1"/>
  <c r="F2419" i="1"/>
  <c r="G2419" i="1" s="1"/>
  <c r="I2419" i="1" s="1"/>
  <c r="F2420" i="1"/>
  <c r="G2420" i="1" s="1"/>
  <c r="I2420" i="1" s="1"/>
  <c r="F2421" i="1"/>
  <c r="G2421" i="1" s="1"/>
  <c r="I2421" i="1" s="1"/>
  <c r="F2422" i="1"/>
  <c r="G2422" i="1" s="1"/>
  <c r="I2422" i="1" s="1"/>
  <c r="F2423" i="1"/>
  <c r="G2423" i="1" s="1"/>
  <c r="I2423" i="1" s="1"/>
  <c r="F2424" i="1"/>
  <c r="G2424" i="1" s="1"/>
  <c r="I2424" i="1" s="1"/>
  <c r="F2425" i="1"/>
  <c r="G2425" i="1" s="1"/>
  <c r="I2425" i="1" s="1"/>
  <c r="F2426" i="1"/>
  <c r="G2426" i="1" s="1"/>
  <c r="I2426" i="1" s="1"/>
  <c r="F2427" i="1"/>
  <c r="G2427" i="1" s="1"/>
  <c r="I2427" i="1" s="1"/>
  <c r="F2428" i="1"/>
  <c r="G2428" i="1" s="1"/>
  <c r="I2428" i="1" s="1"/>
  <c r="F2429" i="1"/>
  <c r="G2429" i="1" s="1"/>
  <c r="I2429" i="1" s="1"/>
  <c r="F2430" i="1"/>
  <c r="G2430" i="1" s="1"/>
  <c r="I2430" i="1" s="1"/>
  <c r="F2431" i="1"/>
  <c r="G2431" i="1" s="1"/>
  <c r="I2431" i="1" s="1"/>
  <c r="F2432" i="1"/>
  <c r="G2432" i="1" s="1"/>
  <c r="I2432" i="1" s="1"/>
  <c r="F2433" i="1"/>
  <c r="G2433" i="1" s="1"/>
  <c r="I2433" i="1" s="1"/>
  <c r="F2434" i="1"/>
  <c r="G2434" i="1" s="1"/>
  <c r="I2434" i="1" s="1"/>
  <c r="F2435" i="1"/>
  <c r="G2435" i="1" s="1"/>
  <c r="I2435" i="1" s="1"/>
  <c r="F2436" i="1"/>
  <c r="G2436" i="1" s="1"/>
  <c r="I2436" i="1" s="1"/>
  <c r="F2437" i="1"/>
  <c r="G2437" i="1" s="1"/>
  <c r="I2437" i="1" s="1"/>
  <c r="F2438" i="1"/>
  <c r="G2438" i="1" s="1"/>
  <c r="I2438" i="1" s="1"/>
  <c r="F2439" i="1"/>
  <c r="G2439" i="1" s="1"/>
  <c r="I2439" i="1" s="1"/>
  <c r="F2440" i="1"/>
  <c r="G2440" i="1" s="1"/>
  <c r="I2440" i="1" s="1"/>
  <c r="F2441" i="1"/>
  <c r="G2441" i="1" s="1"/>
  <c r="I2441" i="1" s="1"/>
  <c r="F2442" i="1"/>
  <c r="G2442" i="1" s="1"/>
  <c r="I2442" i="1" s="1"/>
  <c r="F2443" i="1"/>
  <c r="G2443" i="1" s="1"/>
  <c r="I2443" i="1" s="1"/>
  <c r="F2444" i="1"/>
  <c r="G2444" i="1" s="1"/>
  <c r="I2444" i="1" s="1"/>
  <c r="F2445" i="1"/>
  <c r="G2445" i="1" s="1"/>
  <c r="I2445" i="1" s="1"/>
  <c r="F2446" i="1"/>
  <c r="G2446" i="1" s="1"/>
  <c r="I2446" i="1" s="1"/>
  <c r="F2447" i="1"/>
  <c r="G2447" i="1" s="1"/>
  <c r="I2447" i="1" s="1"/>
  <c r="F2448" i="1"/>
  <c r="G2448" i="1" s="1"/>
  <c r="I2448" i="1" s="1"/>
  <c r="F2449" i="1"/>
  <c r="G2449" i="1" s="1"/>
  <c r="I2449" i="1" s="1"/>
  <c r="F2450" i="1"/>
  <c r="G2450" i="1" s="1"/>
  <c r="I2450" i="1" s="1"/>
  <c r="F2451" i="1"/>
  <c r="G2451" i="1" s="1"/>
  <c r="I2451" i="1" s="1"/>
  <c r="F2452" i="1"/>
  <c r="G2452" i="1" s="1"/>
  <c r="I2452" i="1" s="1"/>
  <c r="F2453" i="1"/>
  <c r="G2453" i="1" s="1"/>
  <c r="I2453" i="1" s="1"/>
  <c r="F2454" i="1"/>
  <c r="G2454" i="1" s="1"/>
  <c r="I2454" i="1" s="1"/>
  <c r="F2455" i="1"/>
  <c r="G2455" i="1" s="1"/>
  <c r="I2455" i="1" s="1"/>
  <c r="F2456" i="1"/>
  <c r="G2456" i="1" s="1"/>
  <c r="I2456" i="1" s="1"/>
  <c r="F2457" i="1"/>
  <c r="G2457" i="1" s="1"/>
  <c r="I2457" i="1" s="1"/>
  <c r="F2458" i="1"/>
  <c r="G2458" i="1" s="1"/>
  <c r="I2458" i="1" s="1"/>
  <c r="F2459" i="1"/>
  <c r="G2459" i="1" s="1"/>
  <c r="I2459" i="1" s="1"/>
  <c r="F2460" i="1"/>
  <c r="G2460" i="1" s="1"/>
  <c r="I2460" i="1" s="1"/>
  <c r="F2461" i="1"/>
  <c r="G2461" i="1" s="1"/>
  <c r="I2461" i="1" s="1"/>
  <c r="F2462" i="1"/>
  <c r="G2462" i="1" s="1"/>
  <c r="I2462" i="1" s="1"/>
  <c r="F2463" i="1"/>
  <c r="G2463" i="1" s="1"/>
  <c r="I2463" i="1" s="1"/>
  <c r="F2464" i="1"/>
  <c r="G2464" i="1" s="1"/>
  <c r="I2464" i="1" s="1"/>
  <c r="F2465" i="1"/>
  <c r="G2465" i="1" s="1"/>
  <c r="I2465" i="1" s="1"/>
  <c r="F2466" i="1"/>
  <c r="G2466" i="1" s="1"/>
  <c r="I2466" i="1" s="1"/>
  <c r="F2467" i="1"/>
  <c r="G2467" i="1" s="1"/>
  <c r="I2467" i="1" s="1"/>
  <c r="F2468" i="1"/>
  <c r="G2468" i="1" s="1"/>
  <c r="I2468" i="1" s="1"/>
  <c r="F2469" i="1"/>
  <c r="G2469" i="1" s="1"/>
  <c r="I2469" i="1" s="1"/>
  <c r="F2470" i="1"/>
  <c r="G2470" i="1" s="1"/>
  <c r="I2470" i="1" s="1"/>
  <c r="F2471" i="1"/>
  <c r="G2471" i="1" s="1"/>
  <c r="I2471" i="1" s="1"/>
  <c r="F2472" i="1"/>
  <c r="G2472" i="1" s="1"/>
  <c r="I2472" i="1" s="1"/>
  <c r="F2473" i="1"/>
  <c r="G2473" i="1" s="1"/>
  <c r="I2473" i="1" s="1"/>
  <c r="F2474" i="1"/>
  <c r="G2474" i="1" s="1"/>
  <c r="I2474" i="1" s="1"/>
  <c r="F2475" i="1"/>
  <c r="G2475" i="1" s="1"/>
  <c r="I2475" i="1" s="1"/>
  <c r="F2476" i="1"/>
  <c r="G2476" i="1" s="1"/>
  <c r="I2476" i="1" s="1"/>
  <c r="F2477" i="1"/>
  <c r="G2477" i="1" s="1"/>
  <c r="I2477" i="1" s="1"/>
  <c r="F2478" i="1"/>
  <c r="G2478" i="1" s="1"/>
  <c r="I2478" i="1" s="1"/>
  <c r="F2479" i="1"/>
  <c r="G2479" i="1" s="1"/>
  <c r="I2479" i="1" s="1"/>
  <c r="F2480" i="1"/>
  <c r="G2480" i="1" s="1"/>
  <c r="I2480" i="1" s="1"/>
  <c r="F2481" i="1"/>
  <c r="G2481" i="1" s="1"/>
  <c r="I2481" i="1" s="1"/>
  <c r="F2482" i="1"/>
  <c r="G2482" i="1" s="1"/>
  <c r="I2482" i="1" s="1"/>
  <c r="F2483" i="1"/>
  <c r="G2483" i="1" s="1"/>
  <c r="I2483" i="1" s="1"/>
  <c r="F2484" i="1"/>
  <c r="G2484" i="1" s="1"/>
  <c r="I2484" i="1" s="1"/>
  <c r="F2485" i="1"/>
  <c r="G2485" i="1" s="1"/>
  <c r="I2485" i="1" s="1"/>
  <c r="F2486" i="1"/>
  <c r="G2486" i="1" s="1"/>
  <c r="I2486" i="1" s="1"/>
  <c r="F2487" i="1"/>
  <c r="G2487" i="1" s="1"/>
  <c r="I2487" i="1" s="1"/>
  <c r="F2488" i="1"/>
  <c r="G2488" i="1" s="1"/>
  <c r="I2488" i="1" s="1"/>
  <c r="F2489" i="1"/>
  <c r="G2489" i="1" s="1"/>
  <c r="I2489" i="1" s="1"/>
  <c r="F2490" i="1"/>
  <c r="G2490" i="1" s="1"/>
  <c r="I2490" i="1" s="1"/>
  <c r="F2491" i="1"/>
  <c r="G2491" i="1" s="1"/>
  <c r="I2491" i="1" s="1"/>
  <c r="F2492" i="1"/>
  <c r="G2492" i="1" s="1"/>
  <c r="I2492" i="1" s="1"/>
  <c r="F2493" i="1"/>
  <c r="G2493" i="1" s="1"/>
  <c r="I2493" i="1" s="1"/>
  <c r="F2494" i="1"/>
  <c r="G2494" i="1" s="1"/>
  <c r="I2494" i="1" s="1"/>
  <c r="F2495" i="1"/>
  <c r="G2495" i="1" s="1"/>
  <c r="I2495" i="1" s="1"/>
  <c r="F2496" i="1"/>
  <c r="G2496" i="1" s="1"/>
  <c r="I2496" i="1" s="1"/>
  <c r="F2497" i="1"/>
  <c r="G2497" i="1" s="1"/>
  <c r="I2497" i="1" s="1"/>
  <c r="F2498" i="1"/>
  <c r="G2498" i="1" s="1"/>
  <c r="I2498" i="1" s="1"/>
  <c r="F2499" i="1"/>
  <c r="G2499" i="1" s="1"/>
  <c r="I2499" i="1" s="1"/>
  <c r="F2500" i="1"/>
  <c r="G2500" i="1" s="1"/>
  <c r="I2500" i="1" s="1"/>
  <c r="F2501" i="1"/>
  <c r="G2501" i="1" s="1"/>
  <c r="I2501" i="1" s="1"/>
  <c r="F2502" i="1"/>
  <c r="G2502" i="1" s="1"/>
  <c r="I2502" i="1" s="1"/>
  <c r="F2503" i="1"/>
  <c r="G2503" i="1" s="1"/>
  <c r="I2503" i="1" s="1"/>
  <c r="F2504" i="1"/>
  <c r="G2504" i="1" s="1"/>
  <c r="I2504" i="1" s="1"/>
  <c r="F2505" i="1"/>
  <c r="G2505" i="1" s="1"/>
  <c r="I2505" i="1" s="1"/>
  <c r="F2506" i="1"/>
  <c r="G2506" i="1" s="1"/>
  <c r="I2506" i="1" s="1"/>
  <c r="F2507" i="1"/>
  <c r="G2507" i="1" s="1"/>
  <c r="I2507" i="1" s="1"/>
  <c r="F2508" i="1"/>
  <c r="G2508" i="1" s="1"/>
  <c r="I2508" i="1" s="1"/>
  <c r="F2509" i="1"/>
  <c r="G2509" i="1" s="1"/>
  <c r="I2509" i="1" s="1"/>
  <c r="F2510" i="1"/>
  <c r="G2510" i="1" s="1"/>
  <c r="I2510" i="1" s="1"/>
  <c r="F2511" i="1"/>
  <c r="G2511" i="1" s="1"/>
  <c r="I2511" i="1" s="1"/>
  <c r="F2512" i="1"/>
  <c r="G2512" i="1" s="1"/>
  <c r="I2512" i="1" s="1"/>
  <c r="F2513" i="1"/>
  <c r="G2513" i="1" s="1"/>
  <c r="I2513" i="1" s="1"/>
  <c r="F2514" i="1"/>
  <c r="G2514" i="1" s="1"/>
  <c r="I2514" i="1" s="1"/>
  <c r="F2515" i="1"/>
  <c r="G2515" i="1" s="1"/>
  <c r="I2515" i="1" s="1"/>
  <c r="F2516" i="1"/>
  <c r="G2516" i="1" s="1"/>
  <c r="I2516" i="1" s="1"/>
  <c r="F2517" i="1"/>
  <c r="G2517" i="1" s="1"/>
  <c r="I2517" i="1" s="1"/>
  <c r="F2518" i="1"/>
  <c r="G2518" i="1" s="1"/>
  <c r="I2518" i="1" s="1"/>
  <c r="F2519" i="1"/>
  <c r="G2519" i="1" s="1"/>
  <c r="I2519" i="1" s="1"/>
  <c r="F2520" i="1"/>
  <c r="G2520" i="1" s="1"/>
  <c r="I2520" i="1" s="1"/>
  <c r="F2521" i="1"/>
  <c r="G2521" i="1" s="1"/>
  <c r="I2521" i="1" s="1"/>
  <c r="F2522" i="1"/>
  <c r="G2522" i="1" s="1"/>
  <c r="I2522" i="1" s="1"/>
  <c r="F2523" i="1"/>
  <c r="G2523" i="1" s="1"/>
  <c r="I2523" i="1" s="1"/>
  <c r="F2524" i="1"/>
  <c r="G2524" i="1" s="1"/>
  <c r="I2524" i="1" s="1"/>
  <c r="F2525" i="1"/>
  <c r="G2525" i="1" s="1"/>
  <c r="I2525" i="1" s="1"/>
  <c r="F2526" i="1"/>
  <c r="G2526" i="1" s="1"/>
  <c r="I2526" i="1" s="1"/>
  <c r="F2527" i="1"/>
  <c r="G2527" i="1" s="1"/>
  <c r="I2527" i="1" s="1"/>
  <c r="F2528" i="1"/>
  <c r="G2528" i="1" s="1"/>
  <c r="I2528" i="1" s="1"/>
  <c r="F2529" i="1"/>
  <c r="G2529" i="1" s="1"/>
  <c r="I2529" i="1" s="1"/>
  <c r="F2530" i="1"/>
  <c r="G2530" i="1" s="1"/>
  <c r="I2530" i="1" s="1"/>
  <c r="F2531" i="1"/>
  <c r="G2531" i="1" s="1"/>
  <c r="I2531" i="1" s="1"/>
  <c r="F2532" i="1"/>
  <c r="G2532" i="1" s="1"/>
  <c r="I2532" i="1" s="1"/>
  <c r="F2533" i="1"/>
  <c r="G2533" i="1" s="1"/>
  <c r="I2533" i="1" s="1"/>
  <c r="F2534" i="1"/>
  <c r="G2534" i="1" s="1"/>
  <c r="I2534" i="1" s="1"/>
  <c r="F2535" i="1"/>
  <c r="G2535" i="1" s="1"/>
  <c r="I2535" i="1" s="1"/>
  <c r="F2536" i="1"/>
  <c r="G2536" i="1" s="1"/>
  <c r="I2536" i="1" s="1"/>
  <c r="F2537" i="1"/>
  <c r="G2537" i="1" s="1"/>
  <c r="I2537" i="1" s="1"/>
  <c r="F2538" i="1"/>
  <c r="G2538" i="1" s="1"/>
  <c r="I2538" i="1" s="1"/>
  <c r="F2539" i="1"/>
  <c r="G2539" i="1" s="1"/>
  <c r="I2539" i="1" s="1"/>
  <c r="F2540" i="1"/>
  <c r="G2540" i="1" s="1"/>
  <c r="I2540" i="1" s="1"/>
  <c r="F2541" i="1"/>
  <c r="G2541" i="1" s="1"/>
  <c r="I2541" i="1" s="1"/>
  <c r="F2542" i="1"/>
  <c r="G2542" i="1" s="1"/>
  <c r="I2542" i="1" s="1"/>
  <c r="F2543" i="1"/>
  <c r="G2543" i="1" s="1"/>
  <c r="I2543" i="1" s="1"/>
  <c r="F2544" i="1"/>
  <c r="G2544" i="1" s="1"/>
  <c r="I2544" i="1" s="1"/>
  <c r="F2545" i="1"/>
  <c r="G2545" i="1" s="1"/>
  <c r="I2545" i="1" s="1"/>
  <c r="F2546" i="1"/>
  <c r="G2546" i="1" s="1"/>
  <c r="I2546" i="1" s="1"/>
  <c r="F2547" i="1"/>
  <c r="G2547" i="1" s="1"/>
  <c r="I2547" i="1" s="1"/>
  <c r="F2548" i="1"/>
  <c r="G2548" i="1" s="1"/>
  <c r="I2548" i="1" s="1"/>
  <c r="F2549" i="1"/>
  <c r="G2549" i="1" s="1"/>
  <c r="I2549" i="1" s="1"/>
  <c r="F2550" i="1"/>
  <c r="G2550" i="1" s="1"/>
  <c r="I2550" i="1" s="1"/>
  <c r="F2551" i="1"/>
  <c r="G2551" i="1" s="1"/>
  <c r="I2551" i="1" s="1"/>
  <c r="F2552" i="1"/>
  <c r="G2552" i="1" s="1"/>
  <c r="I2552" i="1" s="1"/>
  <c r="F2553" i="1"/>
  <c r="G2553" i="1" s="1"/>
  <c r="I2553" i="1" s="1"/>
  <c r="F2554" i="1"/>
  <c r="G2554" i="1" s="1"/>
  <c r="I2554" i="1" s="1"/>
  <c r="F2555" i="1"/>
  <c r="G2555" i="1" s="1"/>
  <c r="I2555" i="1" s="1"/>
  <c r="F2556" i="1"/>
  <c r="G2556" i="1" s="1"/>
  <c r="I2556" i="1" s="1"/>
  <c r="F2557" i="1"/>
  <c r="G2557" i="1" s="1"/>
  <c r="I2557" i="1" s="1"/>
  <c r="F2558" i="1"/>
  <c r="G2558" i="1" s="1"/>
  <c r="I2558" i="1" s="1"/>
  <c r="F2559" i="1"/>
  <c r="G2559" i="1" s="1"/>
  <c r="I2559" i="1" s="1"/>
  <c r="F2560" i="1"/>
  <c r="G2560" i="1" s="1"/>
  <c r="I2560" i="1" s="1"/>
  <c r="F2561" i="1"/>
  <c r="G2561" i="1" s="1"/>
  <c r="I2561" i="1" s="1"/>
  <c r="F2562" i="1"/>
  <c r="G2562" i="1" s="1"/>
  <c r="I2562" i="1" s="1"/>
  <c r="F2563" i="1"/>
  <c r="G2563" i="1" s="1"/>
  <c r="I2563" i="1" s="1"/>
  <c r="F2564" i="1"/>
  <c r="G2564" i="1" s="1"/>
  <c r="I2564" i="1" s="1"/>
  <c r="F2565" i="1"/>
  <c r="G2565" i="1" s="1"/>
  <c r="I2565" i="1" s="1"/>
  <c r="F2566" i="1"/>
  <c r="G2566" i="1" s="1"/>
  <c r="I2566" i="1" s="1"/>
  <c r="F2567" i="1"/>
  <c r="G2567" i="1" s="1"/>
  <c r="I2567" i="1" s="1"/>
  <c r="F2568" i="1"/>
  <c r="G2568" i="1" s="1"/>
  <c r="I2568" i="1" s="1"/>
  <c r="F2569" i="1"/>
  <c r="G2569" i="1" s="1"/>
  <c r="I2569" i="1" s="1"/>
  <c r="F2570" i="1"/>
  <c r="G2570" i="1" s="1"/>
  <c r="I2570" i="1" s="1"/>
  <c r="F2571" i="1"/>
  <c r="G2571" i="1" s="1"/>
  <c r="I2571" i="1" s="1"/>
  <c r="F2572" i="1"/>
  <c r="G2572" i="1" s="1"/>
  <c r="I2572" i="1" s="1"/>
  <c r="F2573" i="1"/>
  <c r="G2573" i="1" s="1"/>
  <c r="I2573" i="1" s="1"/>
  <c r="F2574" i="1"/>
  <c r="G2574" i="1" s="1"/>
  <c r="I2574" i="1" s="1"/>
  <c r="F2575" i="1"/>
  <c r="G2575" i="1" s="1"/>
  <c r="I2575" i="1" s="1"/>
  <c r="F2576" i="1"/>
  <c r="G2576" i="1" s="1"/>
  <c r="I2576" i="1" s="1"/>
  <c r="F2577" i="1"/>
  <c r="G2577" i="1" s="1"/>
  <c r="I2577" i="1" s="1"/>
  <c r="F2578" i="1"/>
  <c r="G2578" i="1" s="1"/>
  <c r="I2578" i="1" s="1"/>
  <c r="F2579" i="1"/>
  <c r="G2579" i="1" s="1"/>
  <c r="I2579" i="1" s="1"/>
  <c r="F2580" i="1"/>
  <c r="G2580" i="1" s="1"/>
  <c r="I2580" i="1" s="1"/>
  <c r="F2581" i="1"/>
  <c r="G2581" i="1" s="1"/>
  <c r="I2581" i="1" s="1"/>
  <c r="F2582" i="1"/>
  <c r="G2582" i="1" s="1"/>
  <c r="I2582" i="1" s="1"/>
  <c r="F2583" i="1"/>
  <c r="G2583" i="1" s="1"/>
  <c r="I2583" i="1" s="1"/>
  <c r="F2584" i="1"/>
  <c r="G2584" i="1" s="1"/>
  <c r="I2584" i="1" s="1"/>
  <c r="F2585" i="1"/>
  <c r="G2585" i="1" s="1"/>
  <c r="I2585" i="1" s="1"/>
  <c r="F2586" i="1"/>
  <c r="G2586" i="1" s="1"/>
  <c r="I2586" i="1" s="1"/>
  <c r="F2587" i="1"/>
  <c r="G2587" i="1" s="1"/>
  <c r="I2587" i="1" s="1"/>
  <c r="F2588" i="1"/>
  <c r="G2588" i="1" s="1"/>
  <c r="I2588" i="1" s="1"/>
  <c r="F2589" i="1"/>
  <c r="G2589" i="1" s="1"/>
  <c r="I2589" i="1" s="1"/>
  <c r="F2590" i="1"/>
  <c r="G2590" i="1" s="1"/>
  <c r="I2590" i="1" s="1"/>
  <c r="F2591" i="1"/>
  <c r="G2591" i="1" s="1"/>
  <c r="I2591" i="1" s="1"/>
  <c r="F2592" i="1"/>
  <c r="G2592" i="1" s="1"/>
  <c r="I2592" i="1" s="1"/>
  <c r="F2593" i="1"/>
  <c r="G2593" i="1" s="1"/>
  <c r="I2593" i="1" s="1"/>
  <c r="F2594" i="1"/>
  <c r="G2594" i="1" s="1"/>
  <c r="I2594" i="1" s="1"/>
  <c r="F2595" i="1"/>
  <c r="G2595" i="1" s="1"/>
  <c r="I2595" i="1" s="1"/>
  <c r="F2596" i="1"/>
  <c r="G2596" i="1" s="1"/>
  <c r="I2596" i="1" s="1"/>
  <c r="F2597" i="1"/>
  <c r="G2597" i="1" s="1"/>
  <c r="I2597" i="1" s="1"/>
  <c r="F2598" i="1"/>
  <c r="G2598" i="1" s="1"/>
  <c r="I2598" i="1" s="1"/>
  <c r="F2599" i="1"/>
  <c r="G2599" i="1" s="1"/>
  <c r="I2599" i="1" s="1"/>
  <c r="F2600" i="1"/>
  <c r="G2600" i="1" s="1"/>
  <c r="I2600" i="1" s="1"/>
  <c r="F2601" i="1"/>
  <c r="G2601" i="1" s="1"/>
  <c r="I2601" i="1" s="1"/>
  <c r="F2602" i="1"/>
  <c r="G2602" i="1" s="1"/>
  <c r="I2602" i="1" s="1"/>
  <c r="F2603" i="1"/>
  <c r="G2603" i="1" s="1"/>
  <c r="I2603" i="1" s="1"/>
  <c r="F2604" i="1"/>
  <c r="G2604" i="1" s="1"/>
  <c r="I2604" i="1" s="1"/>
  <c r="F2605" i="1"/>
  <c r="G2605" i="1" s="1"/>
  <c r="I2605" i="1" s="1"/>
  <c r="F2606" i="1"/>
  <c r="G2606" i="1" s="1"/>
  <c r="I2606" i="1" s="1"/>
  <c r="F2607" i="1"/>
  <c r="G2607" i="1" s="1"/>
  <c r="I2607" i="1" s="1"/>
  <c r="F2608" i="1"/>
  <c r="G2608" i="1" s="1"/>
  <c r="I2608" i="1" s="1"/>
  <c r="F2609" i="1"/>
  <c r="G2609" i="1" s="1"/>
  <c r="I2609" i="1" s="1"/>
  <c r="F2610" i="1"/>
  <c r="G2610" i="1" s="1"/>
  <c r="I2610" i="1" s="1"/>
  <c r="F2611" i="1"/>
  <c r="G2611" i="1" s="1"/>
  <c r="I2611" i="1" s="1"/>
  <c r="F2612" i="1"/>
  <c r="G2612" i="1" s="1"/>
  <c r="I2612" i="1" s="1"/>
  <c r="F2613" i="1"/>
  <c r="G2613" i="1" s="1"/>
  <c r="I2613" i="1" s="1"/>
  <c r="F2614" i="1"/>
  <c r="G2614" i="1" s="1"/>
  <c r="I2614" i="1" s="1"/>
  <c r="F2615" i="1"/>
  <c r="G2615" i="1" s="1"/>
  <c r="I2615" i="1" s="1"/>
  <c r="F2616" i="1"/>
  <c r="G2616" i="1" s="1"/>
  <c r="I2616" i="1" s="1"/>
  <c r="F2617" i="1"/>
  <c r="G2617" i="1" s="1"/>
  <c r="I2617" i="1" s="1"/>
  <c r="F2618" i="1"/>
  <c r="G2618" i="1" s="1"/>
  <c r="I2618" i="1" s="1"/>
  <c r="F2619" i="1"/>
  <c r="G2619" i="1" s="1"/>
  <c r="I2619" i="1" s="1"/>
  <c r="F2620" i="1"/>
  <c r="G2620" i="1" s="1"/>
  <c r="I2620" i="1" s="1"/>
  <c r="F2621" i="1"/>
  <c r="G2621" i="1" s="1"/>
  <c r="I2621" i="1" s="1"/>
  <c r="F2622" i="1"/>
  <c r="G2622" i="1" s="1"/>
  <c r="I2622" i="1" s="1"/>
  <c r="F2623" i="1"/>
  <c r="G2623" i="1" s="1"/>
  <c r="I2623" i="1" s="1"/>
  <c r="F2624" i="1"/>
  <c r="G2624" i="1" s="1"/>
  <c r="I2624" i="1" s="1"/>
  <c r="F2625" i="1"/>
  <c r="G2625" i="1" s="1"/>
  <c r="I2625" i="1" s="1"/>
  <c r="F2626" i="1"/>
  <c r="G2626" i="1" s="1"/>
  <c r="I2626" i="1" s="1"/>
  <c r="F2627" i="1"/>
  <c r="G2627" i="1" s="1"/>
  <c r="I2627" i="1" s="1"/>
  <c r="F2628" i="1"/>
  <c r="G2628" i="1" s="1"/>
  <c r="I2628" i="1" s="1"/>
  <c r="F2629" i="1"/>
  <c r="G2629" i="1" s="1"/>
  <c r="I2629" i="1" s="1"/>
  <c r="F2630" i="1"/>
  <c r="G2630" i="1" s="1"/>
  <c r="I2630" i="1" s="1"/>
  <c r="F2631" i="1"/>
  <c r="G2631" i="1" s="1"/>
  <c r="I2631" i="1" s="1"/>
  <c r="F2632" i="1"/>
  <c r="G2632" i="1" s="1"/>
  <c r="I2632" i="1" s="1"/>
  <c r="F2633" i="1"/>
  <c r="G2633" i="1" s="1"/>
  <c r="I2633" i="1" s="1"/>
  <c r="F2634" i="1"/>
  <c r="G2634" i="1" s="1"/>
  <c r="I2634" i="1" s="1"/>
  <c r="F2635" i="1"/>
  <c r="G2635" i="1" s="1"/>
  <c r="I2635" i="1" s="1"/>
  <c r="F2636" i="1"/>
  <c r="G2636" i="1" s="1"/>
  <c r="I2636" i="1" s="1"/>
  <c r="F2637" i="1"/>
  <c r="G2637" i="1" s="1"/>
  <c r="I2637" i="1" s="1"/>
  <c r="F2638" i="1"/>
  <c r="G2638" i="1" s="1"/>
  <c r="I2638" i="1" s="1"/>
  <c r="F2639" i="1"/>
  <c r="G2639" i="1" s="1"/>
  <c r="I2639" i="1" s="1"/>
  <c r="F2640" i="1"/>
  <c r="G2640" i="1" s="1"/>
  <c r="I2640" i="1" s="1"/>
  <c r="F2641" i="1"/>
  <c r="G2641" i="1" s="1"/>
  <c r="I2641" i="1" s="1"/>
  <c r="F2642" i="1"/>
  <c r="G2642" i="1" s="1"/>
  <c r="I2642" i="1" s="1"/>
  <c r="F2643" i="1"/>
  <c r="G2643" i="1" s="1"/>
  <c r="I2643" i="1" s="1"/>
  <c r="F2644" i="1"/>
  <c r="G2644" i="1" s="1"/>
  <c r="I2644" i="1" s="1"/>
  <c r="F2645" i="1"/>
  <c r="G2645" i="1" s="1"/>
  <c r="I2645" i="1" s="1"/>
  <c r="F2646" i="1"/>
  <c r="G2646" i="1" s="1"/>
  <c r="I2646" i="1" s="1"/>
  <c r="F2647" i="1"/>
  <c r="G2647" i="1" s="1"/>
  <c r="I2647" i="1" s="1"/>
  <c r="F2648" i="1"/>
  <c r="G2648" i="1" s="1"/>
  <c r="I2648" i="1" s="1"/>
  <c r="F2649" i="1"/>
  <c r="G2649" i="1" s="1"/>
  <c r="I2649" i="1" s="1"/>
  <c r="F2650" i="1"/>
  <c r="G2650" i="1" s="1"/>
  <c r="I2650" i="1" s="1"/>
  <c r="F2651" i="1"/>
  <c r="G2651" i="1" s="1"/>
  <c r="I2651" i="1" s="1"/>
  <c r="F2652" i="1"/>
  <c r="G2652" i="1" s="1"/>
  <c r="I2652" i="1" s="1"/>
  <c r="F2653" i="1"/>
  <c r="G2653" i="1" s="1"/>
  <c r="I2653" i="1" s="1"/>
  <c r="F2654" i="1"/>
  <c r="G2654" i="1" s="1"/>
  <c r="I2654" i="1" s="1"/>
  <c r="F2655" i="1"/>
  <c r="G2655" i="1" s="1"/>
  <c r="I2655" i="1" s="1"/>
  <c r="F2656" i="1"/>
  <c r="G2656" i="1" s="1"/>
  <c r="I2656" i="1" s="1"/>
  <c r="F2657" i="1"/>
  <c r="G2657" i="1" s="1"/>
  <c r="I2657" i="1" s="1"/>
  <c r="F2658" i="1"/>
  <c r="G2658" i="1" s="1"/>
  <c r="I2658" i="1" s="1"/>
  <c r="F2659" i="1"/>
  <c r="G2659" i="1" s="1"/>
  <c r="I2659" i="1" s="1"/>
  <c r="F2660" i="1"/>
  <c r="G2660" i="1" s="1"/>
  <c r="I2660" i="1" s="1"/>
  <c r="F2661" i="1"/>
  <c r="G2661" i="1" s="1"/>
  <c r="I2661" i="1" s="1"/>
  <c r="F2662" i="1"/>
  <c r="G2662" i="1" s="1"/>
  <c r="I2662" i="1" s="1"/>
  <c r="F2663" i="1"/>
  <c r="G2663" i="1" s="1"/>
  <c r="I2663" i="1" s="1"/>
  <c r="F2664" i="1"/>
  <c r="G2664" i="1" s="1"/>
  <c r="I2664" i="1" s="1"/>
  <c r="F2665" i="1"/>
  <c r="G2665" i="1" s="1"/>
  <c r="I2665" i="1" s="1"/>
  <c r="F2666" i="1"/>
  <c r="G2666" i="1" s="1"/>
  <c r="I2666" i="1" s="1"/>
  <c r="F2667" i="1"/>
  <c r="G2667" i="1" s="1"/>
  <c r="I2667" i="1" s="1"/>
  <c r="F2668" i="1"/>
  <c r="G2668" i="1" s="1"/>
  <c r="I2668" i="1" s="1"/>
  <c r="F2669" i="1"/>
  <c r="G2669" i="1" s="1"/>
  <c r="I2669" i="1" s="1"/>
  <c r="F2670" i="1"/>
  <c r="G2670" i="1" s="1"/>
  <c r="I2670" i="1" s="1"/>
  <c r="F2671" i="1"/>
  <c r="G2671" i="1" s="1"/>
  <c r="I2671" i="1" s="1"/>
  <c r="F2672" i="1"/>
  <c r="G2672" i="1" s="1"/>
  <c r="I2672" i="1" s="1"/>
  <c r="F2673" i="1"/>
  <c r="G2673" i="1" s="1"/>
  <c r="I2673" i="1" s="1"/>
  <c r="F2674" i="1"/>
  <c r="G2674" i="1" s="1"/>
  <c r="I2674" i="1" s="1"/>
  <c r="F2675" i="1"/>
  <c r="G2675" i="1" s="1"/>
  <c r="I2675" i="1" s="1"/>
  <c r="F2676" i="1"/>
  <c r="G2676" i="1" s="1"/>
  <c r="I2676" i="1" s="1"/>
  <c r="F2677" i="1"/>
  <c r="G2677" i="1" s="1"/>
  <c r="I2677" i="1" s="1"/>
  <c r="F2678" i="1"/>
  <c r="G2678" i="1" s="1"/>
  <c r="I2678" i="1" s="1"/>
  <c r="F2679" i="1"/>
  <c r="G2679" i="1" s="1"/>
  <c r="I2679" i="1" s="1"/>
  <c r="F2680" i="1"/>
  <c r="G2680" i="1" s="1"/>
  <c r="I2680" i="1" s="1"/>
  <c r="F2681" i="1"/>
  <c r="G2681" i="1" s="1"/>
  <c r="I2681" i="1" s="1"/>
  <c r="F2682" i="1"/>
  <c r="G2682" i="1" s="1"/>
  <c r="I2682" i="1" s="1"/>
  <c r="F2683" i="1"/>
  <c r="G2683" i="1" s="1"/>
  <c r="I2683" i="1" s="1"/>
  <c r="F2684" i="1"/>
  <c r="G2684" i="1" s="1"/>
  <c r="I2684" i="1" s="1"/>
  <c r="F2685" i="1"/>
  <c r="G2685" i="1" s="1"/>
  <c r="I2685" i="1" s="1"/>
  <c r="F2686" i="1"/>
  <c r="G2686" i="1" s="1"/>
  <c r="I2686" i="1" s="1"/>
  <c r="F2687" i="1"/>
  <c r="G2687" i="1" s="1"/>
  <c r="I2687" i="1" s="1"/>
  <c r="F2688" i="1"/>
  <c r="G2688" i="1" s="1"/>
  <c r="I2688" i="1" s="1"/>
  <c r="F2689" i="1"/>
  <c r="G2689" i="1" s="1"/>
  <c r="I2689" i="1" s="1"/>
  <c r="F2690" i="1"/>
  <c r="G2690" i="1" s="1"/>
  <c r="I2690" i="1" s="1"/>
  <c r="F2691" i="1"/>
  <c r="G2691" i="1" s="1"/>
  <c r="I2691" i="1" s="1"/>
  <c r="F2692" i="1"/>
  <c r="G2692" i="1" s="1"/>
  <c r="I2692" i="1" s="1"/>
  <c r="F2693" i="1"/>
  <c r="G2693" i="1" s="1"/>
  <c r="I2693" i="1" s="1"/>
  <c r="F2694" i="1"/>
  <c r="G2694" i="1" s="1"/>
  <c r="I2694" i="1" s="1"/>
  <c r="F2695" i="1"/>
  <c r="G2695" i="1" s="1"/>
  <c r="I2695" i="1" s="1"/>
  <c r="F2696" i="1"/>
  <c r="G2696" i="1" s="1"/>
  <c r="I2696" i="1" s="1"/>
  <c r="F2697" i="1"/>
  <c r="G2697" i="1" s="1"/>
  <c r="I2697" i="1" s="1"/>
  <c r="F2698" i="1"/>
  <c r="G2698" i="1" s="1"/>
  <c r="I2698" i="1" s="1"/>
  <c r="F2699" i="1"/>
  <c r="G2699" i="1" s="1"/>
  <c r="I2699" i="1" s="1"/>
  <c r="F2700" i="1"/>
  <c r="G2700" i="1" s="1"/>
  <c r="I2700" i="1" s="1"/>
  <c r="F2701" i="1"/>
  <c r="G2701" i="1" s="1"/>
  <c r="I2701" i="1" s="1"/>
  <c r="F2702" i="1"/>
  <c r="G2702" i="1" s="1"/>
  <c r="I2702" i="1" s="1"/>
  <c r="F2703" i="1"/>
  <c r="G2703" i="1" s="1"/>
  <c r="I2703" i="1" s="1"/>
  <c r="F2704" i="1"/>
  <c r="G2704" i="1" s="1"/>
  <c r="I2704" i="1" s="1"/>
  <c r="F2705" i="1"/>
  <c r="G2705" i="1" s="1"/>
  <c r="I2705" i="1" s="1"/>
  <c r="F2706" i="1"/>
  <c r="G2706" i="1" s="1"/>
  <c r="I2706" i="1" s="1"/>
  <c r="F2707" i="1"/>
  <c r="G2707" i="1" s="1"/>
  <c r="I2707" i="1" s="1"/>
  <c r="F2708" i="1"/>
  <c r="G2708" i="1" s="1"/>
  <c r="I2708" i="1" s="1"/>
  <c r="F2709" i="1"/>
  <c r="G2709" i="1" s="1"/>
  <c r="I2709" i="1" s="1"/>
  <c r="F2710" i="1"/>
  <c r="G2710" i="1" s="1"/>
  <c r="I2710" i="1" s="1"/>
  <c r="F2711" i="1"/>
  <c r="G2711" i="1" s="1"/>
  <c r="I2711" i="1" s="1"/>
  <c r="F2712" i="1"/>
  <c r="G2712" i="1" s="1"/>
  <c r="I2712" i="1" s="1"/>
  <c r="F2713" i="1"/>
  <c r="G2713" i="1" s="1"/>
  <c r="I2713" i="1" s="1"/>
  <c r="F2714" i="1"/>
  <c r="G2714" i="1" s="1"/>
  <c r="I2714" i="1" s="1"/>
  <c r="F2715" i="1"/>
  <c r="G2715" i="1" s="1"/>
  <c r="I2715" i="1" s="1"/>
  <c r="F2716" i="1"/>
  <c r="G2716" i="1" s="1"/>
  <c r="I2716" i="1" s="1"/>
  <c r="F2717" i="1"/>
  <c r="G2717" i="1" s="1"/>
  <c r="I2717" i="1" s="1"/>
  <c r="F2718" i="1"/>
  <c r="G2718" i="1" s="1"/>
  <c r="I2718" i="1" s="1"/>
  <c r="F2719" i="1"/>
  <c r="G2719" i="1" s="1"/>
  <c r="I2719" i="1" s="1"/>
  <c r="F2720" i="1"/>
  <c r="G2720" i="1" s="1"/>
  <c r="I2720" i="1" s="1"/>
  <c r="F2721" i="1"/>
  <c r="G2721" i="1" s="1"/>
  <c r="I2721" i="1" s="1"/>
  <c r="F2722" i="1"/>
  <c r="G2722" i="1" s="1"/>
  <c r="I2722" i="1" s="1"/>
  <c r="F2723" i="1"/>
  <c r="G2723" i="1" s="1"/>
  <c r="I2723" i="1" s="1"/>
  <c r="F2724" i="1"/>
  <c r="G2724" i="1" s="1"/>
  <c r="I2724" i="1" s="1"/>
  <c r="F2725" i="1"/>
  <c r="G2725" i="1" s="1"/>
  <c r="I2725" i="1" s="1"/>
  <c r="F2726" i="1"/>
  <c r="G2726" i="1" s="1"/>
  <c r="I2726" i="1" s="1"/>
  <c r="F2727" i="1"/>
  <c r="G2727" i="1" s="1"/>
  <c r="I2727" i="1" s="1"/>
  <c r="F2728" i="1"/>
  <c r="G2728" i="1" s="1"/>
  <c r="I2728" i="1" s="1"/>
  <c r="F2729" i="1"/>
  <c r="G2729" i="1" s="1"/>
  <c r="I2729" i="1" s="1"/>
  <c r="F2730" i="1"/>
  <c r="G2730" i="1" s="1"/>
  <c r="I2730" i="1" s="1"/>
  <c r="F2731" i="1"/>
  <c r="G2731" i="1" s="1"/>
  <c r="I2731" i="1" s="1"/>
  <c r="F2732" i="1"/>
  <c r="G2732" i="1" s="1"/>
  <c r="I2732" i="1" s="1"/>
  <c r="F2733" i="1"/>
  <c r="G2733" i="1" s="1"/>
  <c r="I2733" i="1" s="1"/>
  <c r="F2734" i="1"/>
  <c r="G2734" i="1" s="1"/>
  <c r="I2734" i="1" s="1"/>
  <c r="F2735" i="1"/>
  <c r="G2735" i="1" s="1"/>
  <c r="I2735" i="1" s="1"/>
  <c r="F2736" i="1"/>
  <c r="G2736" i="1" s="1"/>
  <c r="I2736" i="1" s="1"/>
  <c r="F2737" i="1"/>
  <c r="G2737" i="1" s="1"/>
  <c r="I2737" i="1" s="1"/>
  <c r="F2738" i="1"/>
  <c r="G2738" i="1" s="1"/>
  <c r="I2738" i="1" s="1"/>
  <c r="F2739" i="1"/>
  <c r="G2739" i="1" s="1"/>
  <c r="I2739" i="1" s="1"/>
  <c r="F2740" i="1"/>
  <c r="G2740" i="1" s="1"/>
  <c r="I2740" i="1" s="1"/>
  <c r="F2741" i="1"/>
  <c r="G2741" i="1" s="1"/>
  <c r="I2741" i="1" s="1"/>
  <c r="F2742" i="1"/>
  <c r="G2742" i="1" s="1"/>
  <c r="I2742" i="1" s="1"/>
  <c r="F2743" i="1"/>
  <c r="G2743" i="1" s="1"/>
  <c r="I2743" i="1" s="1"/>
  <c r="F2744" i="1"/>
  <c r="G2744" i="1" s="1"/>
  <c r="I2744" i="1" s="1"/>
  <c r="F2745" i="1"/>
  <c r="G2745" i="1" s="1"/>
  <c r="I2745" i="1" s="1"/>
  <c r="F2746" i="1"/>
  <c r="G2746" i="1" s="1"/>
  <c r="I2746" i="1" s="1"/>
  <c r="F2747" i="1"/>
  <c r="G2747" i="1" s="1"/>
  <c r="I2747" i="1" s="1"/>
  <c r="F2748" i="1"/>
  <c r="G2748" i="1" s="1"/>
  <c r="I2748" i="1" s="1"/>
  <c r="F2749" i="1"/>
  <c r="G2749" i="1" s="1"/>
  <c r="I2749" i="1" s="1"/>
  <c r="F2750" i="1"/>
  <c r="G2750" i="1" s="1"/>
  <c r="I2750" i="1" s="1"/>
  <c r="F2751" i="1"/>
  <c r="G2751" i="1" s="1"/>
  <c r="I2751" i="1" s="1"/>
  <c r="F2752" i="1"/>
  <c r="G2752" i="1" s="1"/>
  <c r="I2752" i="1" s="1"/>
  <c r="F2753" i="1"/>
  <c r="G2753" i="1" s="1"/>
  <c r="I2753" i="1" s="1"/>
  <c r="F2754" i="1"/>
  <c r="G2754" i="1" s="1"/>
  <c r="I2754" i="1" s="1"/>
  <c r="F2755" i="1"/>
  <c r="G2755" i="1" s="1"/>
  <c r="I2755" i="1" s="1"/>
  <c r="F2756" i="1"/>
  <c r="G2756" i="1" s="1"/>
  <c r="I2756" i="1" s="1"/>
  <c r="F2757" i="1"/>
  <c r="G2757" i="1" s="1"/>
  <c r="I2757" i="1" s="1"/>
  <c r="F2758" i="1"/>
  <c r="G2758" i="1" s="1"/>
  <c r="I2758" i="1" s="1"/>
  <c r="F2759" i="1"/>
  <c r="G2759" i="1" s="1"/>
  <c r="I2759" i="1" s="1"/>
  <c r="F2760" i="1"/>
  <c r="G2760" i="1" s="1"/>
  <c r="I2760" i="1" s="1"/>
  <c r="F2761" i="1"/>
  <c r="G2761" i="1" s="1"/>
  <c r="I2761" i="1" s="1"/>
  <c r="F2762" i="1"/>
  <c r="G2762" i="1" s="1"/>
  <c r="I2762" i="1" s="1"/>
  <c r="F2763" i="1"/>
  <c r="G2763" i="1" s="1"/>
  <c r="I2763" i="1" s="1"/>
  <c r="F2764" i="1"/>
  <c r="G2764" i="1" s="1"/>
  <c r="I2764" i="1" s="1"/>
  <c r="F2765" i="1"/>
  <c r="G2765" i="1" s="1"/>
  <c r="I2765" i="1" s="1"/>
  <c r="F2766" i="1"/>
  <c r="G2766" i="1" s="1"/>
  <c r="I2766" i="1" s="1"/>
  <c r="F2767" i="1"/>
  <c r="G2767" i="1" s="1"/>
  <c r="I2767" i="1" s="1"/>
  <c r="F2768" i="1"/>
  <c r="G2768" i="1" s="1"/>
  <c r="I2768" i="1" s="1"/>
  <c r="F2769" i="1"/>
  <c r="G2769" i="1" s="1"/>
  <c r="I2769" i="1" s="1"/>
  <c r="F2770" i="1"/>
  <c r="G2770" i="1" s="1"/>
  <c r="I2770" i="1" s="1"/>
  <c r="F2771" i="1"/>
  <c r="G2771" i="1" s="1"/>
  <c r="I2771" i="1" s="1"/>
  <c r="F2772" i="1"/>
  <c r="G2772" i="1" s="1"/>
  <c r="I2772" i="1" s="1"/>
  <c r="F2773" i="1"/>
  <c r="G2773" i="1" s="1"/>
  <c r="I2773" i="1" s="1"/>
  <c r="F2774" i="1"/>
  <c r="G2774" i="1" s="1"/>
  <c r="I2774" i="1" s="1"/>
  <c r="F2775" i="1"/>
  <c r="G2775" i="1" s="1"/>
  <c r="I2775" i="1" s="1"/>
  <c r="F2776" i="1"/>
  <c r="G2776" i="1" s="1"/>
  <c r="I2776" i="1" s="1"/>
  <c r="F2777" i="1"/>
  <c r="G2777" i="1" s="1"/>
  <c r="I2777" i="1" s="1"/>
  <c r="F2778" i="1"/>
  <c r="G2778" i="1" s="1"/>
  <c r="I2778" i="1" s="1"/>
  <c r="F2779" i="1"/>
  <c r="G2779" i="1" s="1"/>
  <c r="I2779" i="1" s="1"/>
  <c r="F2780" i="1"/>
  <c r="G2780" i="1" s="1"/>
  <c r="I2780" i="1" s="1"/>
  <c r="F2781" i="1"/>
  <c r="G2781" i="1" s="1"/>
  <c r="I2781" i="1" s="1"/>
  <c r="F2782" i="1"/>
  <c r="G2782" i="1" s="1"/>
  <c r="I2782" i="1" s="1"/>
  <c r="F2783" i="1"/>
  <c r="G2783" i="1" s="1"/>
  <c r="I2783" i="1" s="1"/>
  <c r="F2784" i="1"/>
  <c r="G2784" i="1" s="1"/>
  <c r="I2784" i="1" s="1"/>
  <c r="F2785" i="1"/>
  <c r="G2785" i="1" s="1"/>
  <c r="I2785" i="1" s="1"/>
  <c r="F2786" i="1"/>
  <c r="G2786" i="1" s="1"/>
  <c r="I2786" i="1" s="1"/>
  <c r="F2787" i="1"/>
  <c r="G2787" i="1" s="1"/>
  <c r="I2787" i="1" s="1"/>
  <c r="F2788" i="1"/>
  <c r="G2788" i="1" s="1"/>
  <c r="I2788" i="1" s="1"/>
  <c r="F2789" i="1"/>
  <c r="G2789" i="1" s="1"/>
  <c r="I2789" i="1" s="1"/>
  <c r="F2790" i="1"/>
  <c r="G2790" i="1" s="1"/>
  <c r="I2790" i="1" s="1"/>
  <c r="F2791" i="1"/>
  <c r="G2791" i="1" s="1"/>
  <c r="I2791" i="1" s="1"/>
  <c r="F2792" i="1"/>
  <c r="G2792" i="1" s="1"/>
  <c r="I2792" i="1" s="1"/>
  <c r="F2793" i="1"/>
  <c r="G2793" i="1" s="1"/>
  <c r="I2793" i="1" s="1"/>
  <c r="F2794" i="1"/>
  <c r="G2794" i="1" s="1"/>
  <c r="I2794" i="1" s="1"/>
  <c r="F2795" i="1"/>
  <c r="G2795" i="1" s="1"/>
  <c r="I2795" i="1" s="1"/>
  <c r="F2796" i="1"/>
  <c r="G2796" i="1" s="1"/>
  <c r="I2796" i="1" s="1"/>
  <c r="F2797" i="1"/>
  <c r="G2797" i="1" s="1"/>
  <c r="I2797" i="1" s="1"/>
  <c r="F2798" i="1"/>
  <c r="G2798" i="1" s="1"/>
  <c r="I2798" i="1" s="1"/>
  <c r="F2799" i="1"/>
  <c r="G2799" i="1" s="1"/>
  <c r="I2799" i="1" s="1"/>
  <c r="F2800" i="1"/>
  <c r="G2800" i="1" s="1"/>
  <c r="I2800" i="1" s="1"/>
  <c r="F2801" i="1"/>
  <c r="G2801" i="1" s="1"/>
  <c r="I2801" i="1" s="1"/>
  <c r="F2802" i="1"/>
  <c r="G2802" i="1" s="1"/>
  <c r="I2802" i="1" s="1"/>
  <c r="F2803" i="1"/>
  <c r="G2803" i="1" s="1"/>
  <c r="I2803" i="1" s="1"/>
  <c r="F2804" i="1"/>
  <c r="G2804" i="1" s="1"/>
  <c r="I2804" i="1" s="1"/>
  <c r="F2805" i="1"/>
  <c r="G2805" i="1" s="1"/>
  <c r="I2805" i="1" s="1"/>
  <c r="F2806" i="1"/>
  <c r="G2806" i="1" s="1"/>
  <c r="I2806" i="1" s="1"/>
  <c r="F2807" i="1"/>
  <c r="G2807" i="1" s="1"/>
  <c r="I2807" i="1" s="1"/>
  <c r="F2808" i="1"/>
  <c r="G2808" i="1" s="1"/>
  <c r="I2808" i="1" s="1"/>
  <c r="F2809" i="1"/>
  <c r="G2809" i="1" s="1"/>
  <c r="I2809" i="1" s="1"/>
  <c r="F2810" i="1"/>
  <c r="G2810" i="1" s="1"/>
  <c r="I2810" i="1" s="1"/>
  <c r="F2811" i="1"/>
  <c r="G2811" i="1" s="1"/>
  <c r="I2811" i="1" s="1"/>
  <c r="F2812" i="1"/>
  <c r="G2812" i="1" s="1"/>
  <c r="I2812" i="1" s="1"/>
  <c r="F2813" i="1"/>
  <c r="G2813" i="1" s="1"/>
  <c r="I2813" i="1" s="1"/>
  <c r="F2814" i="1"/>
  <c r="G2814" i="1" s="1"/>
  <c r="I2814" i="1" s="1"/>
  <c r="F2815" i="1"/>
  <c r="G2815" i="1" s="1"/>
  <c r="I2815" i="1" s="1"/>
  <c r="F2816" i="1"/>
  <c r="G2816" i="1" s="1"/>
  <c r="I2816" i="1" s="1"/>
  <c r="F2817" i="1"/>
  <c r="G2817" i="1" s="1"/>
  <c r="I2817" i="1" s="1"/>
  <c r="F2818" i="1"/>
  <c r="G2818" i="1" s="1"/>
  <c r="I2818" i="1" s="1"/>
  <c r="F2819" i="1"/>
  <c r="G2819" i="1" s="1"/>
  <c r="I2819" i="1" s="1"/>
  <c r="F2820" i="1"/>
  <c r="G2820" i="1" s="1"/>
  <c r="I2820" i="1" s="1"/>
  <c r="F2821" i="1"/>
  <c r="G2821" i="1" s="1"/>
  <c r="I2821" i="1" s="1"/>
  <c r="F2822" i="1"/>
  <c r="G2822" i="1" s="1"/>
  <c r="I2822" i="1" s="1"/>
  <c r="F2823" i="1"/>
  <c r="G2823" i="1" s="1"/>
  <c r="I2823" i="1" s="1"/>
  <c r="F2824" i="1"/>
  <c r="G2824" i="1" s="1"/>
  <c r="I2824" i="1" s="1"/>
  <c r="F2825" i="1"/>
  <c r="G2825" i="1" s="1"/>
  <c r="I2825" i="1" s="1"/>
  <c r="F2826" i="1"/>
  <c r="G2826" i="1" s="1"/>
  <c r="I2826" i="1" s="1"/>
  <c r="F2827" i="1"/>
  <c r="G2827" i="1" s="1"/>
  <c r="I2827" i="1" s="1"/>
  <c r="F2828" i="1"/>
  <c r="G2828" i="1" s="1"/>
  <c r="I2828" i="1" s="1"/>
  <c r="F2829" i="1"/>
  <c r="G2829" i="1" s="1"/>
  <c r="I2829" i="1" s="1"/>
  <c r="F2830" i="1"/>
  <c r="G2830" i="1" s="1"/>
  <c r="I2830" i="1" s="1"/>
  <c r="F2831" i="1"/>
  <c r="G2831" i="1" s="1"/>
  <c r="I2831" i="1" s="1"/>
  <c r="F2832" i="1"/>
  <c r="G2832" i="1" s="1"/>
  <c r="I2832" i="1" s="1"/>
  <c r="F2833" i="1"/>
  <c r="G2833" i="1" s="1"/>
  <c r="I2833" i="1" s="1"/>
  <c r="F2834" i="1"/>
  <c r="G2834" i="1" s="1"/>
  <c r="I2834" i="1" s="1"/>
  <c r="F2835" i="1"/>
  <c r="G2835" i="1" s="1"/>
  <c r="I2835" i="1" s="1"/>
  <c r="F2836" i="1"/>
  <c r="G2836" i="1" s="1"/>
  <c r="I2836" i="1" s="1"/>
  <c r="F2837" i="1"/>
  <c r="G2837" i="1" s="1"/>
  <c r="I2837" i="1" s="1"/>
  <c r="F2838" i="1"/>
  <c r="G2838" i="1" s="1"/>
  <c r="I2838" i="1" s="1"/>
  <c r="F2839" i="1"/>
  <c r="G2839" i="1" s="1"/>
  <c r="I2839" i="1" s="1"/>
  <c r="F2840" i="1"/>
  <c r="G2840" i="1" s="1"/>
  <c r="I2840" i="1" s="1"/>
  <c r="F2841" i="1"/>
  <c r="G2841" i="1" s="1"/>
  <c r="I2841" i="1" s="1"/>
  <c r="F2842" i="1"/>
  <c r="G2842" i="1" s="1"/>
  <c r="I2842" i="1" s="1"/>
  <c r="F2843" i="1"/>
  <c r="G2843" i="1" s="1"/>
  <c r="I2843" i="1" s="1"/>
  <c r="F2844" i="1"/>
  <c r="G2844" i="1" s="1"/>
  <c r="I2844" i="1" s="1"/>
  <c r="F2845" i="1"/>
  <c r="G2845" i="1" s="1"/>
  <c r="I2845" i="1" s="1"/>
  <c r="F2846" i="1"/>
  <c r="G2846" i="1" s="1"/>
  <c r="I2846" i="1" s="1"/>
  <c r="F2847" i="1"/>
  <c r="G2847" i="1" s="1"/>
  <c r="I2847" i="1" s="1"/>
  <c r="F2848" i="1"/>
  <c r="G2848" i="1" s="1"/>
  <c r="I2848" i="1" s="1"/>
  <c r="F2849" i="1"/>
  <c r="G2849" i="1" s="1"/>
  <c r="I2849" i="1" s="1"/>
  <c r="F2850" i="1"/>
  <c r="G2850" i="1" s="1"/>
  <c r="I2850" i="1" s="1"/>
  <c r="F2851" i="1"/>
  <c r="G2851" i="1" s="1"/>
  <c r="I2851" i="1" s="1"/>
  <c r="F2852" i="1"/>
  <c r="G2852" i="1" s="1"/>
  <c r="I2852" i="1" s="1"/>
  <c r="F2853" i="1"/>
  <c r="G2853" i="1" s="1"/>
  <c r="I2853" i="1" s="1"/>
  <c r="F2854" i="1"/>
  <c r="G2854" i="1" s="1"/>
  <c r="I2854" i="1" s="1"/>
  <c r="F2855" i="1"/>
  <c r="G2855" i="1" s="1"/>
  <c r="I2855" i="1" s="1"/>
  <c r="F2856" i="1"/>
  <c r="G2856" i="1" s="1"/>
  <c r="I2856" i="1" s="1"/>
  <c r="F2857" i="1"/>
  <c r="G2857" i="1" s="1"/>
  <c r="I2857" i="1" s="1"/>
  <c r="F2858" i="1"/>
  <c r="G2858" i="1" s="1"/>
  <c r="I2858" i="1" s="1"/>
  <c r="F2859" i="1"/>
  <c r="G2859" i="1" s="1"/>
  <c r="I2859" i="1" s="1"/>
  <c r="F2860" i="1"/>
  <c r="G2860" i="1" s="1"/>
  <c r="I2860" i="1" s="1"/>
  <c r="F2861" i="1"/>
  <c r="G2861" i="1" s="1"/>
  <c r="I2861" i="1" s="1"/>
  <c r="F2862" i="1"/>
  <c r="G2862" i="1" s="1"/>
  <c r="I2862" i="1" s="1"/>
  <c r="F2863" i="1"/>
  <c r="G2863" i="1" s="1"/>
  <c r="I2863" i="1" s="1"/>
  <c r="F2864" i="1"/>
  <c r="G2864" i="1" s="1"/>
  <c r="I2864" i="1" s="1"/>
  <c r="F2865" i="1"/>
  <c r="G2865" i="1" s="1"/>
  <c r="I2865" i="1" s="1"/>
  <c r="F2866" i="1"/>
  <c r="G2866" i="1" s="1"/>
  <c r="I2866" i="1" s="1"/>
  <c r="F2867" i="1"/>
  <c r="G2867" i="1" s="1"/>
  <c r="I2867" i="1" s="1"/>
  <c r="F2868" i="1"/>
  <c r="G2868" i="1" s="1"/>
  <c r="I2868" i="1" s="1"/>
  <c r="F2869" i="1"/>
  <c r="G2869" i="1" s="1"/>
  <c r="I2869" i="1" s="1"/>
  <c r="F2870" i="1"/>
  <c r="G2870" i="1" s="1"/>
  <c r="I2870" i="1" s="1"/>
  <c r="F2871" i="1"/>
  <c r="G2871" i="1" s="1"/>
  <c r="I2871" i="1" s="1"/>
  <c r="F2872" i="1"/>
  <c r="G2872" i="1" s="1"/>
  <c r="I2872" i="1" s="1"/>
  <c r="F2873" i="1"/>
  <c r="G2873" i="1" s="1"/>
  <c r="I2873" i="1" s="1"/>
  <c r="F2874" i="1"/>
  <c r="G2874" i="1" s="1"/>
  <c r="I2874" i="1" s="1"/>
  <c r="F2875" i="1"/>
  <c r="G2875" i="1" s="1"/>
  <c r="I2875" i="1" s="1"/>
  <c r="F2876" i="1"/>
  <c r="G2876" i="1" s="1"/>
  <c r="I2876" i="1" s="1"/>
  <c r="F2877" i="1"/>
  <c r="G2877" i="1" s="1"/>
  <c r="I2877" i="1" s="1"/>
  <c r="F2878" i="1"/>
  <c r="G2878" i="1" s="1"/>
  <c r="I2878" i="1" s="1"/>
  <c r="F2879" i="1"/>
  <c r="G2879" i="1" s="1"/>
  <c r="I2879" i="1" s="1"/>
  <c r="F2880" i="1"/>
  <c r="G2880" i="1" s="1"/>
  <c r="I2880" i="1" s="1"/>
  <c r="F2881" i="1"/>
  <c r="G2881" i="1" s="1"/>
  <c r="I2881" i="1" s="1"/>
  <c r="F2882" i="1"/>
  <c r="G2882" i="1" s="1"/>
  <c r="I2882" i="1" s="1"/>
  <c r="F2883" i="1"/>
  <c r="G2883" i="1" s="1"/>
  <c r="I2883" i="1" s="1"/>
  <c r="F2884" i="1"/>
  <c r="G2884" i="1" s="1"/>
  <c r="I2884" i="1" s="1"/>
  <c r="F2885" i="1"/>
  <c r="G2885" i="1" s="1"/>
  <c r="I2885" i="1" s="1"/>
  <c r="F2886" i="1"/>
  <c r="G2886" i="1" s="1"/>
  <c r="I2886" i="1" s="1"/>
  <c r="F2887" i="1"/>
  <c r="G2887" i="1" s="1"/>
  <c r="I2887" i="1" s="1"/>
  <c r="F2888" i="1"/>
  <c r="G2888" i="1" s="1"/>
  <c r="I2888" i="1" s="1"/>
  <c r="F2889" i="1"/>
  <c r="G2889" i="1" s="1"/>
  <c r="I2889" i="1" s="1"/>
  <c r="F2890" i="1"/>
  <c r="G2890" i="1" s="1"/>
  <c r="I2890" i="1" s="1"/>
  <c r="F2891" i="1"/>
  <c r="G2891" i="1" s="1"/>
  <c r="I2891" i="1" s="1"/>
  <c r="F2892" i="1"/>
  <c r="G2892" i="1" s="1"/>
  <c r="I2892" i="1" s="1"/>
  <c r="F2893" i="1"/>
  <c r="G2893" i="1" s="1"/>
  <c r="I2893" i="1" s="1"/>
  <c r="F2894" i="1"/>
  <c r="G2894" i="1" s="1"/>
  <c r="I2894" i="1" s="1"/>
  <c r="F2895" i="1"/>
  <c r="G2895" i="1" s="1"/>
  <c r="I2895" i="1" s="1"/>
  <c r="F2896" i="1"/>
  <c r="G2896" i="1" s="1"/>
  <c r="I2896" i="1" s="1"/>
  <c r="F2897" i="1"/>
  <c r="G2897" i="1" s="1"/>
  <c r="I2897" i="1" s="1"/>
  <c r="F2898" i="1"/>
  <c r="G2898" i="1" s="1"/>
  <c r="I2898" i="1" s="1"/>
  <c r="F2899" i="1"/>
  <c r="G2899" i="1" s="1"/>
  <c r="I2899" i="1" s="1"/>
  <c r="F2900" i="1"/>
  <c r="G2900" i="1" s="1"/>
  <c r="I2900" i="1" s="1"/>
  <c r="F2901" i="1"/>
  <c r="G2901" i="1" s="1"/>
  <c r="I2901" i="1" s="1"/>
  <c r="F2902" i="1"/>
  <c r="G2902" i="1" s="1"/>
  <c r="I2902" i="1" s="1"/>
  <c r="F2903" i="1"/>
  <c r="G2903" i="1" s="1"/>
  <c r="I2903" i="1" s="1"/>
  <c r="F2904" i="1"/>
  <c r="G2904" i="1" s="1"/>
  <c r="I2904" i="1" s="1"/>
  <c r="F2905" i="1"/>
  <c r="G2905" i="1" s="1"/>
  <c r="I2905" i="1" s="1"/>
  <c r="F2906" i="1"/>
  <c r="G2906" i="1" s="1"/>
  <c r="I2906" i="1" s="1"/>
  <c r="F2907" i="1"/>
  <c r="G2907" i="1" s="1"/>
  <c r="I2907" i="1" s="1"/>
  <c r="F2908" i="1"/>
  <c r="G2908" i="1" s="1"/>
  <c r="I2908" i="1" s="1"/>
  <c r="F2909" i="1"/>
  <c r="G2909" i="1" s="1"/>
  <c r="I2909" i="1" s="1"/>
  <c r="F2910" i="1"/>
  <c r="G2910" i="1" s="1"/>
  <c r="I2910" i="1" s="1"/>
  <c r="F2911" i="1"/>
  <c r="G2911" i="1" s="1"/>
  <c r="I2911" i="1" s="1"/>
  <c r="F2912" i="1"/>
  <c r="G2912" i="1" s="1"/>
  <c r="I2912" i="1" s="1"/>
  <c r="F2913" i="1"/>
  <c r="G2913" i="1" s="1"/>
  <c r="I2913" i="1" s="1"/>
  <c r="F2914" i="1"/>
  <c r="G2914" i="1" s="1"/>
  <c r="I2914" i="1" s="1"/>
  <c r="F2915" i="1"/>
  <c r="G2915" i="1" s="1"/>
  <c r="I2915" i="1" s="1"/>
  <c r="F2916" i="1"/>
  <c r="G2916" i="1" s="1"/>
  <c r="I2916" i="1" s="1"/>
  <c r="F2917" i="1"/>
  <c r="G2917" i="1" s="1"/>
  <c r="I2917" i="1" s="1"/>
  <c r="F2918" i="1"/>
  <c r="G2918" i="1" s="1"/>
  <c r="I2918" i="1" s="1"/>
  <c r="F2919" i="1"/>
  <c r="G2919" i="1" s="1"/>
  <c r="I2919" i="1" s="1"/>
  <c r="F2920" i="1"/>
  <c r="G2920" i="1" s="1"/>
  <c r="I2920" i="1" s="1"/>
  <c r="F2921" i="1"/>
  <c r="G2921" i="1" s="1"/>
  <c r="I2921" i="1" s="1"/>
  <c r="F2922" i="1"/>
  <c r="G2922" i="1" s="1"/>
  <c r="I2922" i="1" s="1"/>
  <c r="F2923" i="1"/>
  <c r="G2923" i="1" s="1"/>
  <c r="I2923" i="1" s="1"/>
  <c r="F2924" i="1"/>
  <c r="G2924" i="1" s="1"/>
  <c r="I2924" i="1" s="1"/>
  <c r="F2925" i="1"/>
  <c r="G2925" i="1" s="1"/>
  <c r="I2925" i="1" s="1"/>
  <c r="F2926" i="1"/>
  <c r="G2926" i="1" s="1"/>
  <c r="I2926" i="1" s="1"/>
  <c r="F2927" i="1"/>
  <c r="G2927" i="1" s="1"/>
  <c r="I2927" i="1" s="1"/>
  <c r="F2928" i="1"/>
  <c r="G2928" i="1" s="1"/>
  <c r="I2928" i="1" s="1"/>
  <c r="F2929" i="1"/>
  <c r="G2929" i="1" s="1"/>
  <c r="I2929" i="1" s="1"/>
  <c r="F2930" i="1"/>
  <c r="G2930" i="1" s="1"/>
  <c r="I2930" i="1" s="1"/>
  <c r="F2931" i="1"/>
  <c r="G2931" i="1" s="1"/>
  <c r="I2931" i="1" s="1"/>
  <c r="F2932" i="1"/>
  <c r="G2932" i="1" s="1"/>
  <c r="I2932" i="1" s="1"/>
  <c r="F2933" i="1"/>
  <c r="G2933" i="1" s="1"/>
  <c r="I2933" i="1" s="1"/>
  <c r="F2934" i="1"/>
  <c r="G2934" i="1" s="1"/>
  <c r="I2934" i="1" s="1"/>
  <c r="F2935" i="1"/>
  <c r="G2935" i="1" s="1"/>
  <c r="I2935" i="1" s="1"/>
  <c r="F2936" i="1"/>
  <c r="G2936" i="1" s="1"/>
  <c r="I2936" i="1" s="1"/>
  <c r="F2937" i="1"/>
  <c r="G2937" i="1" s="1"/>
  <c r="I2937" i="1" s="1"/>
  <c r="F2938" i="1"/>
  <c r="G2938" i="1" s="1"/>
  <c r="I2938" i="1" s="1"/>
  <c r="F2939" i="1"/>
  <c r="G2939" i="1" s="1"/>
  <c r="I2939" i="1" s="1"/>
  <c r="F2940" i="1"/>
  <c r="G2940" i="1" s="1"/>
  <c r="I2940" i="1" s="1"/>
  <c r="F2941" i="1"/>
  <c r="G2941" i="1" s="1"/>
  <c r="I2941" i="1" s="1"/>
  <c r="F2942" i="1"/>
  <c r="G2942" i="1" s="1"/>
  <c r="I2942" i="1" s="1"/>
  <c r="F2943" i="1"/>
  <c r="G2943" i="1" s="1"/>
  <c r="I2943" i="1" s="1"/>
  <c r="F2944" i="1"/>
  <c r="G2944" i="1" s="1"/>
  <c r="I2944" i="1" s="1"/>
  <c r="F2945" i="1"/>
  <c r="G2945" i="1" s="1"/>
  <c r="I2945" i="1" s="1"/>
  <c r="F2946" i="1"/>
  <c r="G2946" i="1" s="1"/>
  <c r="I2946" i="1" s="1"/>
  <c r="F2947" i="1"/>
  <c r="G2947" i="1" s="1"/>
  <c r="I2947" i="1" s="1"/>
  <c r="F2948" i="1"/>
  <c r="G2948" i="1" s="1"/>
  <c r="I2948" i="1" s="1"/>
  <c r="F2949" i="1"/>
  <c r="G2949" i="1" s="1"/>
  <c r="I2949" i="1" s="1"/>
  <c r="F2950" i="1"/>
  <c r="G2950" i="1" s="1"/>
  <c r="I2950" i="1" s="1"/>
  <c r="F2951" i="1"/>
  <c r="G2951" i="1" s="1"/>
  <c r="I2951" i="1" s="1"/>
  <c r="F2952" i="1"/>
  <c r="G2952" i="1" s="1"/>
  <c r="I2952" i="1" s="1"/>
  <c r="F2953" i="1"/>
  <c r="G2953" i="1" s="1"/>
  <c r="I2953" i="1" s="1"/>
  <c r="F2954" i="1"/>
  <c r="G2954" i="1" s="1"/>
  <c r="I2954" i="1" s="1"/>
  <c r="F2955" i="1"/>
  <c r="G2955" i="1" s="1"/>
  <c r="I2955" i="1" s="1"/>
  <c r="F2956" i="1"/>
  <c r="G2956" i="1" s="1"/>
  <c r="I2956" i="1" s="1"/>
  <c r="F2957" i="1"/>
  <c r="G2957" i="1" s="1"/>
  <c r="I2957" i="1" s="1"/>
  <c r="F2958" i="1"/>
  <c r="G2958" i="1" s="1"/>
  <c r="I2958" i="1" s="1"/>
  <c r="F2959" i="1"/>
  <c r="G2959" i="1" s="1"/>
  <c r="I2959" i="1" s="1"/>
  <c r="F2960" i="1"/>
  <c r="G2960" i="1" s="1"/>
  <c r="I2960" i="1" s="1"/>
  <c r="F2961" i="1"/>
  <c r="G2961" i="1" s="1"/>
  <c r="I2961" i="1" s="1"/>
  <c r="F2962" i="1"/>
  <c r="G2962" i="1" s="1"/>
  <c r="I2962" i="1" s="1"/>
  <c r="F2963" i="1"/>
  <c r="G2963" i="1" s="1"/>
  <c r="I2963" i="1" s="1"/>
  <c r="F2964" i="1"/>
  <c r="G2964" i="1" s="1"/>
  <c r="I2964" i="1" s="1"/>
  <c r="F2965" i="1"/>
  <c r="G2965" i="1" s="1"/>
  <c r="I2965" i="1" s="1"/>
  <c r="F2966" i="1"/>
  <c r="G2966" i="1" s="1"/>
  <c r="I2966" i="1" s="1"/>
  <c r="F2967" i="1"/>
  <c r="G2967" i="1" s="1"/>
  <c r="I2967" i="1" s="1"/>
  <c r="F2968" i="1"/>
  <c r="G2968" i="1" s="1"/>
  <c r="I2968" i="1" s="1"/>
  <c r="F2969" i="1"/>
  <c r="G2969" i="1" s="1"/>
  <c r="I2969" i="1" s="1"/>
  <c r="F2970" i="1"/>
  <c r="G2970" i="1" s="1"/>
  <c r="I2970" i="1" s="1"/>
  <c r="F2971" i="1"/>
  <c r="G2971" i="1" s="1"/>
  <c r="I2971" i="1" s="1"/>
  <c r="F2972" i="1"/>
  <c r="G2972" i="1" s="1"/>
  <c r="I2972" i="1" s="1"/>
  <c r="F2973" i="1"/>
  <c r="G2973" i="1" s="1"/>
  <c r="I2973" i="1" s="1"/>
  <c r="F2974" i="1"/>
  <c r="G2974" i="1" s="1"/>
  <c r="I2974" i="1" s="1"/>
  <c r="F2975" i="1"/>
  <c r="G2975" i="1" s="1"/>
  <c r="I2975" i="1" s="1"/>
  <c r="F2976" i="1"/>
  <c r="G2976" i="1" s="1"/>
  <c r="I2976" i="1" s="1"/>
  <c r="F2977" i="1"/>
  <c r="G2977" i="1" s="1"/>
  <c r="I2977" i="1" s="1"/>
  <c r="F2978" i="1"/>
  <c r="G2978" i="1" s="1"/>
  <c r="I2978" i="1" s="1"/>
  <c r="F2979" i="1"/>
  <c r="G2979" i="1" s="1"/>
  <c r="I2979" i="1" s="1"/>
  <c r="F2980" i="1"/>
  <c r="G2980" i="1" s="1"/>
  <c r="I2980" i="1" s="1"/>
  <c r="F2981" i="1"/>
  <c r="G2981" i="1" s="1"/>
  <c r="I2981" i="1" s="1"/>
  <c r="F2982" i="1"/>
  <c r="G2982" i="1" s="1"/>
  <c r="I2982" i="1" s="1"/>
  <c r="F2983" i="1"/>
  <c r="G2983" i="1" s="1"/>
  <c r="I2983" i="1" s="1"/>
  <c r="F2984" i="1"/>
  <c r="G2984" i="1" s="1"/>
  <c r="I2984" i="1" s="1"/>
  <c r="F2985" i="1"/>
  <c r="G2985" i="1" s="1"/>
  <c r="I2985" i="1" s="1"/>
  <c r="F2986" i="1"/>
  <c r="G2986" i="1" s="1"/>
  <c r="I2986" i="1" s="1"/>
  <c r="F2987" i="1"/>
  <c r="G2987" i="1" s="1"/>
  <c r="I2987" i="1" s="1"/>
  <c r="F2988" i="1"/>
  <c r="G2988" i="1" s="1"/>
  <c r="I2988" i="1" s="1"/>
  <c r="F2989" i="1"/>
  <c r="G2989" i="1" s="1"/>
  <c r="I2989" i="1" s="1"/>
  <c r="F2990" i="1"/>
  <c r="G2990" i="1" s="1"/>
  <c r="I2990" i="1" s="1"/>
  <c r="F2991" i="1"/>
  <c r="G2991" i="1" s="1"/>
  <c r="I2991" i="1" s="1"/>
  <c r="F2992" i="1"/>
  <c r="G2992" i="1" s="1"/>
  <c r="I2992" i="1" s="1"/>
  <c r="F2993" i="1"/>
  <c r="G2993" i="1" s="1"/>
  <c r="I2993" i="1" s="1"/>
  <c r="F2994" i="1"/>
  <c r="G2994" i="1" s="1"/>
  <c r="I2994" i="1" s="1"/>
  <c r="F2995" i="1"/>
  <c r="G2995" i="1" s="1"/>
  <c r="I2995" i="1" s="1"/>
  <c r="F2996" i="1"/>
  <c r="G2996" i="1" s="1"/>
  <c r="I2996" i="1" s="1"/>
  <c r="F2997" i="1"/>
  <c r="G2997" i="1" s="1"/>
  <c r="I2997" i="1" s="1"/>
  <c r="F2998" i="1"/>
  <c r="G2998" i="1" s="1"/>
  <c r="I2998" i="1" s="1"/>
  <c r="F2999" i="1"/>
  <c r="G2999" i="1" s="1"/>
  <c r="I2999" i="1" s="1"/>
  <c r="F3000" i="1"/>
  <c r="G3000" i="1" s="1"/>
  <c r="I3000" i="1" s="1"/>
  <c r="F3001" i="1"/>
  <c r="G3001" i="1" s="1"/>
  <c r="I3001" i="1" s="1"/>
  <c r="F3002" i="1"/>
  <c r="G3002" i="1" s="1"/>
  <c r="I3002" i="1" s="1"/>
  <c r="F3003" i="1"/>
  <c r="G3003" i="1" s="1"/>
  <c r="I3003" i="1" s="1"/>
  <c r="F3004" i="1"/>
  <c r="G3004" i="1" s="1"/>
  <c r="I3004" i="1" s="1"/>
  <c r="F3005" i="1"/>
  <c r="G3005" i="1" s="1"/>
  <c r="I3005" i="1" s="1"/>
  <c r="F3006" i="1"/>
  <c r="G3006" i="1" s="1"/>
  <c r="I3006" i="1" s="1"/>
  <c r="F3007" i="1"/>
  <c r="G3007" i="1" s="1"/>
  <c r="I3007" i="1" s="1"/>
  <c r="F3008" i="1"/>
  <c r="G3008" i="1" s="1"/>
  <c r="I3008" i="1" s="1"/>
  <c r="F3009" i="1"/>
  <c r="G3009" i="1" s="1"/>
  <c r="I3009" i="1" s="1"/>
  <c r="F3010" i="1"/>
  <c r="G3010" i="1" s="1"/>
  <c r="I3010" i="1" s="1"/>
  <c r="F3011" i="1"/>
  <c r="G3011" i="1" s="1"/>
  <c r="I3011" i="1" s="1"/>
  <c r="F3012" i="1"/>
  <c r="G3012" i="1" s="1"/>
  <c r="I3012" i="1" s="1"/>
  <c r="F3013" i="1"/>
  <c r="G3013" i="1" s="1"/>
  <c r="I3013" i="1" s="1"/>
  <c r="F3014" i="1"/>
  <c r="G3014" i="1" s="1"/>
  <c r="I3014" i="1" s="1"/>
  <c r="F3015" i="1"/>
  <c r="G3015" i="1" s="1"/>
  <c r="I3015" i="1" s="1"/>
  <c r="F3016" i="1"/>
  <c r="G3016" i="1" s="1"/>
  <c r="I3016" i="1" s="1"/>
  <c r="F3017" i="1"/>
  <c r="G3017" i="1" s="1"/>
  <c r="I3017" i="1" s="1"/>
  <c r="F3018" i="1"/>
  <c r="G3018" i="1" s="1"/>
  <c r="I3018" i="1" s="1"/>
  <c r="F3019" i="1"/>
  <c r="G3019" i="1" s="1"/>
  <c r="I3019" i="1" s="1"/>
  <c r="F3020" i="1"/>
  <c r="G3020" i="1" s="1"/>
  <c r="I3020" i="1" s="1"/>
  <c r="F3021" i="1"/>
  <c r="G3021" i="1" s="1"/>
  <c r="I3021" i="1" s="1"/>
  <c r="F3022" i="1"/>
  <c r="G3022" i="1" s="1"/>
  <c r="I3022" i="1" s="1"/>
  <c r="F3023" i="1"/>
  <c r="G3023" i="1" s="1"/>
  <c r="I3023" i="1" s="1"/>
  <c r="F3024" i="1"/>
  <c r="G3024" i="1" s="1"/>
  <c r="I3024" i="1" s="1"/>
  <c r="F3025" i="1"/>
  <c r="G3025" i="1" s="1"/>
  <c r="I3025" i="1" s="1"/>
  <c r="F3026" i="1"/>
  <c r="G3026" i="1" s="1"/>
  <c r="I3026" i="1" s="1"/>
  <c r="F3027" i="1"/>
  <c r="G3027" i="1" s="1"/>
  <c r="I3027" i="1" s="1"/>
  <c r="F3028" i="1"/>
  <c r="G3028" i="1" s="1"/>
  <c r="I3028" i="1" s="1"/>
  <c r="F3029" i="1"/>
  <c r="G3029" i="1" s="1"/>
  <c r="I3029" i="1" s="1"/>
  <c r="F3030" i="1"/>
  <c r="G3030" i="1" s="1"/>
  <c r="I3030" i="1" s="1"/>
  <c r="F3031" i="1"/>
  <c r="G3031" i="1" s="1"/>
  <c r="I3031" i="1" s="1"/>
  <c r="F3032" i="1"/>
  <c r="G3032" i="1" s="1"/>
  <c r="I3032" i="1" s="1"/>
  <c r="F3033" i="1"/>
  <c r="G3033" i="1" s="1"/>
  <c r="I3033" i="1" s="1"/>
  <c r="F3034" i="1"/>
  <c r="G3034" i="1" s="1"/>
  <c r="I3034" i="1" s="1"/>
  <c r="F3035" i="1"/>
  <c r="G3035" i="1" s="1"/>
  <c r="I3035" i="1" s="1"/>
  <c r="F3036" i="1"/>
  <c r="G3036" i="1" s="1"/>
  <c r="I3036" i="1" s="1"/>
  <c r="F3037" i="1"/>
  <c r="G3037" i="1" s="1"/>
  <c r="I3037" i="1" s="1"/>
  <c r="F3038" i="1"/>
  <c r="G3038" i="1" s="1"/>
  <c r="I3038" i="1" s="1"/>
  <c r="F3039" i="1"/>
  <c r="G3039" i="1" s="1"/>
  <c r="I3039" i="1" s="1"/>
  <c r="F3040" i="1"/>
  <c r="G3040" i="1" s="1"/>
  <c r="I3040" i="1" s="1"/>
  <c r="F3041" i="1"/>
  <c r="G3041" i="1" s="1"/>
  <c r="I3041" i="1" s="1"/>
  <c r="F3042" i="1"/>
  <c r="G3042" i="1" s="1"/>
  <c r="I3042" i="1" s="1"/>
  <c r="F3043" i="1"/>
  <c r="G3043" i="1" s="1"/>
  <c r="I3043" i="1" s="1"/>
  <c r="F3044" i="1"/>
  <c r="G3044" i="1" s="1"/>
  <c r="I3044" i="1" s="1"/>
  <c r="F3045" i="1"/>
  <c r="G3045" i="1" s="1"/>
  <c r="I3045" i="1" s="1"/>
  <c r="F3046" i="1"/>
  <c r="G3046" i="1" s="1"/>
  <c r="I3046" i="1" s="1"/>
  <c r="F3047" i="1"/>
  <c r="G3047" i="1" s="1"/>
  <c r="I3047" i="1" s="1"/>
  <c r="F3048" i="1"/>
  <c r="G3048" i="1" s="1"/>
  <c r="I3048" i="1" s="1"/>
  <c r="F3049" i="1"/>
  <c r="G3049" i="1" s="1"/>
  <c r="I3049" i="1" s="1"/>
  <c r="F3050" i="1"/>
  <c r="G3050" i="1" s="1"/>
  <c r="I3050" i="1" s="1"/>
  <c r="F3051" i="1"/>
  <c r="G3051" i="1" s="1"/>
  <c r="I3051" i="1" s="1"/>
  <c r="F3052" i="1"/>
  <c r="G3052" i="1" s="1"/>
  <c r="I3052" i="1" s="1"/>
  <c r="F3053" i="1"/>
  <c r="G3053" i="1" s="1"/>
  <c r="I3053" i="1" s="1"/>
  <c r="F3054" i="1"/>
  <c r="G3054" i="1" s="1"/>
  <c r="I3054" i="1" s="1"/>
  <c r="F3055" i="1"/>
  <c r="G3055" i="1" s="1"/>
  <c r="I3055" i="1" s="1"/>
  <c r="F3056" i="1"/>
  <c r="G3056" i="1" s="1"/>
  <c r="I3056" i="1" s="1"/>
  <c r="F3057" i="1"/>
  <c r="G3057" i="1" s="1"/>
  <c r="I3057" i="1" s="1"/>
  <c r="F3058" i="1"/>
  <c r="G3058" i="1" s="1"/>
  <c r="I3058" i="1" s="1"/>
  <c r="F3059" i="1"/>
  <c r="G3059" i="1" s="1"/>
  <c r="I3059" i="1" s="1"/>
  <c r="F3060" i="1"/>
  <c r="G3060" i="1" s="1"/>
  <c r="I3060" i="1" s="1"/>
  <c r="F3061" i="1"/>
  <c r="G3061" i="1" s="1"/>
  <c r="I3061" i="1" s="1"/>
  <c r="F3062" i="1"/>
  <c r="G3062" i="1" s="1"/>
  <c r="I3062" i="1" s="1"/>
  <c r="F3063" i="1"/>
  <c r="G3063" i="1" s="1"/>
  <c r="I3063" i="1" s="1"/>
  <c r="F3064" i="1"/>
  <c r="G3064" i="1" s="1"/>
  <c r="I3064" i="1" s="1"/>
  <c r="F3065" i="1"/>
  <c r="G3065" i="1" s="1"/>
  <c r="I3065" i="1" s="1"/>
  <c r="F3066" i="1"/>
  <c r="G3066" i="1" s="1"/>
  <c r="I3066" i="1" s="1"/>
  <c r="F3067" i="1"/>
  <c r="G3067" i="1" s="1"/>
  <c r="I3067" i="1" s="1"/>
  <c r="F3068" i="1"/>
  <c r="G3068" i="1" s="1"/>
  <c r="I3068" i="1" s="1"/>
  <c r="F3069" i="1"/>
  <c r="G3069" i="1" s="1"/>
  <c r="I3069" i="1" s="1"/>
  <c r="F3070" i="1"/>
  <c r="G3070" i="1" s="1"/>
  <c r="I3070" i="1" s="1"/>
  <c r="F3071" i="1"/>
  <c r="G3071" i="1" s="1"/>
  <c r="I3071" i="1" s="1"/>
  <c r="F3072" i="1"/>
  <c r="G3072" i="1" s="1"/>
  <c r="I3072" i="1" s="1"/>
  <c r="F3073" i="1"/>
  <c r="G3073" i="1" s="1"/>
  <c r="I3073" i="1" s="1"/>
  <c r="F3074" i="1"/>
  <c r="G3074" i="1" s="1"/>
  <c r="I3074" i="1" s="1"/>
  <c r="F3075" i="1"/>
  <c r="G3075" i="1" s="1"/>
  <c r="I3075" i="1" s="1"/>
  <c r="F3076" i="1"/>
  <c r="G3076" i="1" s="1"/>
  <c r="I3076" i="1" s="1"/>
  <c r="F3077" i="1"/>
  <c r="G3077" i="1" s="1"/>
  <c r="I3077" i="1" s="1"/>
  <c r="F3078" i="1"/>
  <c r="G3078" i="1" s="1"/>
  <c r="I3078" i="1" s="1"/>
  <c r="F3079" i="1"/>
  <c r="G3079" i="1" s="1"/>
  <c r="I3079" i="1" s="1"/>
  <c r="F3080" i="1"/>
  <c r="G3080" i="1" s="1"/>
  <c r="I3080" i="1" s="1"/>
  <c r="F3081" i="1"/>
  <c r="G3081" i="1" s="1"/>
  <c r="I3081" i="1" s="1"/>
  <c r="F3082" i="1"/>
  <c r="G3082" i="1" s="1"/>
  <c r="I3082" i="1" s="1"/>
  <c r="F3083" i="1"/>
  <c r="G3083" i="1" s="1"/>
  <c r="I3083" i="1" s="1"/>
  <c r="F3084" i="1"/>
  <c r="G3084" i="1" s="1"/>
  <c r="I3084" i="1" s="1"/>
  <c r="F3085" i="1"/>
  <c r="G3085" i="1" s="1"/>
  <c r="I3085" i="1" s="1"/>
  <c r="F3086" i="1"/>
  <c r="G3086" i="1" s="1"/>
  <c r="I3086" i="1" s="1"/>
  <c r="F3087" i="1"/>
  <c r="G3087" i="1" s="1"/>
  <c r="I3087" i="1" s="1"/>
  <c r="F3088" i="1"/>
  <c r="G3088" i="1" s="1"/>
  <c r="I3088" i="1" s="1"/>
  <c r="F3089" i="1"/>
  <c r="G3089" i="1" s="1"/>
  <c r="I3089" i="1" s="1"/>
  <c r="F3090" i="1"/>
  <c r="G3090" i="1" s="1"/>
  <c r="I3090" i="1" s="1"/>
  <c r="F3091" i="1"/>
  <c r="G3091" i="1" s="1"/>
  <c r="I3091" i="1" s="1"/>
  <c r="F3092" i="1"/>
  <c r="G3092" i="1" s="1"/>
  <c r="I3092" i="1" s="1"/>
  <c r="F3093" i="1"/>
  <c r="G3093" i="1" s="1"/>
  <c r="I3093" i="1" s="1"/>
  <c r="F3094" i="1"/>
  <c r="G3094" i="1" s="1"/>
  <c r="I3094" i="1" s="1"/>
  <c r="F3095" i="1"/>
  <c r="G3095" i="1" s="1"/>
  <c r="I3095" i="1" s="1"/>
  <c r="F3096" i="1"/>
  <c r="G3096" i="1" s="1"/>
  <c r="I3096" i="1" s="1"/>
  <c r="F3097" i="1"/>
  <c r="G3097" i="1" s="1"/>
  <c r="I3097" i="1" s="1"/>
  <c r="F3098" i="1"/>
  <c r="G3098" i="1" s="1"/>
  <c r="I3098" i="1" s="1"/>
  <c r="F3099" i="1"/>
  <c r="G3099" i="1" s="1"/>
  <c r="I3099" i="1" s="1"/>
  <c r="F3100" i="1"/>
  <c r="G3100" i="1" s="1"/>
  <c r="I3100" i="1" s="1"/>
  <c r="F3101" i="1"/>
  <c r="G3101" i="1" s="1"/>
  <c r="I3101" i="1" s="1"/>
  <c r="F3102" i="1"/>
  <c r="G3102" i="1" s="1"/>
  <c r="I3102" i="1" s="1"/>
  <c r="F3103" i="1"/>
  <c r="G3103" i="1" s="1"/>
  <c r="I3103" i="1" s="1"/>
  <c r="F3104" i="1"/>
  <c r="G3104" i="1" s="1"/>
  <c r="I3104" i="1" s="1"/>
  <c r="F3105" i="1"/>
  <c r="G3105" i="1" s="1"/>
  <c r="I3105" i="1" s="1"/>
  <c r="F3106" i="1"/>
  <c r="G3106" i="1" s="1"/>
  <c r="I3106" i="1" s="1"/>
  <c r="F3107" i="1"/>
  <c r="G3107" i="1" s="1"/>
  <c r="I3107" i="1" s="1"/>
  <c r="F3108" i="1"/>
  <c r="G3108" i="1" s="1"/>
  <c r="I3108" i="1" s="1"/>
  <c r="F3109" i="1"/>
  <c r="G3109" i="1" s="1"/>
  <c r="I3109" i="1" s="1"/>
  <c r="F3110" i="1"/>
  <c r="G3110" i="1" s="1"/>
  <c r="I3110" i="1" s="1"/>
  <c r="F3111" i="1"/>
  <c r="G3111" i="1" s="1"/>
  <c r="I3111" i="1" s="1"/>
  <c r="F3112" i="1"/>
  <c r="G3112" i="1" s="1"/>
  <c r="I3112" i="1" s="1"/>
  <c r="F3113" i="1"/>
  <c r="G3113" i="1" s="1"/>
  <c r="I3113" i="1" s="1"/>
  <c r="F3114" i="1"/>
  <c r="G3114" i="1" s="1"/>
  <c r="I3114" i="1" s="1"/>
  <c r="F3115" i="1"/>
  <c r="G3115" i="1" s="1"/>
  <c r="I3115" i="1" s="1"/>
  <c r="F3116" i="1"/>
  <c r="G3116" i="1" s="1"/>
  <c r="I3116" i="1" s="1"/>
  <c r="F3117" i="1"/>
  <c r="G3117" i="1" s="1"/>
  <c r="I3117" i="1" s="1"/>
  <c r="F3118" i="1"/>
  <c r="G3118" i="1" s="1"/>
  <c r="I3118" i="1" s="1"/>
  <c r="F3119" i="1"/>
  <c r="G3119" i="1" s="1"/>
  <c r="I3119" i="1" s="1"/>
  <c r="F3120" i="1"/>
  <c r="G3120" i="1" s="1"/>
  <c r="I3120" i="1" s="1"/>
  <c r="F3121" i="1"/>
  <c r="G3121" i="1" s="1"/>
  <c r="I3121" i="1" s="1"/>
  <c r="F3122" i="1"/>
  <c r="G3122" i="1" s="1"/>
  <c r="I3122" i="1" s="1"/>
  <c r="F3123" i="1"/>
  <c r="G3123" i="1" s="1"/>
  <c r="I3123" i="1" s="1"/>
  <c r="F3124" i="1"/>
  <c r="G3124" i="1" s="1"/>
  <c r="I3124" i="1" s="1"/>
  <c r="F3125" i="1"/>
  <c r="G3125" i="1" s="1"/>
  <c r="I3125" i="1" s="1"/>
  <c r="F3126" i="1"/>
  <c r="G3126" i="1" s="1"/>
  <c r="I3126" i="1" s="1"/>
  <c r="F3127" i="1"/>
  <c r="G3127" i="1" s="1"/>
  <c r="I3127" i="1" s="1"/>
  <c r="F3128" i="1"/>
  <c r="G3128" i="1" s="1"/>
  <c r="I3128" i="1" s="1"/>
  <c r="F3129" i="1"/>
  <c r="G3129" i="1" s="1"/>
  <c r="I3129" i="1" s="1"/>
  <c r="F3130" i="1"/>
  <c r="G3130" i="1" s="1"/>
  <c r="I3130" i="1" s="1"/>
  <c r="F3131" i="1"/>
  <c r="G3131" i="1" s="1"/>
  <c r="I3131" i="1" s="1"/>
  <c r="F3132" i="1"/>
  <c r="G3132" i="1" s="1"/>
  <c r="I3132" i="1" s="1"/>
  <c r="F3133" i="1"/>
  <c r="G3133" i="1" s="1"/>
  <c r="I3133" i="1" s="1"/>
  <c r="F3134" i="1"/>
  <c r="G3134" i="1" s="1"/>
  <c r="I3134" i="1" s="1"/>
  <c r="F3135" i="1"/>
  <c r="G3135" i="1" s="1"/>
  <c r="I3135" i="1" s="1"/>
  <c r="F3136" i="1"/>
  <c r="G3136" i="1" s="1"/>
  <c r="I3136" i="1" s="1"/>
  <c r="F3137" i="1"/>
  <c r="G3137" i="1" s="1"/>
  <c r="I3137" i="1" s="1"/>
  <c r="F3138" i="1"/>
  <c r="G3138" i="1" s="1"/>
  <c r="I3138" i="1" s="1"/>
  <c r="F3139" i="1"/>
  <c r="G3139" i="1" s="1"/>
  <c r="I3139" i="1" s="1"/>
  <c r="F3140" i="1"/>
  <c r="G3140" i="1" s="1"/>
  <c r="I3140" i="1" s="1"/>
  <c r="F3141" i="1"/>
  <c r="G3141" i="1" s="1"/>
  <c r="I3141" i="1" s="1"/>
  <c r="F3142" i="1"/>
  <c r="G3142" i="1" s="1"/>
  <c r="I3142" i="1" s="1"/>
  <c r="F3143" i="1"/>
  <c r="G3143" i="1" s="1"/>
  <c r="I3143" i="1" s="1"/>
  <c r="F3144" i="1"/>
  <c r="G3144" i="1" s="1"/>
  <c r="I3144" i="1" s="1"/>
  <c r="F3145" i="1"/>
  <c r="G3145" i="1" s="1"/>
  <c r="I3145" i="1" s="1"/>
  <c r="F3146" i="1"/>
  <c r="G3146" i="1" s="1"/>
  <c r="I3146" i="1" s="1"/>
  <c r="F3147" i="1"/>
  <c r="G3147" i="1" s="1"/>
  <c r="I3147" i="1" s="1"/>
  <c r="F3148" i="1"/>
  <c r="G3148" i="1" s="1"/>
  <c r="I3148" i="1" s="1"/>
  <c r="F3149" i="1"/>
  <c r="G3149" i="1" s="1"/>
  <c r="I3149" i="1" s="1"/>
  <c r="F3150" i="1"/>
  <c r="G3150" i="1" s="1"/>
  <c r="I3150" i="1" s="1"/>
  <c r="F3151" i="1"/>
  <c r="G3151" i="1" s="1"/>
  <c r="I3151" i="1" s="1"/>
  <c r="F3152" i="1"/>
  <c r="G3152" i="1" s="1"/>
  <c r="I3152" i="1" s="1"/>
  <c r="F3153" i="1"/>
  <c r="G3153" i="1" s="1"/>
  <c r="I3153" i="1" s="1"/>
  <c r="F3154" i="1"/>
  <c r="G3154" i="1" s="1"/>
  <c r="I3154" i="1" s="1"/>
  <c r="F3155" i="1"/>
  <c r="G3155" i="1" s="1"/>
  <c r="I3155" i="1" s="1"/>
  <c r="F3156" i="1"/>
  <c r="G3156" i="1" s="1"/>
  <c r="I3156" i="1" s="1"/>
  <c r="F3157" i="1"/>
  <c r="G3157" i="1" s="1"/>
  <c r="I3157" i="1" s="1"/>
  <c r="F3158" i="1"/>
  <c r="G3158" i="1" s="1"/>
  <c r="I3158" i="1" s="1"/>
  <c r="F3159" i="1"/>
  <c r="G3159" i="1" s="1"/>
  <c r="I3159" i="1" s="1"/>
  <c r="F3160" i="1"/>
  <c r="G3160" i="1" s="1"/>
  <c r="I3160" i="1" s="1"/>
  <c r="F3161" i="1"/>
  <c r="G3161" i="1" s="1"/>
  <c r="I3161" i="1" s="1"/>
  <c r="F3162" i="1"/>
  <c r="G3162" i="1" s="1"/>
  <c r="I3162" i="1" s="1"/>
  <c r="F3163" i="1"/>
  <c r="G3163" i="1" s="1"/>
  <c r="I3163" i="1" s="1"/>
  <c r="F3164" i="1"/>
  <c r="G3164" i="1" s="1"/>
  <c r="I3164" i="1" s="1"/>
  <c r="F3165" i="1"/>
  <c r="G3165" i="1" s="1"/>
  <c r="I3165" i="1" s="1"/>
  <c r="F3166" i="1"/>
  <c r="G3166" i="1" s="1"/>
  <c r="I3166" i="1" s="1"/>
  <c r="F3167" i="1"/>
  <c r="G3167" i="1" s="1"/>
  <c r="I3167" i="1" s="1"/>
  <c r="F3168" i="1"/>
  <c r="G3168" i="1" s="1"/>
  <c r="I3168" i="1" s="1"/>
  <c r="F3169" i="1"/>
  <c r="G3169" i="1" s="1"/>
  <c r="I3169" i="1" s="1"/>
  <c r="F3170" i="1"/>
  <c r="G3170" i="1" s="1"/>
  <c r="I3170" i="1" s="1"/>
  <c r="F3171" i="1"/>
  <c r="G3171" i="1" s="1"/>
  <c r="I3171" i="1" s="1"/>
  <c r="F3172" i="1"/>
  <c r="G3172" i="1" s="1"/>
  <c r="I3172" i="1" s="1"/>
  <c r="F3173" i="1"/>
  <c r="G3173" i="1" s="1"/>
  <c r="I3173" i="1" s="1"/>
  <c r="F3174" i="1"/>
  <c r="G3174" i="1" s="1"/>
  <c r="I3174" i="1" s="1"/>
  <c r="F3175" i="1"/>
  <c r="G3175" i="1" s="1"/>
  <c r="I3175" i="1" s="1"/>
  <c r="F3176" i="1"/>
  <c r="G3176" i="1" s="1"/>
  <c r="I3176" i="1" s="1"/>
  <c r="F3177" i="1"/>
  <c r="G3177" i="1" s="1"/>
  <c r="I3177" i="1" s="1"/>
  <c r="F3178" i="1"/>
  <c r="G3178" i="1" s="1"/>
  <c r="I3178" i="1" s="1"/>
  <c r="F3179" i="1"/>
  <c r="G3179" i="1" s="1"/>
  <c r="I3179" i="1" s="1"/>
  <c r="F3180" i="1"/>
  <c r="G3180" i="1" s="1"/>
  <c r="I3180" i="1" s="1"/>
  <c r="F3181" i="1"/>
  <c r="G3181" i="1" s="1"/>
  <c r="I3181" i="1" s="1"/>
  <c r="F3182" i="1"/>
  <c r="G3182" i="1" s="1"/>
  <c r="I3182" i="1" s="1"/>
  <c r="F3183" i="1"/>
  <c r="G3183" i="1" s="1"/>
  <c r="I3183" i="1" s="1"/>
  <c r="F3184" i="1"/>
  <c r="G3184" i="1" s="1"/>
  <c r="I3184" i="1" s="1"/>
  <c r="F3185" i="1"/>
  <c r="G3185" i="1" s="1"/>
  <c r="I3185" i="1" s="1"/>
  <c r="F3186" i="1"/>
  <c r="G3186" i="1" s="1"/>
  <c r="I3186" i="1" s="1"/>
  <c r="F3187" i="1"/>
  <c r="G3187" i="1" s="1"/>
  <c r="I3187" i="1" s="1"/>
  <c r="F3188" i="1"/>
  <c r="G3188" i="1" s="1"/>
  <c r="I3188" i="1" s="1"/>
  <c r="F3189" i="1"/>
  <c r="G3189" i="1" s="1"/>
  <c r="I3189" i="1" s="1"/>
  <c r="F3190" i="1"/>
  <c r="G3190" i="1" s="1"/>
  <c r="I3190" i="1" s="1"/>
  <c r="F3191" i="1"/>
  <c r="G3191" i="1" s="1"/>
  <c r="I3191" i="1" s="1"/>
  <c r="F3192" i="1"/>
  <c r="G3192" i="1" s="1"/>
  <c r="I3192" i="1" s="1"/>
  <c r="F3193" i="1"/>
  <c r="G3193" i="1" s="1"/>
  <c r="I3193" i="1" s="1"/>
  <c r="F3194" i="1"/>
  <c r="G3194" i="1" s="1"/>
  <c r="I3194" i="1" s="1"/>
  <c r="F3195" i="1"/>
  <c r="G3195" i="1" s="1"/>
  <c r="I3195" i="1" s="1"/>
  <c r="F3196" i="1"/>
  <c r="G3196" i="1" s="1"/>
  <c r="I3196" i="1" s="1"/>
  <c r="F3197" i="1"/>
  <c r="G3197" i="1" s="1"/>
  <c r="I3197" i="1" s="1"/>
  <c r="F3198" i="1"/>
  <c r="G3198" i="1" s="1"/>
  <c r="I3198" i="1" s="1"/>
  <c r="F3199" i="1"/>
  <c r="G3199" i="1" s="1"/>
  <c r="I3199" i="1" s="1"/>
  <c r="F3200" i="1"/>
  <c r="G3200" i="1" s="1"/>
  <c r="I3200" i="1" s="1"/>
  <c r="F3201" i="1"/>
  <c r="G3201" i="1" s="1"/>
  <c r="I3201" i="1" s="1"/>
  <c r="F3202" i="1"/>
  <c r="G3202" i="1" s="1"/>
  <c r="I3202" i="1" s="1"/>
  <c r="F3203" i="1"/>
  <c r="G3203" i="1" s="1"/>
  <c r="I3203" i="1" s="1"/>
  <c r="F3204" i="1"/>
  <c r="G3204" i="1" s="1"/>
  <c r="I3204" i="1" s="1"/>
  <c r="F3205" i="1"/>
  <c r="G3205" i="1" s="1"/>
  <c r="I3205" i="1" s="1"/>
  <c r="F3206" i="1"/>
  <c r="G3206" i="1" s="1"/>
  <c r="I3206" i="1" s="1"/>
  <c r="F3207" i="1"/>
  <c r="G3207" i="1" s="1"/>
  <c r="I3207" i="1" s="1"/>
  <c r="F3208" i="1"/>
  <c r="G3208" i="1" s="1"/>
  <c r="I3208" i="1" s="1"/>
  <c r="F3209" i="1"/>
  <c r="G3209" i="1" s="1"/>
  <c r="I3209" i="1" s="1"/>
  <c r="F3210" i="1"/>
  <c r="G3210" i="1" s="1"/>
  <c r="I3210" i="1" s="1"/>
  <c r="F3211" i="1"/>
  <c r="G3211" i="1" s="1"/>
  <c r="I3211" i="1" s="1"/>
  <c r="F3212" i="1"/>
  <c r="G3212" i="1" s="1"/>
  <c r="I3212" i="1" s="1"/>
  <c r="F3213" i="1"/>
  <c r="G3213" i="1" s="1"/>
  <c r="I3213" i="1" s="1"/>
  <c r="F3214" i="1"/>
  <c r="G3214" i="1" s="1"/>
  <c r="I3214" i="1" s="1"/>
  <c r="F3215" i="1"/>
  <c r="G3215" i="1" s="1"/>
  <c r="I3215" i="1" s="1"/>
  <c r="F3216" i="1"/>
  <c r="G3216" i="1" s="1"/>
  <c r="I3216" i="1" s="1"/>
  <c r="F3217" i="1"/>
  <c r="G3217" i="1" s="1"/>
  <c r="I3217" i="1" s="1"/>
  <c r="F3218" i="1"/>
  <c r="G3218" i="1" s="1"/>
  <c r="I3218" i="1" s="1"/>
  <c r="F3219" i="1"/>
  <c r="G3219" i="1" s="1"/>
  <c r="I3219" i="1" s="1"/>
  <c r="F3220" i="1"/>
  <c r="G3220" i="1" s="1"/>
  <c r="I3220" i="1" s="1"/>
  <c r="F3221" i="1"/>
  <c r="G3221" i="1" s="1"/>
  <c r="I3221" i="1" s="1"/>
  <c r="F3222" i="1"/>
  <c r="G3222" i="1" s="1"/>
  <c r="I3222" i="1" s="1"/>
  <c r="F3223" i="1"/>
  <c r="G3223" i="1" s="1"/>
  <c r="I3223" i="1" s="1"/>
  <c r="F3224" i="1"/>
  <c r="G3224" i="1" s="1"/>
  <c r="I3224" i="1" s="1"/>
  <c r="F3225" i="1"/>
  <c r="G3225" i="1" s="1"/>
  <c r="I3225" i="1" s="1"/>
  <c r="F3226" i="1"/>
  <c r="G3226" i="1" s="1"/>
  <c r="I3226" i="1" s="1"/>
  <c r="F3227" i="1"/>
  <c r="G3227" i="1" s="1"/>
  <c r="I3227" i="1" s="1"/>
  <c r="F3228" i="1"/>
  <c r="G3228" i="1" s="1"/>
  <c r="I3228" i="1" s="1"/>
  <c r="F3229" i="1"/>
  <c r="G3229" i="1" s="1"/>
  <c r="I3229" i="1" s="1"/>
  <c r="F3230" i="1"/>
  <c r="G3230" i="1" s="1"/>
  <c r="I3230" i="1" s="1"/>
  <c r="F3231" i="1"/>
  <c r="G3231" i="1" s="1"/>
  <c r="I3231" i="1" s="1"/>
  <c r="F3232" i="1"/>
  <c r="G3232" i="1" s="1"/>
  <c r="I3232" i="1" s="1"/>
  <c r="F3233" i="1"/>
  <c r="G3233" i="1" s="1"/>
  <c r="I3233" i="1" s="1"/>
  <c r="F3234" i="1"/>
  <c r="G3234" i="1" s="1"/>
  <c r="I3234" i="1" s="1"/>
  <c r="F3235" i="1"/>
  <c r="G3235" i="1" s="1"/>
  <c r="I3235" i="1" s="1"/>
  <c r="F3236" i="1"/>
  <c r="G3236" i="1" s="1"/>
  <c r="I3236" i="1" s="1"/>
  <c r="F3237" i="1"/>
  <c r="G3237" i="1" s="1"/>
  <c r="I3237" i="1" s="1"/>
  <c r="F3238" i="1"/>
  <c r="G3238" i="1" s="1"/>
  <c r="I3238" i="1" s="1"/>
  <c r="F3239" i="1"/>
  <c r="G3239" i="1" s="1"/>
  <c r="I3239" i="1" s="1"/>
  <c r="F3240" i="1"/>
  <c r="G3240" i="1" s="1"/>
  <c r="I3240" i="1" s="1"/>
  <c r="F3241" i="1"/>
  <c r="G3241" i="1" s="1"/>
  <c r="I3241" i="1" s="1"/>
  <c r="F3242" i="1"/>
  <c r="G3242" i="1" s="1"/>
  <c r="I3242" i="1" s="1"/>
  <c r="F3243" i="1"/>
  <c r="G3243" i="1" s="1"/>
  <c r="I3243" i="1" s="1"/>
  <c r="F3244" i="1"/>
  <c r="G3244" i="1" s="1"/>
  <c r="I3244" i="1" s="1"/>
  <c r="F3245" i="1"/>
  <c r="G3245" i="1" s="1"/>
  <c r="I3245" i="1" s="1"/>
  <c r="F3246" i="1"/>
  <c r="G3246" i="1" s="1"/>
  <c r="I3246" i="1" s="1"/>
  <c r="F3247" i="1"/>
  <c r="G3247" i="1" s="1"/>
  <c r="I3247" i="1" s="1"/>
  <c r="F3248" i="1"/>
  <c r="G3248" i="1" s="1"/>
  <c r="I3248" i="1" s="1"/>
  <c r="F3249" i="1"/>
  <c r="G3249" i="1" s="1"/>
  <c r="I3249" i="1" s="1"/>
  <c r="F3250" i="1"/>
  <c r="G3250" i="1" s="1"/>
  <c r="I3250" i="1" s="1"/>
  <c r="F3251" i="1"/>
  <c r="G3251" i="1" s="1"/>
  <c r="I3251" i="1" s="1"/>
  <c r="F3252" i="1"/>
  <c r="G3252" i="1" s="1"/>
  <c r="I3252" i="1" s="1"/>
  <c r="F3253" i="1"/>
  <c r="G3253" i="1" s="1"/>
  <c r="I3253" i="1" s="1"/>
  <c r="F3254" i="1"/>
  <c r="G3254" i="1" s="1"/>
  <c r="I3254" i="1" s="1"/>
  <c r="F3255" i="1"/>
  <c r="G3255" i="1" s="1"/>
  <c r="I3255" i="1" s="1"/>
  <c r="F3256" i="1"/>
  <c r="G3256" i="1" s="1"/>
  <c r="I3256" i="1" s="1"/>
  <c r="F3257" i="1"/>
  <c r="G3257" i="1" s="1"/>
  <c r="I3257" i="1" s="1"/>
  <c r="F3258" i="1"/>
  <c r="G3258" i="1" s="1"/>
  <c r="I3258" i="1" s="1"/>
  <c r="F3259" i="1"/>
  <c r="G3259" i="1" s="1"/>
  <c r="I3259" i="1" s="1"/>
  <c r="F3260" i="1"/>
  <c r="G3260" i="1" s="1"/>
  <c r="I3260" i="1" s="1"/>
  <c r="F3261" i="1"/>
  <c r="G3261" i="1" s="1"/>
  <c r="I3261" i="1" s="1"/>
  <c r="F3262" i="1"/>
  <c r="G3262" i="1" s="1"/>
  <c r="I3262" i="1" s="1"/>
  <c r="F3263" i="1"/>
  <c r="G3263" i="1" s="1"/>
  <c r="I3263" i="1" s="1"/>
  <c r="F3264" i="1"/>
  <c r="G3264" i="1" s="1"/>
  <c r="I3264" i="1" s="1"/>
  <c r="F3265" i="1"/>
  <c r="G3265" i="1" s="1"/>
  <c r="I3265" i="1" s="1"/>
  <c r="F3266" i="1"/>
  <c r="G3266" i="1" s="1"/>
  <c r="I3266" i="1" s="1"/>
  <c r="F3267" i="1"/>
  <c r="G3267" i="1" s="1"/>
  <c r="I3267" i="1" s="1"/>
  <c r="F3268" i="1"/>
  <c r="G3268" i="1" s="1"/>
  <c r="I3268" i="1" s="1"/>
  <c r="F3269" i="1"/>
  <c r="G3269" i="1" s="1"/>
  <c r="I3269" i="1" s="1"/>
  <c r="F3270" i="1"/>
  <c r="G3270" i="1" s="1"/>
  <c r="I3270" i="1" s="1"/>
  <c r="F3271" i="1"/>
  <c r="G3271" i="1" s="1"/>
  <c r="I3271" i="1" s="1"/>
  <c r="F3272" i="1"/>
  <c r="G3272" i="1" s="1"/>
  <c r="I3272" i="1" s="1"/>
  <c r="F3273" i="1"/>
  <c r="G3273" i="1" s="1"/>
  <c r="I3273" i="1" s="1"/>
  <c r="F3274" i="1"/>
  <c r="G3274" i="1" s="1"/>
  <c r="I3274" i="1" s="1"/>
  <c r="F3275" i="1"/>
  <c r="G3275" i="1" s="1"/>
  <c r="I3275" i="1" s="1"/>
  <c r="F3276" i="1"/>
  <c r="G3276" i="1" s="1"/>
  <c r="I3276" i="1" s="1"/>
  <c r="F3277" i="1"/>
  <c r="G3277" i="1" s="1"/>
  <c r="I3277" i="1" s="1"/>
  <c r="F3278" i="1"/>
  <c r="G3278" i="1" s="1"/>
  <c r="I3278" i="1" s="1"/>
  <c r="F3279" i="1"/>
  <c r="G3279" i="1" s="1"/>
  <c r="I3279" i="1" s="1"/>
  <c r="F3280" i="1"/>
  <c r="G3280" i="1" s="1"/>
  <c r="I3280" i="1" s="1"/>
  <c r="F3281" i="1"/>
  <c r="G3281" i="1" s="1"/>
  <c r="I3281" i="1" s="1"/>
  <c r="F3282" i="1"/>
  <c r="G3282" i="1" s="1"/>
  <c r="I3282" i="1" s="1"/>
  <c r="F3283" i="1"/>
  <c r="G3283" i="1" s="1"/>
  <c r="I3283" i="1" s="1"/>
  <c r="F3284" i="1"/>
  <c r="G3284" i="1" s="1"/>
  <c r="I3284" i="1" s="1"/>
  <c r="F3285" i="1"/>
  <c r="G3285" i="1" s="1"/>
  <c r="I3285" i="1" s="1"/>
  <c r="F3286" i="1"/>
  <c r="G3286" i="1" s="1"/>
  <c r="I3286" i="1" s="1"/>
  <c r="F3287" i="1"/>
  <c r="G3287" i="1" s="1"/>
  <c r="I3287" i="1" s="1"/>
  <c r="F3288" i="1"/>
  <c r="G3288" i="1" s="1"/>
  <c r="I3288" i="1" s="1"/>
  <c r="F3289" i="1"/>
  <c r="G3289" i="1" s="1"/>
  <c r="I3289" i="1" s="1"/>
  <c r="F3290" i="1"/>
  <c r="G3290" i="1" s="1"/>
  <c r="I3290" i="1" s="1"/>
  <c r="F3291" i="1"/>
  <c r="G3291" i="1" s="1"/>
  <c r="I3291" i="1" s="1"/>
  <c r="F3292" i="1"/>
  <c r="G3292" i="1" s="1"/>
  <c r="I3292" i="1" s="1"/>
  <c r="F3293" i="1"/>
  <c r="G3293" i="1" s="1"/>
  <c r="I3293" i="1" s="1"/>
  <c r="F3294" i="1"/>
  <c r="G3294" i="1" s="1"/>
  <c r="I3294" i="1" s="1"/>
  <c r="F3295" i="1"/>
  <c r="G3295" i="1" s="1"/>
  <c r="I3295" i="1" s="1"/>
  <c r="F3296" i="1"/>
  <c r="G3296" i="1" s="1"/>
  <c r="I3296" i="1" s="1"/>
  <c r="F3297" i="1"/>
  <c r="G3297" i="1" s="1"/>
  <c r="I3297" i="1" s="1"/>
  <c r="F3298" i="1"/>
  <c r="G3298" i="1" s="1"/>
  <c r="I3298" i="1" s="1"/>
  <c r="F3299" i="1"/>
  <c r="G3299" i="1" s="1"/>
  <c r="I3299" i="1" s="1"/>
  <c r="F3300" i="1"/>
  <c r="G3300" i="1" s="1"/>
  <c r="I3300" i="1" s="1"/>
  <c r="F3301" i="1"/>
  <c r="G3301" i="1" s="1"/>
  <c r="I3301" i="1" s="1"/>
  <c r="F3302" i="1"/>
  <c r="G3302" i="1" s="1"/>
  <c r="I3302" i="1" s="1"/>
  <c r="F3303" i="1"/>
  <c r="G3303" i="1" s="1"/>
  <c r="I3303" i="1" s="1"/>
  <c r="F3304" i="1"/>
  <c r="G3304" i="1" s="1"/>
  <c r="I3304" i="1" s="1"/>
  <c r="F3305" i="1"/>
  <c r="G3305" i="1" s="1"/>
  <c r="I3305" i="1" s="1"/>
  <c r="F3306" i="1"/>
  <c r="G3306" i="1" s="1"/>
  <c r="I3306" i="1" s="1"/>
  <c r="F3307" i="1"/>
  <c r="G3307" i="1" s="1"/>
  <c r="I3307" i="1" s="1"/>
  <c r="F3308" i="1"/>
  <c r="G3308" i="1" s="1"/>
  <c r="I3308" i="1" s="1"/>
  <c r="F3309" i="1"/>
  <c r="G3309" i="1" s="1"/>
  <c r="I3309" i="1" s="1"/>
  <c r="F3310" i="1"/>
  <c r="G3310" i="1" s="1"/>
  <c r="I3310" i="1" s="1"/>
  <c r="F3311" i="1"/>
  <c r="G3311" i="1" s="1"/>
  <c r="I3311" i="1" s="1"/>
  <c r="F3312" i="1"/>
  <c r="G3312" i="1" s="1"/>
  <c r="I3312" i="1" s="1"/>
  <c r="F3313" i="1"/>
  <c r="G3313" i="1" s="1"/>
  <c r="I3313" i="1" s="1"/>
  <c r="F3314" i="1"/>
  <c r="G3314" i="1" s="1"/>
  <c r="I3314" i="1" s="1"/>
  <c r="F3315" i="1"/>
  <c r="G3315" i="1" s="1"/>
  <c r="I3315" i="1" s="1"/>
  <c r="F3316" i="1"/>
  <c r="G3316" i="1" s="1"/>
  <c r="I3316" i="1" s="1"/>
  <c r="F3317" i="1"/>
  <c r="G3317" i="1" s="1"/>
  <c r="I3317" i="1" s="1"/>
  <c r="F3318" i="1"/>
  <c r="G3318" i="1" s="1"/>
  <c r="I3318" i="1" s="1"/>
  <c r="F3319" i="1"/>
  <c r="G3319" i="1" s="1"/>
  <c r="I3319" i="1" s="1"/>
  <c r="F3320" i="1"/>
  <c r="G3320" i="1" s="1"/>
  <c r="I3320" i="1" s="1"/>
  <c r="F3321" i="1"/>
  <c r="G3321" i="1" s="1"/>
  <c r="I3321" i="1" s="1"/>
  <c r="F3322" i="1"/>
  <c r="G3322" i="1" s="1"/>
  <c r="I3322" i="1" s="1"/>
  <c r="F3323" i="1"/>
  <c r="G3323" i="1" s="1"/>
  <c r="I3323" i="1" s="1"/>
  <c r="F3324" i="1"/>
  <c r="G3324" i="1" s="1"/>
  <c r="I3324" i="1" s="1"/>
  <c r="F3325" i="1"/>
  <c r="G3325" i="1" s="1"/>
  <c r="I3325" i="1" s="1"/>
  <c r="F3326" i="1"/>
  <c r="G3326" i="1" s="1"/>
  <c r="I3326" i="1" s="1"/>
  <c r="F3327" i="1"/>
  <c r="G3327" i="1" s="1"/>
  <c r="I3327" i="1" s="1"/>
  <c r="F3328" i="1"/>
  <c r="G3328" i="1" s="1"/>
  <c r="I3328" i="1" s="1"/>
  <c r="F3329" i="1"/>
  <c r="G3329" i="1" s="1"/>
  <c r="I3329" i="1" s="1"/>
  <c r="F3330" i="1"/>
  <c r="G3330" i="1" s="1"/>
  <c r="I3330" i="1" s="1"/>
  <c r="F3331" i="1"/>
  <c r="G3331" i="1" s="1"/>
  <c r="I3331" i="1" s="1"/>
  <c r="F3332" i="1"/>
  <c r="G3332" i="1" s="1"/>
  <c r="I3332" i="1" s="1"/>
  <c r="F3333" i="1"/>
  <c r="G3333" i="1" s="1"/>
  <c r="I3333" i="1" s="1"/>
  <c r="F3334" i="1"/>
  <c r="G3334" i="1" s="1"/>
  <c r="I3334" i="1" s="1"/>
  <c r="F3335" i="1"/>
  <c r="G3335" i="1" s="1"/>
  <c r="I3335" i="1" s="1"/>
  <c r="F3336" i="1"/>
  <c r="G3336" i="1" s="1"/>
  <c r="I3336" i="1" s="1"/>
  <c r="F3337" i="1"/>
  <c r="G3337" i="1" s="1"/>
  <c r="I3337" i="1" s="1"/>
  <c r="F3338" i="1"/>
  <c r="G3338" i="1" s="1"/>
  <c r="I3338" i="1" s="1"/>
  <c r="F3339" i="1"/>
  <c r="G3339" i="1" s="1"/>
  <c r="I3339" i="1" s="1"/>
  <c r="F3340" i="1"/>
  <c r="G3340" i="1" s="1"/>
  <c r="I3340" i="1" s="1"/>
  <c r="F3341" i="1"/>
  <c r="G3341" i="1" s="1"/>
  <c r="I3341" i="1" s="1"/>
  <c r="F3342" i="1"/>
  <c r="G3342" i="1" s="1"/>
  <c r="I3342" i="1" s="1"/>
  <c r="F3343" i="1"/>
  <c r="G3343" i="1" s="1"/>
  <c r="I3343" i="1" s="1"/>
  <c r="F3344" i="1"/>
  <c r="G3344" i="1" s="1"/>
  <c r="I3344" i="1" s="1"/>
  <c r="F3345" i="1"/>
  <c r="G3345" i="1" s="1"/>
  <c r="I3345" i="1" s="1"/>
  <c r="F3346" i="1"/>
  <c r="G3346" i="1" s="1"/>
  <c r="I3346" i="1" s="1"/>
  <c r="F3347" i="1"/>
  <c r="G3347" i="1" s="1"/>
  <c r="I3347" i="1" s="1"/>
  <c r="F3348" i="1"/>
  <c r="G3348" i="1" s="1"/>
  <c r="I3348" i="1" s="1"/>
  <c r="F3349" i="1"/>
  <c r="G3349" i="1" s="1"/>
  <c r="I3349" i="1" s="1"/>
  <c r="F3350" i="1"/>
  <c r="G3350" i="1" s="1"/>
  <c r="I3350" i="1" s="1"/>
  <c r="F3351" i="1"/>
  <c r="G3351" i="1" s="1"/>
  <c r="I3351" i="1" s="1"/>
  <c r="F3352" i="1"/>
  <c r="G3352" i="1" s="1"/>
  <c r="I3352" i="1" s="1"/>
  <c r="F3353" i="1"/>
  <c r="G3353" i="1" s="1"/>
  <c r="I3353" i="1" s="1"/>
  <c r="F3354" i="1"/>
  <c r="G3354" i="1" s="1"/>
  <c r="I3354" i="1" s="1"/>
  <c r="F3355" i="1"/>
  <c r="G3355" i="1" s="1"/>
  <c r="I3355" i="1" s="1"/>
  <c r="F3356" i="1"/>
  <c r="G3356" i="1" s="1"/>
  <c r="I3356" i="1" s="1"/>
  <c r="F3357" i="1"/>
  <c r="G3357" i="1" s="1"/>
  <c r="I3357" i="1" s="1"/>
  <c r="F3358" i="1"/>
  <c r="G3358" i="1" s="1"/>
  <c r="I3358" i="1" s="1"/>
  <c r="F3359" i="1"/>
  <c r="G3359" i="1" s="1"/>
  <c r="I3359" i="1" s="1"/>
  <c r="F3360" i="1"/>
  <c r="G3360" i="1" s="1"/>
  <c r="I3360" i="1" s="1"/>
  <c r="F3361" i="1"/>
  <c r="G3361" i="1" s="1"/>
  <c r="I3361" i="1" s="1"/>
  <c r="F3362" i="1"/>
  <c r="G3362" i="1" s="1"/>
  <c r="I3362" i="1" s="1"/>
  <c r="F3363" i="1"/>
  <c r="G3363" i="1" s="1"/>
  <c r="I3363" i="1" s="1"/>
  <c r="F3364" i="1"/>
  <c r="G3364" i="1" s="1"/>
  <c r="I3364" i="1" s="1"/>
  <c r="F3365" i="1"/>
  <c r="G3365" i="1" s="1"/>
  <c r="I3365" i="1" s="1"/>
  <c r="F3366" i="1"/>
  <c r="G3366" i="1" s="1"/>
  <c r="I3366" i="1" s="1"/>
  <c r="F3367" i="1"/>
  <c r="G3367" i="1" s="1"/>
  <c r="I3367" i="1" s="1"/>
  <c r="F3368" i="1"/>
  <c r="G3368" i="1" s="1"/>
  <c r="I3368" i="1" s="1"/>
  <c r="F3369" i="1"/>
  <c r="G3369" i="1" s="1"/>
  <c r="I3369" i="1" s="1"/>
  <c r="F3370" i="1"/>
  <c r="G3370" i="1" s="1"/>
  <c r="I3370" i="1" s="1"/>
  <c r="F3371" i="1"/>
  <c r="G3371" i="1" s="1"/>
  <c r="I3371" i="1" s="1"/>
  <c r="F3372" i="1"/>
  <c r="G3372" i="1" s="1"/>
  <c r="I3372" i="1" s="1"/>
  <c r="F3373" i="1"/>
  <c r="G3373" i="1" s="1"/>
  <c r="I3373" i="1" s="1"/>
  <c r="F3374" i="1"/>
  <c r="G3374" i="1" s="1"/>
  <c r="I3374" i="1" s="1"/>
  <c r="F3375" i="1"/>
  <c r="G3375" i="1" s="1"/>
  <c r="I3375" i="1" s="1"/>
  <c r="F3376" i="1"/>
  <c r="G3376" i="1" s="1"/>
  <c r="I3376" i="1" s="1"/>
  <c r="F3377" i="1"/>
  <c r="G3377" i="1" s="1"/>
  <c r="I3377" i="1" s="1"/>
  <c r="F3378" i="1"/>
  <c r="G3378" i="1" s="1"/>
  <c r="I3378" i="1" s="1"/>
  <c r="F3379" i="1"/>
  <c r="G3379" i="1" s="1"/>
  <c r="I3379" i="1" s="1"/>
  <c r="F3380" i="1"/>
  <c r="G3380" i="1" s="1"/>
  <c r="I3380" i="1" s="1"/>
  <c r="F3381" i="1"/>
  <c r="G3381" i="1" s="1"/>
  <c r="I3381" i="1" s="1"/>
  <c r="F3382" i="1"/>
  <c r="G3382" i="1" s="1"/>
  <c r="I3382" i="1" s="1"/>
  <c r="F3383" i="1"/>
  <c r="G3383" i="1" s="1"/>
  <c r="I3383" i="1" s="1"/>
  <c r="F3384" i="1"/>
  <c r="G3384" i="1" s="1"/>
  <c r="I3384" i="1" s="1"/>
  <c r="F3385" i="1"/>
  <c r="G3385" i="1" s="1"/>
  <c r="I3385" i="1" s="1"/>
  <c r="F3386" i="1"/>
  <c r="G3386" i="1" s="1"/>
  <c r="I3386" i="1" s="1"/>
  <c r="F3387" i="1"/>
  <c r="G3387" i="1" s="1"/>
  <c r="I3387" i="1" s="1"/>
  <c r="F3388" i="1"/>
  <c r="G3388" i="1" s="1"/>
  <c r="I3388" i="1" s="1"/>
  <c r="F3389" i="1"/>
  <c r="G3389" i="1" s="1"/>
  <c r="I3389" i="1" s="1"/>
  <c r="F3390" i="1"/>
  <c r="G3390" i="1" s="1"/>
  <c r="I3390" i="1" s="1"/>
  <c r="F3391" i="1"/>
  <c r="G3391" i="1" s="1"/>
  <c r="I3391" i="1" s="1"/>
  <c r="F3392" i="1"/>
  <c r="G3392" i="1" s="1"/>
  <c r="I3392" i="1" s="1"/>
  <c r="F3393" i="1"/>
  <c r="G3393" i="1" s="1"/>
  <c r="I3393" i="1" s="1"/>
  <c r="F3394" i="1"/>
  <c r="G3394" i="1" s="1"/>
  <c r="I3394" i="1" s="1"/>
  <c r="F3395" i="1"/>
  <c r="G3395" i="1" s="1"/>
  <c r="I3395" i="1" s="1"/>
  <c r="F3396" i="1"/>
  <c r="G3396" i="1" s="1"/>
  <c r="I3396" i="1" s="1"/>
  <c r="F3397" i="1"/>
  <c r="G3397" i="1" s="1"/>
  <c r="I3397" i="1" s="1"/>
  <c r="F3398" i="1"/>
  <c r="G3398" i="1" s="1"/>
  <c r="I3398" i="1" s="1"/>
  <c r="F3399" i="1"/>
  <c r="G3399" i="1" s="1"/>
  <c r="I3399" i="1" s="1"/>
  <c r="F3400" i="1"/>
  <c r="G3400" i="1" s="1"/>
  <c r="I3400" i="1" s="1"/>
  <c r="F3401" i="1"/>
  <c r="G3401" i="1" s="1"/>
  <c r="I3401" i="1" s="1"/>
  <c r="F3402" i="1"/>
  <c r="G3402" i="1" s="1"/>
  <c r="I3402" i="1" s="1"/>
  <c r="F3403" i="1"/>
  <c r="G3403" i="1" s="1"/>
  <c r="I3403" i="1" s="1"/>
  <c r="F3404" i="1"/>
  <c r="G3404" i="1" s="1"/>
  <c r="I3404" i="1" s="1"/>
  <c r="F3405" i="1"/>
  <c r="G3405" i="1" s="1"/>
  <c r="I3405" i="1" s="1"/>
  <c r="F3406" i="1"/>
  <c r="G3406" i="1" s="1"/>
  <c r="I3406" i="1" s="1"/>
  <c r="F3407" i="1"/>
  <c r="G3407" i="1" s="1"/>
  <c r="I3407" i="1" s="1"/>
  <c r="F3408" i="1"/>
  <c r="G3408" i="1" s="1"/>
  <c r="I3408" i="1" s="1"/>
  <c r="F3409" i="1"/>
  <c r="G3409" i="1" s="1"/>
  <c r="I3409" i="1" s="1"/>
  <c r="F3410" i="1"/>
  <c r="G3410" i="1" s="1"/>
  <c r="I3410" i="1" s="1"/>
  <c r="F3411" i="1"/>
  <c r="G3411" i="1" s="1"/>
  <c r="I3411" i="1" s="1"/>
  <c r="F3412" i="1"/>
  <c r="G3412" i="1" s="1"/>
  <c r="I3412" i="1" s="1"/>
  <c r="F3413" i="1"/>
  <c r="G3413" i="1" s="1"/>
  <c r="I3413" i="1" s="1"/>
  <c r="F3414" i="1"/>
  <c r="G3414" i="1" s="1"/>
  <c r="I3414" i="1" s="1"/>
  <c r="F3415" i="1"/>
  <c r="G3415" i="1" s="1"/>
  <c r="I3415" i="1" s="1"/>
  <c r="F3416" i="1"/>
  <c r="G3416" i="1" s="1"/>
  <c r="I3416" i="1" s="1"/>
  <c r="F3417" i="1"/>
  <c r="G3417" i="1" s="1"/>
  <c r="I3417" i="1" s="1"/>
  <c r="F3418" i="1"/>
  <c r="G3418" i="1" s="1"/>
  <c r="I3418" i="1" s="1"/>
  <c r="F3419" i="1"/>
  <c r="G3419" i="1" s="1"/>
  <c r="I3419" i="1" s="1"/>
  <c r="F3420" i="1"/>
  <c r="G3420" i="1" s="1"/>
  <c r="I3420" i="1" s="1"/>
  <c r="F3421" i="1"/>
  <c r="G3421" i="1" s="1"/>
  <c r="I3421" i="1" s="1"/>
  <c r="F3422" i="1"/>
  <c r="G3422" i="1" s="1"/>
  <c r="I3422" i="1" s="1"/>
  <c r="F3423" i="1"/>
  <c r="G3423" i="1" s="1"/>
  <c r="I3423" i="1" s="1"/>
  <c r="F3424" i="1"/>
  <c r="G3424" i="1" s="1"/>
  <c r="I3424" i="1" s="1"/>
  <c r="F3425" i="1"/>
  <c r="G3425" i="1" s="1"/>
  <c r="I3425" i="1" s="1"/>
  <c r="F3426" i="1"/>
  <c r="G3426" i="1" s="1"/>
  <c r="I3426" i="1" s="1"/>
  <c r="F3427" i="1"/>
  <c r="G3427" i="1" s="1"/>
  <c r="I3427" i="1" s="1"/>
  <c r="F3428" i="1"/>
  <c r="G3428" i="1" s="1"/>
  <c r="I3428" i="1" s="1"/>
  <c r="F3429" i="1"/>
  <c r="G3429" i="1" s="1"/>
  <c r="I3429" i="1" s="1"/>
  <c r="F3430" i="1"/>
  <c r="G3430" i="1" s="1"/>
  <c r="I3430" i="1" s="1"/>
  <c r="F3431" i="1"/>
  <c r="G3431" i="1" s="1"/>
  <c r="I3431" i="1" s="1"/>
  <c r="F3432" i="1"/>
  <c r="G3432" i="1" s="1"/>
  <c r="I3432" i="1" s="1"/>
  <c r="F3433" i="1"/>
  <c r="G3433" i="1" s="1"/>
  <c r="I3433" i="1" s="1"/>
  <c r="F3434" i="1"/>
  <c r="G3434" i="1" s="1"/>
  <c r="I3434" i="1" s="1"/>
  <c r="F3435" i="1"/>
  <c r="G3435" i="1" s="1"/>
  <c r="I3435" i="1" s="1"/>
  <c r="F3436" i="1"/>
  <c r="G3436" i="1" s="1"/>
  <c r="I3436" i="1" s="1"/>
  <c r="F3437" i="1"/>
  <c r="G3437" i="1" s="1"/>
  <c r="I3437" i="1" s="1"/>
  <c r="F3438" i="1"/>
  <c r="G3438" i="1" s="1"/>
  <c r="I3438" i="1" s="1"/>
  <c r="F3439" i="1"/>
  <c r="G3439" i="1" s="1"/>
  <c r="I3439" i="1" s="1"/>
  <c r="F3440" i="1"/>
  <c r="G3440" i="1" s="1"/>
  <c r="I3440" i="1" s="1"/>
  <c r="F3441" i="1"/>
  <c r="G3441" i="1" s="1"/>
  <c r="I3441" i="1" s="1"/>
  <c r="F3442" i="1"/>
  <c r="G3442" i="1" s="1"/>
  <c r="I3442" i="1" s="1"/>
  <c r="F3443" i="1"/>
  <c r="G3443" i="1" s="1"/>
  <c r="I3443" i="1" s="1"/>
  <c r="F3444" i="1"/>
  <c r="G3444" i="1" s="1"/>
  <c r="I3444" i="1" s="1"/>
  <c r="F3445" i="1"/>
  <c r="G3445" i="1" s="1"/>
  <c r="I3445" i="1" s="1"/>
  <c r="F3446" i="1"/>
  <c r="G3446" i="1" s="1"/>
  <c r="I3446" i="1" s="1"/>
  <c r="F3447" i="1"/>
  <c r="G3447" i="1" s="1"/>
  <c r="I3447" i="1" s="1"/>
  <c r="F3448" i="1"/>
  <c r="G3448" i="1" s="1"/>
  <c r="I3448" i="1" s="1"/>
  <c r="F3449" i="1"/>
  <c r="G3449" i="1" s="1"/>
  <c r="I3449" i="1" s="1"/>
  <c r="F3450" i="1"/>
  <c r="G3450" i="1" s="1"/>
  <c r="I3450" i="1" s="1"/>
  <c r="F3451" i="1"/>
  <c r="G3451" i="1" s="1"/>
  <c r="I3451" i="1" s="1"/>
  <c r="F3452" i="1"/>
  <c r="G3452" i="1" s="1"/>
  <c r="I3452" i="1" s="1"/>
  <c r="F3453" i="1"/>
  <c r="G3453" i="1" s="1"/>
  <c r="I3453" i="1" s="1"/>
  <c r="F3454" i="1"/>
  <c r="G3454" i="1" s="1"/>
  <c r="I3454" i="1" s="1"/>
  <c r="F3455" i="1"/>
  <c r="G3455" i="1" s="1"/>
  <c r="I3455" i="1" s="1"/>
  <c r="F3456" i="1"/>
  <c r="G3456" i="1" s="1"/>
  <c r="I3456" i="1" s="1"/>
  <c r="F3457" i="1"/>
  <c r="G3457" i="1" s="1"/>
  <c r="I3457" i="1" s="1"/>
  <c r="F3458" i="1"/>
  <c r="G3458" i="1" s="1"/>
  <c r="I3458" i="1" s="1"/>
  <c r="F3459" i="1"/>
  <c r="G3459" i="1" s="1"/>
  <c r="I3459" i="1" s="1"/>
  <c r="F3460" i="1"/>
  <c r="G3460" i="1" s="1"/>
  <c r="I3460" i="1" s="1"/>
  <c r="F3461" i="1"/>
  <c r="G3461" i="1" s="1"/>
  <c r="I3461" i="1" s="1"/>
  <c r="F3462" i="1"/>
  <c r="G3462" i="1" s="1"/>
  <c r="I3462" i="1" s="1"/>
  <c r="F3463" i="1"/>
  <c r="G3463" i="1" s="1"/>
  <c r="I3463" i="1" s="1"/>
  <c r="F3464" i="1"/>
  <c r="G3464" i="1" s="1"/>
  <c r="I3464" i="1" s="1"/>
  <c r="F3465" i="1"/>
  <c r="G3465" i="1" s="1"/>
  <c r="I3465" i="1" s="1"/>
  <c r="F3466" i="1"/>
  <c r="G3466" i="1" s="1"/>
  <c r="I3466" i="1" s="1"/>
  <c r="F3467" i="1"/>
  <c r="G3467" i="1" s="1"/>
  <c r="I3467" i="1" s="1"/>
  <c r="F3468" i="1"/>
  <c r="G3468" i="1" s="1"/>
  <c r="I3468" i="1" s="1"/>
  <c r="F3469" i="1"/>
  <c r="G3469" i="1" s="1"/>
  <c r="I3469" i="1" s="1"/>
  <c r="F3470" i="1"/>
  <c r="G3470" i="1" s="1"/>
  <c r="I3470" i="1" s="1"/>
  <c r="F3471" i="1"/>
  <c r="G3471" i="1" s="1"/>
  <c r="I3471" i="1" s="1"/>
  <c r="F3472" i="1"/>
  <c r="G3472" i="1" s="1"/>
  <c r="I3472" i="1" s="1"/>
  <c r="F3473" i="1"/>
  <c r="G3473" i="1" s="1"/>
  <c r="I3473" i="1" s="1"/>
  <c r="F3474" i="1"/>
  <c r="G3474" i="1" s="1"/>
  <c r="I3474" i="1" s="1"/>
  <c r="F3475" i="1"/>
  <c r="G3475" i="1" s="1"/>
  <c r="I3475" i="1" s="1"/>
  <c r="F3476" i="1"/>
  <c r="G3476" i="1" s="1"/>
  <c r="I3476" i="1" s="1"/>
  <c r="F3477" i="1"/>
  <c r="G3477" i="1" s="1"/>
  <c r="I3477" i="1" s="1"/>
  <c r="F3478" i="1"/>
  <c r="G3478" i="1" s="1"/>
  <c r="I3478" i="1" s="1"/>
  <c r="F3479" i="1"/>
  <c r="G3479" i="1" s="1"/>
  <c r="I3479" i="1" s="1"/>
  <c r="F3480" i="1"/>
  <c r="G3480" i="1" s="1"/>
  <c r="I3480" i="1" s="1"/>
  <c r="F3481" i="1"/>
  <c r="G3481" i="1" s="1"/>
  <c r="I3481" i="1" s="1"/>
  <c r="F3482" i="1"/>
  <c r="G3482" i="1" s="1"/>
  <c r="I3482" i="1" s="1"/>
  <c r="F3483" i="1"/>
  <c r="G3483" i="1" s="1"/>
  <c r="I3483" i="1" s="1"/>
  <c r="F3484" i="1"/>
  <c r="G3484" i="1" s="1"/>
  <c r="I3484" i="1" s="1"/>
  <c r="F3485" i="1"/>
  <c r="G3485" i="1" s="1"/>
  <c r="I3485" i="1" s="1"/>
  <c r="F3486" i="1"/>
  <c r="G3486" i="1" s="1"/>
  <c r="I3486" i="1" s="1"/>
  <c r="F3487" i="1"/>
  <c r="G3487" i="1" s="1"/>
  <c r="I3487" i="1" s="1"/>
  <c r="F3488" i="1"/>
  <c r="G3488" i="1" s="1"/>
  <c r="I3488" i="1" s="1"/>
  <c r="F3489" i="1"/>
  <c r="G3489" i="1" s="1"/>
  <c r="I3489" i="1" s="1"/>
  <c r="F3490" i="1"/>
  <c r="G3490" i="1" s="1"/>
  <c r="I3490" i="1" s="1"/>
  <c r="F3491" i="1"/>
  <c r="G3491" i="1" s="1"/>
  <c r="I3491" i="1" s="1"/>
  <c r="F3492" i="1"/>
  <c r="G3492" i="1" s="1"/>
  <c r="I3492" i="1" s="1"/>
  <c r="F3493" i="1"/>
  <c r="G3493" i="1" s="1"/>
  <c r="I3493" i="1" s="1"/>
  <c r="F3494" i="1"/>
  <c r="G3494" i="1" s="1"/>
  <c r="I3494" i="1" s="1"/>
  <c r="F3495" i="1"/>
  <c r="G3495" i="1" s="1"/>
  <c r="I3495" i="1" s="1"/>
  <c r="F3496" i="1"/>
  <c r="G3496" i="1" s="1"/>
  <c r="I3496" i="1" s="1"/>
  <c r="F3497" i="1"/>
  <c r="G3497" i="1" s="1"/>
  <c r="I3497" i="1" s="1"/>
  <c r="F3498" i="1"/>
  <c r="G3498" i="1" s="1"/>
  <c r="I3498" i="1" s="1"/>
  <c r="F3499" i="1"/>
  <c r="G3499" i="1" s="1"/>
  <c r="I3499" i="1" s="1"/>
  <c r="F3500" i="1"/>
  <c r="G3500" i="1" s="1"/>
  <c r="I3500" i="1" s="1"/>
  <c r="F3501" i="1"/>
  <c r="G3501" i="1" s="1"/>
  <c r="I3501" i="1" s="1"/>
  <c r="F3502" i="1"/>
  <c r="G3502" i="1" s="1"/>
  <c r="I3502" i="1" s="1"/>
  <c r="F3503" i="1"/>
  <c r="G3503" i="1" s="1"/>
  <c r="I3503" i="1" s="1"/>
  <c r="F3504" i="1"/>
  <c r="G3504" i="1" s="1"/>
  <c r="I3504" i="1" s="1"/>
  <c r="F3505" i="1"/>
  <c r="G3505" i="1" s="1"/>
  <c r="I3505" i="1" s="1"/>
  <c r="F3506" i="1"/>
  <c r="G3506" i="1" s="1"/>
  <c r="I3506" i="1" s="1"/>
  <c r="F3507" i="1"/>
  <c r="G3507" i="1" s="1"/>
  <c r="I3507" i="1" s="1"/>
  <c r="F3508" i="1"/>
  <c r="G3508" i="1" s="1"/>
  <c r="I3508" i="1" s="1"/>
  <c r="F3509" i="1"/>
  <c r="G3509" i="1" s="1"/>
  <c r="I3509" i="1" s="1"/>
  <c r="F3510" i="1"/>
  <c r="G3510" i="1" s="1"/>
  <c r="I3510" i="1" s="1"/>
  <c r="F3511" i="1"/>
  <c r="G3511" i="1" s="1"/>
  <c r="I3511" i="1" s="1"/>
  <c r="F3512" i="1"/>
  <c r="G3512" i="1" s="1"/>
  <c r="I3512" i="1" s="1"/>
  <c r="F3513" i="1"/>
  <c r="G3513" i="1" s="1"/>
  <c r="I3513" i="1" s="1"/>
  <c r="F3514" i="1"/>
  <c r="G3514" i="1" s="1"/>
  <c r="I3514" i="1" s="1"/>
  <c r="F3515" i="1"/>
  <c r="G3515" i="1" s="1"/>
  <c r="I3515" i="1" s="1"/>
  <c r="F3516" i="1"/>
  <c r="G3516" i="1" s="1"/>
  <c r="I3516" i="1" s="1"/>
  <c r="F3517" i="1"/>
  <c r="G3517" i="1" s="1"/>
  <c r="I3517" i="1" s="1"/>
  <c r="F3518" i="1"/>
  <c r="G3518" i="1" s="1"/>
  <c r="I3518" i="1" s="1"/>
  <c r="F3519" i="1"/>
  <c r="G3519" i="1" s="1"/>
  <c r="I3519" i="1" s="1"/>
  <c r="F3520" i="1"/>
  <c r="G3520" i="1" s="1"/>
  <c r="I3520" i="1" s="1"/>
  <c r="F3521" i="1"/>
  <c r="G3521" i="1" s="1"/>
  <c r="I3521" i="1" s="1"/>
  <c r="F3522" i="1"/>
  <c r="G3522" i="1" s="1"/>
  <c r="I3522" i="1" s="1"/>
  <c r="F3523" i="1"/>
  <c r="G3523" i="1" s="1"/>
  <c r="I3523" i="1" s="1"/>
  <c r="F3524" i="1"/>
  <c r="G3524" i="1" s="1"/>
  <c r="I3524" i="1" s="1"/>
  <c r="F3525" i="1"/>
  <c r="G3525" i="1" s="1"/>
  <c r="I3525" i="1" s="1"/>
  <c r="F3526" i="1"/>
  <c r="G3526" i="1" s="1"/>
  <c r="I3526" i="1" s="1"/>
  <c r="F3527" i="1"/>
  <c r="G3527" i="1" s="1"/>
  <c r="I3527" i="1" s="1"/>
  <c r="F3528" i="1"/>
  <c r="G3528" i="1" s="1"/>
  <c r="I3528" i="1" s="1"/>
  <c r="F3529" i="1"/>
  <c r="G3529" i="1" s="1"/>
  <c r="I3529" i="1" s="1"/>
  <c r="F3530" i="1"/>
  <c r="G3530" i="1" s="1"/>
  <c r="I3530" i="1" s="1"/>
  <c r="F3531" i="1"/>
  <c r="G3531" i="1" s="1"/>
  <c r="I3531" i="1" s="1"/>
  <c r="F3532" i="1"/>
  <c r="G3532" i="1" s="1"/>
  <c r="I3532" i="1" s="1"/>
  <c r="F3533" i="1"/>
  <c r="G3533" i="1" s="1"/>
  <c r="I3533" i="1" s="1"/>
  <c r="F3534" i="1"/>
  <c r="G3534" i="1" s="1"/>
  <c r="I3534" i="1" s="1"/>
  <c r="F3535" i="1"/>
  <c r="G3535" i="1" s="1"/>
  <c r="I3535" i="1" s="1"/>
  <c r="F3536" i="1"/>
  <c r="G3536" i="1" s="1"/>
  <c r="I3536" i="1" s="1"/>
  <c r="F3537" i="1"/>
  <c r="G3537" i="1" s="1"/>
  <c r="I3537" i="1" s="1"/>
  <c r="F3538" i="1"/>
  <c r="G3538" i="1" s="1"/>
  <c r="I3538" i="1" s="1"/>
  <c r="F3539" i="1"/>
  <c r="G3539" i="1" s="1"/>
  <c r="I3539" i="1" s="1"/>
  <c r="F3540" i="1"/>
  <c r="G3540" i="1" s="1"/>
  <c r="I3540" i="1" s="1"/>
  <c r="F3541" i="1"/>
  <c r="G3541" i="1" s="1"/>
  <c r="I3541" i="1" s="1"/>
  <c r="F3542" i="1"/>
  <c r="G3542" i="1" s="1"/>
  <c r="I3542" i="1" s="1"/>
  <c r="F3543" i="1"/>
  <c r="G3543" i="1" s="1"/>
  <c r="I3543" i="1" s="1"/>
  <c r="F3544" i="1"/>
  <c r="G3544" i="1" s="1"/>
  <c r="I3544" i="1" s="1"/>
  <c r="F3545" i="1"/>
  <c r="G3545" i="1" s="1"/>
  <c r="I3545" i="1" s="1"/>
  <c r="F3546" i="1"/>
  <c r="G3546" i="1" s="1"/>
  <c r="I3546" i="1" s="1"/>
  <c r="F3547" i="1"/>
  <c r="G3547" i="1" s="1"/>
  <c r="I3547" i="1" s="1"/>
  <c r="F3548" i="1"/>
  <c r="G3548" i="1" s="1"/>
  <c r="I3548" i="1" s="1"/>
  <c r="F3549" i="1"/>
  <c r="G3549" i="1" s="1"/>
  <c r="I3549" i="1" s="1"/>
  <c r="F3550" i="1"/>
  <c r="G3550" i="1" s="1"/>
  <c r="I3550" i="1" s="1"/>
  <c r="F3551" i="1"/>
  <c r="G3551" i="1" s="1"/>
  <c r="I3551" i="1" s="1"/>
  <c r="F3552" i="1"/>
  <c r="G3552" i="1" s="1"/>
  <c r="I3552" i="1" s="1"/>
  <c r="F3553" i="1"/>
  <c r="G3553" i="1" s="1"/>
  <c r="I3553" i="1" s="1"/>
  <c r="F3554" i="1"/>
  <c r="G3554" i="1" s="1"/>
  <c r="I3554" i="1" s="1"/>
  <c r="F3555" i="1"/>
  <c r="G3555" i="1" s="1"/>
  <c r="I3555" i="1" s="1"/>
  <c r="F3556" i="1"/>
  <c r="G3556" i="1" s="1"/>
  <c r="I3556" i="1" s="1"/>
  <c r="F3557" i="1"/>
  <c r="G3557" i="1" s="1"/>
  <c r="I3557" i="1" s="1"/>
  <c r="F3558" i="1"/>
  <c r="G3558" i="1" s="1"/>
  <c r="I3558" i="1" s="1"/>
  <c r="F3559" i="1"/>
  <c r="G3559" i="1" s="1"/>
  <c r="I3559" i="1" s="1"/>
  <c r="F3560" i="1"/>
  <c r="G3560" i="1" s="1"/>
  <c r="I3560" i="1" s="1"/>
  <c r="F3561" i="1"/>
  <c r="G3561" i="1" s="1"/>
  <c r="I3561" i="1" s="1"/>
  <c r="F3562" i="1"/>
  <c r="G3562" i="1" s="1"/>
  <c r="I3562" i="1" s="1"/>
  <c r="F3563" i="1"/>
  <c r="G3563" i="1" s="1"/>
  <c r="I3563" i="1" s="1"/>
  <c r="F3564" i="1"/>
  <c r="G3564" i="1" s="1"/>
  <c r="I3564" i="1" s="1"/>
  <c r="F3565" i="1"/>
  <c r="G3565" i="1" s="1"/>
  <c r="I3565" i="1" s="1"/>
  <c r="F3566" i="1"/>
  <c r="G3566" i="1" s="1"/>
  <c r="I3566" i="1" s="1"/>
  <c r="F3567" i="1"/>
  <c r="G3567" i="1" s="1"/>
  <c r="I3567" i="1" s="1"/>
  <c r="F3568" i="1"/>
  <c r="G3568" i="1" s="1"/>
  <c r="I3568" i="1" s="1"/>
  <c r="F3569" i="1"/>
  <c r="G3569" i="1" s="1"/>
  <c r="I3569" i="1" s="1"/>
  <c r="F3570" i="1"/>
  <c r="G3570" i="1" s="1"/>
  <c r="I3570" i="1" s="1"/>
  <c r="F3571" i="1"/>
  <c r="G3571" i="1" s="1"/>
  <c r="I3571" i="1" s="1"/>
  <c r="F3572" i="1"/>
  <c r="G3572" i="1" s="1"/>
  <c r="I3572" i="1" s="1"/>
  <c r="F3573" i="1"/>
  <c r="G3573" i="1" s="1"/>
  <c r="I3573" i="1" s="1"/>
  <c r="F3574" i="1"/>
  <c r="G3574" i="1" s="1"/>
  <c r="I3574" i="1" s="1"/>
  <c r="F3575" i="1"/>
  <c r="G3575" i="1" s="1"/>
  <c r="I3575" i="1" s="1"/>
  <c r="F3576" i="1"/>
  <c r="G3576" i="1" s="1"/>
  <c r="I3576" i="1" s="1"/>
  <c r="F3577" i="1"/>
  <c r="G3577" i="1" s="1"/>
  <c r="I3577" i="1" s="1"/>
  <c r="F3578" i="1"/>
  <c r="G3578" i="1" s="1"/>
  <c r="I3578" i="1" s="1"/>
  <c r="F3579" i="1"/>
  <c r="G3579" i="1" s="1"/>
  <c r="I3579" i="1" s="1"/>
  <c r="F3580" i="1"/>
  <c r="G3580" i="1" s="1"/>
  <c r="I3580" i="1" s="1"/>
  <c r="F3581" i="1"/>
  <c r="G3581" i="1" s="1"/>
  <c r="I3581" i="1" s="1"/>
  <c r="F3582" i="1"/>
  <c r="G3582" i="1" s="1"/>
  <c r="I3582" i="1" s="1"/>
  <c r="F3583" i="1"/>
  <c r="G3583" i="1" s="1"/>
  <c r="I3583" i="1" s="1"/>
  <c r="F3584" i="1"/>
  <c r="G3584" i="1" s="1"/>
  <c r="I3584" i="1" s="1"/>
  <c r="F3585" i="1"/>
  <c r="G3585" i="1" s="1"/>
  <c r="I3585" i="1" s="1"/>
  <c r="F3586" i="1"/>
  <c r="G3586" i="1" s="1"/>
  <c r="I3586" i="1" s="1"/>
  <c r="F3587" i="1"/>
  <c r="G3587" i="1" s="1"/>
  <c r="I3587" i="1" s="1"/>
  <c r="F3588" i="1"/>
  <c r="G3588" i="1" s="1"/>
  <c r="I3588" i="1" s="1"/>
  <c r="F3589" i="1"/>
  <c r="G3589" i="1" s="1"/>
  <c r="I3589" i="1" s="1"/>
  <c r="F3590" i="1"/>
  <c r="G3590" i="1" s="1"/>
  <c r="I3590" i="1" s="1"/>
  <c r="F3591" i="1"/>
  <c r="G3591" i="1" s="1"/>
  <c r="I3591" i="1" s="1"/>
  <c r="F3592" i="1"/>
  <c r="G3592" i="1" s="1"/>
  <c r="I3592" i="1" s="1"/>
  <c r="F3593" i="1"/>
  <c r="G3593" i="1" s="1"/>
  <c r="I3593" i="1" s="1"/>
  <c r="F3594" i="1"/>
  <c r="G3594" i="1" s="1"/>
  <c r="I3594" i="1" s="1"/>
  <c r="F3595" i="1"/>
  <c r="G3595" i="1" s="1"/>
  <c r="I3595" i="1" s="1"/>
  <c r="F3596" i="1"/>
  <c r="G3596" i="1" s="1"/>
  <c r="I3596" i="1" s="1"/>
  <c r="F3597" i="1"/>
  <c r="G3597" i="1" s="1"/>
  <c r="I3597" i="1" s="1"/>
  <c r="F3598" i="1"/>
  <c r="G3598" i="1" s="1"/>
  <c r="I3598" i="1" s="1"/>
  <c r="F3599" i="1"/>
  <c r="G3599" i="1" s="1"/>
  <c r="I3599" i="1" s="1"/>
  <c r="F3600" i="1"/>
  <c r="G3600" i="1" s="1"/>
  <c r="I3600" i="1" s="1"/>
  <c r="F3601" i="1"/>
  <c r="G3601" i="1" s="1"/>
  <c r="I3601" i="1" s="1"/>
  <c r="F3602" i="1"/>
  <c r="G3602" i="1" s="1"/>
  <c r="I3602" i="1" s="1"/>
  <c r="F3603" i="1"/>
  <c r="G3603" i="1" s="1"/>
  <c r="I3603" i="1" s="1"/>
  <c r="F3604" i="1"/>
  <c r="G3604" i="1" s="1"/>
  <c r="I3604" i="1" s="1"/>
  <c r="F3605" i="1"/>
  <c r="G3605" i="1" s="1"/>
  <c r="I3605" i="1" s="1"/>
  <c r="F3606" i="1"/>
  <c r="G3606" i="1" s="1"/>
  <c r="I3606" i="1" s="1"/>
  <c r="F3607" i="1"/>
  <c r="G3607" i="1" s="1"/>
  <c r="I3607" i="1" s="1"/>
  <c r="F3608" i="1"/>
  <c r="G3608" i="1" s="1"/>
  <c r="I3608" i="1" s="1"/>
  <c r="F3609" i="1"/>
  <c r="G3609" i="1" s="1"/>
  <c r="I3609" i="1" s="1"/>
  <c r="F3610" i="1"/>
  <c r="G3610" i="1" s="1"/>
  <c r="I3610" i="1" s="1"/>
  <c r="F3611" i="1"/>
  <c r="G3611" i="1" s="1"/>
  <c r="I3611" i="1" s="1"/>
  <c r="F3612" i="1"/>
  <c r="G3612" i="1" s="1"/>
  <c r="I3612" i="1" s="1"/>
  <c r="F3613" i="1"/>
  <c r="G3613" i="1" s="1"/>
  <c r="I3613" i="1" s="1"/>
  <c r="F3614" i="1"/>
  <c r="G3614" i="1" s="1"/>
  <c r="I3614" i="1" s="1"/>
  <c r="F3615" i="1"/>
  <c r="G3615" i="1" s="1"/>
  <c r="I3615" i="1" s="1"/>
  <c r="F3616" i="1"/>
  <c r="G3616" i="1" s="1"/>
  <c r="I3616" i="1" s="1"/>
  <c r="F3617" i="1"/>
  <c r="G3617" i="1" s="1"/>
  <c r="I3617" i="1" s="1"/>
  <c r="F3618" i="1"/>
  <c r="G3618" i="1" s="1"/>
  <c r="I3618" i="1" s="1"/>
  <c r="F3619" i="1"/>
  <c r="G3619" i="1" s="1"/>
  <c r="I3619" i="1" s="1"/>
  <c r="F3620" i="1"/>
  <c r="G3620" i="1" s="1"/>
  <c r="I3620" i="1" s="1"/>
  <c r="F3621" i="1"/>
  <c r="G3621" i="1" s="1"/>
  <c r="I3621" i="1" s="1"/>
  <c r="F3622" i="1"/>
  <c r="G3622" i="1" s="1"/>
  <c r="I3622" i="1" s="1"/>
  <c r="F3623" i="1"/>
  <c r="G3623" i="1" s="1"/>
  <c r="I3623" i="1" s="1"/>
  <c r="F3624" i="1"/>
  <c r="G3624" i="1" s="1"/>
  <c r="I3624" i="1" s="1"/>
  <c r="F3625" i="1"/>
  <c r="G3625" i="1" s="1"/>
  <c r="I3625" i="1" s="1"/>
  <c r="F3626" i="1"/>
  <c r="G3626" i="1" s="1"/>
  <c r="I3626" i="1" s="1"/>
  <c r="F3627" i="1"/>
  <c r="G3627" i="1" s="1"/>
  <c r="I3627" i="1" s="1"/>
  <c r="F3628" i="1"/>
  <c r="G3628" i="1" s="1"/>
  <c r="I3628" i="1" s="1"/>
  <c r="F3629" i="1"/>
  <c r="G3629" i="1" s="1"/>
  <c r="I3629" i="1" s="1"/>
  <c r="F3630" i="1"/>
  <c r="G3630" i="1" s="1"/>
  <c r="I3630" i="1" s="1"/>
  <c r="F3631" i="1"/>
  <c r="G3631" i="1" s="1"/>
  <c r="I3631" i="1" s="1"/>
  <c r="F3632" i="1"/>
  <c r="G3632" i="1" s="1"/>
  <c r="I3632" i="1" s="1"/>
  <c r="F3633" i="1"/>
  <c r="G3633" i="1" s="1"/>
  <c r="I3633" i="1" s="1"/>
  <c r="F3634" i="1"/>
  <c r="G3634" i="1" s="1"/>
  <c r="I3634" i="1" s="1"/>
  <c r="F3635" i="1"/>
  <c r="G3635" i="1" s="1"/>
  <c r="I3635" i="1" s="1"/>
  <c r="F3636" i="1"/>
  <c r="G3636" i="1" s="1"/>
  <c r="I3636" i="1" s="1"/>
  <c r="F3637" i="1"/>
  <c r="G3637" i="1" s="1"/>
  <c r="I3637" i="1" s="1"/>
  <c r="F3638" i="1"/>
  <c r="G3638" i="1" s="1"/>
  <c r="I3638" i="1" s="1"/>
  <c r="F3639" i="1"/>
  <c r="G3639" i="1" s="1"/>
  <c r="I3639" i="1" s="1"/>
  <c r="F3640" i="1"/>
  <c r="G3640" i="1" s="1"/>
  <c r="I3640" i="1" s="1"/>
  <c r="F3641" i="1"/>
  <c r="G3641" i="1" s="1"/>
  <c r="I3641" i="1" s="1"/>
  <c r="F3642" i="1"/>
  <c r="G3642" i="1" s="1"/>
  <c r="I3642" i="1" s="1"/>
  <c r="F3643" i="1"/>
  <c r="G3643" i="1" s="1"/>
  <c r="I3643" i="1" s="1"/>
  <c r="F3644" i="1"/>
  <c r="G3644" i="1" s="1"/>
  <c r="I3644" i="1" s="1"/>
  <c r="F3645" i="1"/>
  <c r="G3645" i="1" s="1"/>
  <c r="I3645" i="1" s="1"/>
  <c r="F3646" i="1"/>
  <c r="G3646" i="1" s="1"/>
  <c r="I3646" i="1" s="1"/>
  <c r="F3647" i="1"/>
  <c r="G3647" i="1" s="1"/>
  <c r="I3647" i="1" s="1"/>
  <c r="F3648" i="1"/>
  <c r="G3648" i="1" s="1"/>
  <c r="I3648" i="1" s="1"/>
  <c r="F3649" i="1"/>
  <c r="G3649" i="1" s="1"/>
  <c r="I3649" i="1" s="1"/>
  <c r="F3650" i="1"/>
  <c r="G3650" i="1" s="1"/>
  <c r="I3650" i="1" s="1"/>
  <c r="F3651" i="1"/>
  <c r="G3651" i="1" s="1"/>
  <c r="I3651" i="1" s="1"/>
  <c r="F3652" i="1"/>
  <c r="G3652" i="1" s="1"/>
  <c r="I3652" i="1" s="1"/>
  <c r="F3653" i="1"/>
  <c r="G3653" i="1" s="1"/>
  <c r="I3653" i="1" s="1"/>
  <c r="F3654" i="1"/>
  <c r="G3654" i="1" s="1"/>
  <c r="I3654" i="1" s="1"/>
  <c r="F3655" i="1"/>
  <c r="G3655" i="1" s="1"/>
  <c r="I3655" i="1" s="1"/>
  <c r="F3656" i="1"/>
  <c r="G3656" i="1" s="1"/>
  <c r="I3656" i="1" s="1"/>
  <c r="F3657" i="1"/>
  <c r="G3657" i="1" s="1"/>
  <c r="I3657" i="1" s="1"/>
  <c r="F3658" i="1"/>
  <c r="G3658" i="1" s="1"/>
  <c r="I3658" i="1" s="1"/>
  <c r="F3659" i="1"/>
  <c r="G3659" i="1" s="1"/>
  <c r="I3659" i="1" s="1"/>
  <c r="F3660" i="1"/>
  <c r="G3660" i="1" s="1"/>
  <c r="I3660" i="1" s="1"/>
  <c r="F3661" i="1"/>
  <c r="G3661" i="1" s="1"/>
  <c r="I3661" i="1" s="1"/>
  <c r="F3662" i="1"/>
  <c r="G3662" i="1" s="1"/>
  <c r="I3662" i="1" s="1"/>
  <c r="F3663" i="1"/>
  <c r="G3663" i="1" s="1"/>
  <c r="I3663" i="1" s="1"/>
  <c r="F3664" i="1"/>
  <c r="G3664" i="1" s="1"/>
  <c r="I3664" i="1" s="1"/>
  <c r="F3665" i="1"/>
  <c r="G3665" i="1" s="1"/>
  <c r="I3665" i="1" s="1"/>
  <c r="F3666" i="1"/>
  <c r="G3666" i="1" s="1"/>
  <c r="I3666" i="1" s="1"/>
  <c r="F3667" i="1"/>
  <c r="G3667" i="1" s="1"/>
  <c r="I3667" i="1" s="1"/>
  <c r="F3668" i="1"/>
  <c r="G3668" i="1" s="1"/>
  <c r="I3668" i="1" s="1"/>
  <c r="F3669" i="1"/>
  <c r="G3669" i="1" s="1"/>
  <c r="I3669" i="1" s="1"/>
  <c r="F3670" i="1"/>
  <c r="G3670" i="1" s="1"/>
  <c r="I3670" i="1" s="1"/>
  <c r="F3671" i="1"/>
  <c r="G3671" i="1" s="1"/>
  <c r="I3671" i="1" s="1"/>
  <c r="F3672" i="1"/>
  <c r="G3672" i="1" s="1"/>
  <c r="I3672" i="1" s="1"/>
  <c r="F3673" i="1"/>
  <c r="G3673" i="1" s="1"/>
  <c r="I3673" i="1" s="1"/>
  <c r="F3674" i="1"/>
  <c r="G3674" i="1" s="1"/>
  <c r="I3674" i="1" s="1"/>
  <c r="F3675" i="1"/>
  <c r="G3675" i="1" s="1"/>
  <c r="I3675" i="1" s="1"/>
  <c r="F3676" i="1"/>
  <c r="G3676" i="1" s="1"/>
  <c r="I3676" i="1" s="1"/>
  <c r="F3677" i="1"/>
  <c r="G3677" i="1" s="1"/>
  <c r="I3677" i="1" s="1"/>
  <c r="F3678" i="1"/>
  <c r="G3678" i="1" s="1"/>
  <c r="I3678" i="1" s="1"/>
  <c r="F3679" i="1"/>
  <c r="G3679" i="1" s="1"/>
  <c r="I3679" i="1" s="1"/>
  <c r="F3680" i="1"/>
  <c r="G3680" i="1" s="1"/>
  <c r="I3680" i="1" s="1"/>
  <c r="F3681" i="1"/>
  <c r="G3681" i="1" s="1"/>
  <c r="I3681" i="1" s="1"/>
  <c r="F3682" i="1"/>
  <c r="G3682" i="1" s="1"/>
  <c r="I3682" i="1" s="1"/>
  <c r="F3683" i="1"/>
  <c r="G3683" i="1" s="1"/>
  <c r="I3683" i="1" s="1"/>
  <c r="F3684" i="1"/>
  <c r="G3684" i="1" s="1"/>
  <c r="I3684" i="1" s="1"/>
  <c r="F3685" i="1"/>
  <c r="G3685" i="1" s="1"/>
  <c r="I3685" i="1" s="1"/>
  <c r="F3686" i="1"/>
  <c r="G3686" i="1" s="1"/>
  <c r="I3686" i="1" s="1"/>
  <c r="F3687" i="1"/>
  <c r="G3687" i="1" s="1"/>
  <c r="I3687" i="1" s="1"/>
  <c r="F3688" i="1"/>
  <c r="G3688" i="1" s="1"/>
  <c r="I3688" i="1" s="1"/>
  <c r="F3689" i="1"/>
  <c r="G3689" i="1" s="1"/>
  <c r="I3689" i="1" s="1"/>
  <c r="F3690" i="1"/>
  <c r="G3690" i="1" s="1"/>
  <c r="I3690" i="1" s="1"/>
  <c r="F3691" i="1"/>
  <c r="G3691" i="1" s="1"/>
  <c r="I3691" i="1" s="1"/>
  <c r="F3692" i="1"/>
  <c r="G3692" i="1" s="1"/>
  <c r="I3692" i="1" s="1"/>
  <c r="F3693" i="1"/>
  <c r="G3693" i="1" s="1"/>
  <c r="I3693" i="1" s="1"/>
  <c r="F3694" i="1"/>
  <c r="G3694" i="1" s="1"/>
  <c r="I3694" i="1" s="1"/>
  <c r="F3695" i="1"/>
  <c r="G3695" i="1" s="1"/>
  <c r="I3695" i="1" s="1"/>
  <c r="F3696" i="1"/>
  <c r="G3696" i="1" s="1"/>
  <c r="I3696" i="1" s="1"/>
  <c r="F3697" i="1"/>
  <c r="G3697" i="1" s="1"/>
  <c r="I3697" i="1" s="1"/>
  <c r="F3698" i="1"/>
  <c r="G3698" i="1" s="1"/>
  <c r="I3698" i="1" s="1"/>
  <c r="F3699" i="1"/>
  <c r="G3699" i="1" s="1"/>
  <c r="I3699" i="1" s="1"/>
  <c r="F3700" i="1"/>
  <c r="G3700" i="1" s="1"/>
  <c r="I3700" i="1" s="1"/>
  <c r="F3701" i="1"/>
  <c r="G3701" i="1" s="1"/>
  <c r="I3701" i="1" s="1"/>
  <c r="F3702" i="1"/>
  <c r="G3702" i="1" s="1"/>
  <c r="I3702" i="1" s="1"/>
  <c r="F3703" i="1"/>
  <c r="G3703" i="1" s="1"/>
  <c r="I3703" i="1" s="1"/>
  <c r="F3704" i="1"/>
  <c r="G3704" i="1" s="1"/>
  <c r="I3704" i="1" s="1"/>
  <c r="F3705" i="1"/>
  <c r="G3705" i="1" s="1"/>
  <c r="I3705" i="1" s="1"/>
  <c r="F3706" i="1"/>
  <c r="G3706" i="1" s="1"/>
  <c r="I3706" i="1" s="1"/>
  <c r="F3707" i="1"/>
  <c r="G3707" i="1" s="1"/>
  <c r="I3707" i="1" s="1"/>
  <c r="F3708" i="1"/>
  <c r="G3708" i="1" s="1"/>
  <c r="I3708" i="1" s="1"/>
  <c r="F3709" i="1"/>
  <c r="G3709" i="1" s="1"/>
  <c r="I3709" i="1" s="1"/>
  <c r="F3710" i="1"/>
  <c r="G3710" i="1" s="1"/>
  <c r="I3710" i="1" s="1"/>
  <c r="F3711" i="1"/>
  <c r="G3711" i="1" s="1"/>
  <c r="I3711" i="1" s="1"/>
  <c r="F3712" i="1"/>
  <c r="G3712" i="1" s="1"/>
  <c r="I3712" i="1" s="1"/>
  <c r="F3713" i="1"/>
  <c r="G3713" i="1" s="1"/>
  <c r="I3713" i="1" s="1"/>
  <c r="F3714" i="1"/>
  <c r="G3714" i="1" s="1"/>
  <c r="I3714" i="1" s="1"/>
  <c r="F3715" i="1"/>
  <c r="G3715" i="1" s="1"/>
  <c r="I3715" i="1" s="1"/>
  <c r="F3716" i="1"/>
  <c r="G3716" i="1" s="1"/>
  <c r="I3716" i="1" s="1"/>
  <c r="F3717" i="1"/>
  <c r="G3717" i="1" s="1"/>
  <c r="I3717" i="1" s="1"/>
  <c r="F3718" i="1"/>
  <c r="G3718" i="1" s="1"/>
  <c r="I3718" i="1" s="1"/>
  <c r="F3719" i="1"/>
  <c r="G3719" i="1" s="1"/>
  <c r="I3719" i="1" s="1"/>
  <c r="F3720" i="1"/>
  <c r="G3720" i="1" s="1"/>
  <c r="I3720" i="1" s="1"/>
  <c r="F3721" i="1"/>
  <c r="G3721" i="1" s="1"/>
  <c r="I3721" i="1" s="1"/>
  <c r="F3722" i="1"/>
  <c r="G3722" i="1" s="1"/>
  <c r="I3722" i="1" s="1"/>
  <c r="F3723" i="1"/>
  <c r="G3723" i="1" s="1"/>
  <c r="I3723" i="1" s="1"/>
  <c r="F3724" i="1"/>
  <c r="G3724" i="1" s="1"/>
  <c r="I3724" i="1" s="1"/>
  <c r="F3725" i="1"/>
  <c r="G3725" i="1" s="1"/>
  <c r="I3725" i="1" s="1"/>
  <c r="F3726" i="1"/>
  <c r="G3726" i="1" s="1"/>
  <c r="I3726" i="1" s="1"/>
  <c r="F3727" i="1"/>
  <c r="G3727" i="1" s="1"/>
  <c r="I3727" i="1" s="1"/>
  <c r="F3728" i="1"/>
  <c r="G3728" i="1" s="1"/>
  <c r="I3728" i="1" s="1"/>
  <c r="F3729" i="1"/>
  <c r="G3729" i="1" s="1"/>
  <c r="I3729" i="1" s="1"/>
  <c r="F3730" i="1"/>
  <c r="G3730" i="1" s="1"/>
  <c r="I3730" i="1" s="1"/>
  <c r="F3731" i="1"/>
  <c r="G3731" i="1" s="1"/>
  <c r="I3731" i="1" s="1"/>
  <c r="F3732" i="1"/>
  <c r="G3732" i="1" s="1"/>
  <c r="I3732" i="1" s="1"/>
  <c r="F3733" i="1"/>
  <c r="G3733" i="1" s="1"/>
  <c r="I3733" i="1" s="1"/>
  <c r="F3734" i="1"/>
  <c r="G3734" i="1" s="1"/>
  <c r="I3734" i="1" s="1"/>
  <c r="F3735" i="1"/>
  <c r="G3735" i="1" s="1"/>
  <c r="I3735" i="1" s="1"/>
  <c r="F3736" i="1"/>
  <c r="G3736" i="1" s="1"/>
  <c r="I3736" i="1" s="1"/>
  <c r="F3737" i="1"/>
  <c r="G3737" i="1" s="1"/>
  <c r="I3737" i="1" s="1"/>
  <c r="F3738" i="1"/>
  <c r="G3738" i="1" s="1"/>
  <c r="I3738" i="1" s="1"/>
  <c r="F3739" i="1"/>
  <c r="G3739" i="1" s="1"/>
  <c r="I3739" i="1" s="1"/>
  <c r="F3740" i="1"/>
  <c r="G3740" i="1" s="1"/>
  <c r="I3740" i="1" s="1"/>
  <c r="F3741" i="1"/>
  <c r="G3741" i="1" s="1"/>
  <c r="I3741" i="1" s="1"/>
  <c r="F3742" i="1"/>
  <c r="G3742" i="1" s="1"/>
  <c r="I3742" i="1" s="1"/>
  <c r="F3743" i="1"/>
  <c r="G3743" i="1" s="1"/>
  <c r="I3743" i="1" s="1"/>
  <c r="F3744" i="1"/>
  <c r="G3744" i="1" s="1"/>
  <c r="I3744" i="1" s="1"/>
  <c r="F3745" i="1"/>
  <c r="G3745" i="1" s="1"/>
  <c r="I3745" i="1" s="1"/>
  <c r="F3746" i="1"/>
  <c r="G3746" i="1" s="1"/>
  <c r="I3746" i="1" s="1"/>
  <c r="F3747" i="1"/>
  <c r="G3747" i="1" s="1"/>
  <c r="I3747" i="1" s="1"/>
  <c r="F3748" i="1"/>
  <c r="G3748" i="1" s="1"/>
  <c r="I3748" i="1" s="1"/>
  <c r="F3749" i="1"/>
  <c r="G3749" i="1" s="1"/>
  <c r="I3749" i="1" s="1"/>
  <c r="F3750" i="1"/>
  <c r="G3750" i="1" s="1"/>
  <c r="I3750" i="1" s="1"/>
  <c r="F3751" i="1"/>
  <c r="G3751" i="1" s="1"/>
  <c r="I3751" i="1" s="1"/>
  <c r="F3752" i="1"/>
  <c r="G3752" i="1" s="1"/>
  <c r="I3752" i="1" s="1"/>
  <c r="F3753" i="1"/>
  <c r="G3753" i="1" s="1"/>
  <c r="I3753" i="1" s="1"/>
  <c r="F3754" i="1"/>
  <c r="G3754" i="1" s="1"/>
  <c r="I3754" i="1" s="1"/>
  <c r="F3755" i="1"/>
  <c r="G3755" i="1" s="1"/>
  <c r="I3755" i="1" s="1"/>
  <c r="F3756" i="1"/>
  <c r="G3756" i="1" s="1"/>
  <c r="I3756" i="1" s="1"/>
  <c r="F3757" i="1"/>
  <c r="G3757" i="1" s="1"/>
  <c r="I3757" i="1" s="1"/>
  <c r="F3758" i="1"/>
  <c r="G3758" i="1" s="1"/>
  <c r="I3758" i="1" s="1"/>
  <c r="F3759" i="1"/>
  <c r="G3759" i="1" s="1"/>
  <c r="I3759" i="1" s="1"/>
  <c r="F3760" i="1"/>
  <c r="G3760" i="1" s="1"/>
  <c r="I3760" i="1" s="1"/>
  <c r="F3761" i="1"/>
  <c r="G3761" i="1" s="1"/>
  <c r="I3761" i="1" s="1"/>
  <c r="F3762" i="1"/>
  <c r="G3762" i="1" s="1"/>
  <c r="I3762" i="1" s="1"/>
  <c r="F3763" i="1"/>
  <c r="G3763" i="1" s="1"/>
  <c r="I3763" i="1" s="1"/>
  <c r="F3764" i="1"/>
  <c r="G3764" i="1" s="1"/>
  <c r="I3764" i="1" s="1"/>
  <c r="F3765" i="1"/>
  <c r="G3765" i="1" s="1"/>
  <c r="I3765" i="1" s="1"/>
  <c r="F3766" i="1"/>
  <c r="G3766" i="1" s="1"/>
  <c r="I3766" i="1" s="1"/>
  <c r="F3767" i="1"/>
  <c r="G3767" i="1" s="1"/>
  <c r="I3767" i="1" s="1"/>
  <c r="F3768" i="1"/>
  <c r="G3768" i="1" s="1"/>
  <c r="I3768" i="1" s="1"/>
  <c r="F3769" i="1"/>
  <c r="G3769" i="1" s="1"/>
  <c r="I3769" i="1" s="1"/>
  <c r="F3770" i="1"/>
  <c r="G3770" i="1" s="1"/>
  <c r="I3770" i="1" s="1"/>
  <c r="F3771" i="1"/>
  <c r="G3771" i="1" s="1"/>
  <c r="I3771" i="1" s="1"/>
  <c r="F3772" i="1"/>
  <c r="G3772" i="1" s="1"/>
  <c r="I3772" i="1" s="1"/>
  <c r="F3773" i="1"/>
  <c r="G3773" i="1" s="1"/>
  <c r="I3773" i="1" s="1"/>
  <c r="F3774" i="1"/>
  <c r="G3774" i="1" s="1"/>
  <c r="I3774" i="1" s="1"/>
  <c r="F3775" i="1"/>
  <c r="G3775" i="1" s="1"/>
  <c r="I3775" i="1" s="1"/>
  <c r="F3776" i="1"/>
  <c r="G3776" i="1" s="1"/>
  <c r="I3776" i="1" s="1"/>
  <c r="F3777" i="1"/>
  <c r="G3777" i="1" s="1"/>
  <c r="I3777" i="1" s="1"/>
  <c r="F3778" i="1"/>
  <c r="G3778" i="1" s="1"/>
  <c r="I3778" i="1" s="1"/>
  <c r="F3779" i="1"/>
  <c r="G3779" i="1" s="1"/>
  <c r="I3779" i="1" s="1"/>
  <c r="F3780" i="1"/>
  <c r="G3780" i="1" s="1"/>
  <c r="I3780" i="1" s="1"/>
  <c r="F3781" i="1"/>
  <c r="G3781" i="1" s="1"/>
  <c r="I3781" i="1" s="1"/>
  <c r="F3782" i="1"/>
  <c r="G3782" i="1" s="1"/>
  <c r="I3782" i="1" s="1"/>
  <c r="F3783" i="1"/>
  <c r="G3783" i="1" s="1"/>
  <c r="I3783" i="1" s="1"/>
  <c r="F3784" i="1"/>
  <c r="G3784" i="1" s="1"/>
  <c r="I3784" i="1" s="1"/>
  <c r="F3785" i="1"/>
  <c r="G3785" i="1" s="1"/>
  <c r="I3785" i="1" s="1"/>
  <c r="F3786" i="1"/>
  <c r="G3786" i="1" s="1"/>
  <c r="I3786" i="1" s="1"/>
  <c r="F3787" i="1"/>
  <c r="G3787" i="1" s="1"/>
  <c r="I3787" i="1" s="1"/>
  <c r="F3788" i="1"/>
  <c r="G3788" i="1" s="1"/>
  <c r="I3788" i="1" s="1"/>
  <c r="F3789" i="1"/>
  <c r="G3789" i="1" s="1"/>
  <c r="I3789" i="1" s="1"/>
  <c r="F3790" i="1"/>
  <c r="G3790" i="1" s="1"/>
  <c r="I3790" i="1" s="1"/>
  <c r="F3791" i="1"/>
  <c r="G3791" i="1" s="1"/>
  <c r="I3791" i="1" s="1"/>
  <c r="F3792" i="1"/>
  <c r="G3792" i="1" s="1"/>
  <c r="I3792" i="1" s="1"/>
  <c r="F3793" i="1"/>
  <c r="G3793" i="1" s="1"/>
  <c r="I3793" i="1" s="1"/>
  <c r="F3794" i="1"/>
  <c r="G3794" i="1" s="1"/>
  <c r="I3794" i="1" s="1"/>
  <c r="F3795" i="1"/>
  <c r="G3795" i="1" s="1"/>
  <c r="I3795" i="1" s="1"/>
  <c r="F3796" i="1"/>
  <c r="G3796" i="1" s="1"/>
  <c r="I3796" i="1" s="1"/>
  <c r="F3797" i="1"/>
  <c r="G3797" i="1" s="1"/>
  <c r="I3797" i="1" s="1"/>
  <c r="F3798" i="1"/>
  <c r="G3798" i="1" s="1"/>
  <c r="I3798" i="1" s="1"/>
  <c r="F3799" i="1"/>
  <c r="G3799" i="1" s="1"/>
  <c r="I3799" i="1" s="1"/>
  <c r="F3800" i="1"/>
  <c r="G3800" i="1" s="1"/>
  <c r="I3800" i="1" s="1"/>
  <c r="F3801" i="1"/>
  <c r="G3801" i="1" s="1"/>
  <c r="I3801" i="1" s="1"/>
  <c r="F3802" i="1"/>
  <c r="G3802" i="1" s="1"/>
  <c r="I3802" i="1" s="1"/>
  <c r="F3803" i="1"/>
  <c r="G3803" i="1" s="1"/>
  <c r="I3803" i="1" s="1"/>
  <c r="F3804" i="1"/>
  <c r="G3804" i="1" s="1"/>
  <c r="I3804" i="1" s="1"/>
  <c r="F3805" i="1"/>
  <c r="G3805" i="1" s="1"/>
  <c r="I3805" i="1" s="1"/>
  <c r="F3806" i="1"/>
  <c r="G3806" i="1" s="1"/>
  <c r="I3806" i="1" s="1"/>
  <c r="F3807" i="1"/>
  <c r="G3807" i="1" s="1"/>
  <c r="I3807" i="1" s="1"/>
  <c r="F3808" i="1"/>
  <c r="G3808" i="1" s="1"/>
  <c r="I3808" i="1" s="1"/>
  <c r="F3809" i="1"/>
  <c r="G3809" i="1" s="1"/>
  <c r="I3809" i="1" s="1"/>
  <c r="F3810" i="1"/>
  <c r="G3810" i="1" s="1"/>
  <c r="I3810" i="1" s="1"/>
  <c r="F3811" i="1"/>
  <c r="G3811" i="1" s="1"/>
  <c r="I3811" i="1" s="1"/>
  <c r="F3812" i="1"/>
  <c r="G3812" i="1" s="1"/>
  <c r="I3812" i="1" s="1"/>
  <c r="F3813" i="1"/>
  <c r="G3813" i="1" s="1"/>
  <c r="I3813" i="1" s="1"/>
  <c r="F3814" i="1"/>
  <c r="G3814" i="1" s="1"/>
  <c r="I3814" i="1" s="1"/>
  <c r="F3815" i="1"/>
  <c r="G3815" i="1" s="1"/>
  <c r="I3815" i="1" s="1"/>
  <c r="F3816" i="1"/>
  <c r="G3816" i="1" s="1"/>
  <c r="I3816" i="1" s="1"/>
  <c r="F3817" i="1"/>
  <c r="G3817" i="1" s="1"/>
  <c r="I3817" i="1" s="1"/>
  <c r="F3818" i="1"/>
  <c r="G3818" i="1" s="1"/>
  <c r="I3818" i="1" s="1"/>
  <c r="F3819" i="1"/>
  <c r="G3819" i="1" s="1"/>
  <c r="I3819" i="1" s="1"/>
  <c r="F3820" i="1"/>
  <c r="G3820" i="1" s="1"/>
  <c r="I3820" i="1" s="1"/>
  <c r="F3821" i="1"/>
  <c r="G3821" i="1" s="1"/>
  <c r="I3821" i="1" s="1"/>
  <c r="F3822" i="1"/>
  <c r="G3822" i="1" s="1"/>
  <c r="I3822" i="1" s="1"/>
  <c r="F3823" i="1"/>
  <c r="G3823" i="1" s="1"/>
  <c r="I3823" i="1" s="1"/>
  <c r="F3824" i="1"/>
  <c r="G3824" i="1" s="1"/>
  <c r="I3824" i="1" s="1"/>
  <c r="F3825" i="1"/>
  <c r="G3825" i="1" s="1"/>
  <c r="I3825" i="1" s="1"/>
  <c r="F3826" i="1"/>
  <c r="G3826" i="1" s="1"/>
  <c r="I3826" i="1" s="1"/>
  <c r="F3827" i="1"/>
  <c r="G3827" i="1" s="1"/>
  <c r="I3827" i="1" s="1"/>
  <c r="F3828" i="1"/>
  <c r="G3828" i="1" s="1"/>
  <c r="I3828" i="1" s="1"/>
  <c r="F3829" i="1"/>
  <c r="G3829" i="1" s="1"/>
  <c r="I3829" i="1" s="1"/>
  <c r="F3830" i="1"/>
  <c r="G3830" i="1" s="1"/>
  <c r="I3830" i="1" s="1"/>
  <c r="F3831" i="1"/>
  <c r="G3831" i="1" s="1"/>
  <c r="I3831" i="1" s="1"/>
  <c r="F3832" i="1"/>
  <c r="G3832" i="1" s="1"/>
  <c r="I3832" i="1" s="1"/>
  <c r="F3833" i="1"/>
  <c r="G3833" i="1" s="1"/>
  <c r="I3833" i="1" s="1"/>
  <c r="F3834" i="1"/>
  <c r="G3834" i="1" s="1"/>
  <c r="I3834" i="1" s="1"/>
  <c r="F3835" i="1"/>
  <c r="G3835" i="1" s="1"/>
  <c r="I3835" i="1" s="1"/>
  <c r="F3836" i="1"/>
  <c r="G3836" i="1" s="1"/>
  <c r="I3836" i="1" s="1"/>
  <c r="F3837" i="1"/>
  <c r="G3837" i="1" s="1"/>
  <c r="I3837" i="1" s="1"/>
  <c r="F3838" i="1"/>
  <c r="G3838" i="1" s="1"/>
  <c r="I3838" i="1" s="1"/>
  <c r="F3839" i="1"/>
  <c r="G3839" i="1" s="1"/>
  <c r="I3839" i="1" s="1"/>
  <c r="F3840" i="1"/>
  <c r="G3840" i="1" s="1"/>
  <c r="I3840" i="1" s="1"/>
  <c r="F3841" i="1"/>
  <c r="G3841" i="1" s="1"/>
  <c r="I3841" i="1" s="1"/>
  <c r="F3842" i="1"/>
  <c r="G3842" i="1" s="1"/>
  <c r="I3842" i="1" s="1"/>
  <c r="F3843" i="1"/>
  <c r="G3843" i="1" s="1"/>
  <c r="I3843" i="1" s="1"/>
  <c r="F3844" i="1"/>
  <c r="G3844" i="1" s="1"/>
  <c r="I3844" i="1" s="1"/>
  <c r="F3845" i="1"/>
  <c r="G3845" i="1" s="1"/>
  <c r="I3845" i="1" s="1"/>
  <c r="F3846" i="1"/>
  <c r="G3846" i="1" s="1"/>
  <c r="I3846" i="1" s="1"/>
  <c r="F3847" i="1"/>
  <c r="G3847" i="1" s="1"/>
  <c r="I3847" i="1" s="1"/>
  <c r="F3848" i="1"/>
  <c r="G3848" i="1" s="1"/>
  <c r="I3848" i="1" s="1"/>
  <c r="F3849" i="1"/>
  <c r="G3849" i="1" s="1"/>
  <c r="I3849" i="1" s="1"/>
  <c r="F3850" i="1"/>
  <c r="G3850" i="1" s="1"/>
  <c r="I3850" i="1" s="1"/>
  <c r="F3851" i="1"/>
  <c r="G3851" i="1" s="1"/>
  <c r="I3851" i="1" s="1"/>
  <c r="F3852" i="1"/>
  <c r="G3852" i="1" s="1"/>
  <c r="I3852" i="1" s="1"/>
  <c r="F3853" i="1"/>
  <c r="G3853" i="1" s="1"/>
  <c r="I3853" i="1" s="1"/>
  <c r="F3854" i="1"/>
  <c r="G3854" i="1" s="1"/>
  <c r="I3854" i="1" s="1"/>
  <c r="F3855" i="1"/>
  <c r="G3855" i="1" s="1"/>
  <c r="I3855" i="1" s="1"/>
  <c r="F3856" i="1"/>
  <c r="G3856" i="1" s="1"/>
  <c r="I3856" i="1" s="1"/>
  <c r="F3857" i="1"/>
  <c r="G3857" i="1" s="1"/>
  <c r="I3857" i="1" s="1"/>
  <c r="F3858" i="1"/>
  <c r="G3858" i="1" s="1"/>
  <c r="I3858" i="1" s="1"/>
  <c r="F3859" i="1"/>
  <c r="G3859" i="1" s="1"/>
  <c r="I3859" i="1" s="1"/>
  <c r="F3860" i="1"/>
  <c r="G3860" i="1" s="1"/>
  <c r="I3860" i="1" s="1"/>
  <c r="F3861" i="1"/>
  <c r="G3861" i="1" s="1"/>
  <c r="I3861" i="1" s="1"/>
  <c r="F3862" i="1"/>
  <c r="G3862" i="1" s="1"/>
  <c r="I3862" i="1" s="1"/>
  <c r="F3863" i="1"/>
  <c r="G3863" i="1" s="1"/>
  <c r="I3863" i="1" s="1"/>
  <c r="F3864" i="1"/>
  <c r="G3864" i="1" s="1"/>
  <c r="I3864" i="1" s="1"/>
  <c r="F3865" i="1"/>
  <c r="G3865" i="1" s="1"/>
  <c r="I3865" i="1" s="1"/>
  <c r="F3866" i="1"/>
  <c r="G3866" i="1" s="1"/>
  <c r="I3866" i="1" s="1"/>
  <c r="F3867" i="1"/>
  <c r="G3867" i="1" s="1"/>
  <c r="I3867" i="1" s="1"/>
  <c r="F3868" i="1"/>
  <c r="G3868" i="1" s="1"/>
  <c r="I3868" i="1" s="1"/>
  <c r="F3869" i="1"/>
  <c r="G3869" i="1" s="1"/>
  <c r="I3869" i="1" s="1"/>
  <c r="F3870" i="1"/>
  <c r="G3870" i="1" s="1"/>
  <c r="I3870" i="1" s="1"/>
  <c r="F3871" i="1"/>
  <c r="G3871" i="1" s="1"/>
  <c r="I3871" i="1" s="1"/>
  <c r="F3872" i="1"/>
  <c r="G3872" i="1" s="1"/>
  <c r="I3872" i="1" s="1"/>
  <c r="F3873" i="1"/>
  <c r="G3873" i="1" s="1"/>
  <c r="I3873" i="1" s="1"/>
  <c r="F3874" i="1"/>
  <c r="G3874" i="1" s="1"/>
  <c r="I3874" i="1" s="1"/>
  <c r="F3875" i="1"/>
  <c r="G3875" i="1" s="1"/>
  <c r="I3875" i="1" s="1"/>
  <c r="F3876" i="1"/>
  <c r="G3876" i="1" s="1"/>
  <c r="I3876" i="1" s="1"/>
  <c r="F3877" i="1"/>
  <c r="G3877" i="1" s="1"/>
  <c r="I3877" i="1" s="1"/>
  <c r="F3878" i="1"/>
  <c r="G3878" i="1" s="1"/>
  <c r="I3878" i="1" s="1"/>
  <c r="F3879" i="1"/>
  <c r="G3879" i="1" s="1"/>
  <c r="I3879" i="1" s="1"/>
  <c r="F3880" i="1"/>
  <c r="G3880" i="1" s="1"/>
  <c r="I3880" i="1" s="1"/>
  <c r="F3881" i="1"/>
  <c r="G3881" i="1" s="1"/>
  <c r="I3881" i="1" s="1"/>
  <c r="F3882" i="1"/>
  <c r="G3882" i="1" s="1"/>
  <c r="I3882" i="1" s="1"/>
  <c r="F3883" i="1"/>
  <c r="G3883" i="1" s="1"/>
  <c r="I3883" i="1" s="1"/>
  <c r="F3884" i="1"/>
  <c r="G3884" i="1" s="1"/>
  <c r="I3884" i="1" s="1"/>
  <c r="F3885" i="1"/>
  <c r="G3885" i="1" s="1"/>
  <c r="I3885" i="1" s="1"/>
  <c r="F3886" i="1"/>
  <c r="G3886" i="1" s="1"/>
  <c r="I3886" i="1" s="1"/>
  <c r="F3887" i="1"/>
  <c r="G3887" i="1" s="1"/>
  <c r="I3887" i="1" s="1"/>
  <c r="F3888" i="1"/>
  <c r="G3888" i="1" s="1"/>
  <c r="I3888" i="1" s="1"/>
  <c r="F3889" i="1"/>
  <c r="G3889" i="1" s="1"/>
  <c r="I3889" i="1" s="1"/>
  <c r="F3890" i="1"/>
  <c r="G3890" i="1" s="1"/>
  <c r="I3890" i="1" s="1"/>
  <c r="F3891" i="1"/>
  <c r="G3891" i="1" s="1"/>
  <c r="I3891" i="1" s="1"/>
  <c r="F3892" i="1"/>
  <c r="G3892" i="1" s="1"/>
  <c r="I3892" i="1" s="1"/>
  <c r="F3893" i="1"/>
  <c r="G3893" i="1" s="1"/>
  <c r="I3893" i="1" s="1"/>
  <c r="F3894" i="1"/>
  <c r="G3894" i="1" s="1"/>
  <c r="I3894" i="1" s="1"/>
  <c r="F3895" i="1"/>
  <c r="G3895" i="1" s="1"/>
  <c r="I3895" i="1" s="1"/>
  <c r="F3896" i="1"/>
  <c r="G3896" i="1" s="1"/>
  <c r="I3896" i="1" s="1"/>
  <c r="F3897" i="1"/>
  <c r="G3897" i="1" s="1"/>
  <c r="I3897" i="1" s="1"/>
  <c r="F3898" i="1"/>
  <c r="G3898" i="1" s="1"/>
  <c r="I3898" i="1" s="1"/>
  <c r="F3899" i="1"/>
  <c r="G3899" i="1" s="1"/>
  <c r="I3899" i="1" s="1"/>
  <c r="F3900" i="1"/>
  <c r="G3900" i="1" s="1"/>
  <c r="I3900" i="1" s="1"/>
  <c r="F3901" i="1"/>
  <c r="G3901" i="1" s="1"/>
  <c r="I3901" i="1" s="1"/>
  <c r="F3902" i="1"/>
  <c r="G3902" i="1" s="1"/>
  <c r="I3902" i="1" s="1"/>
  <c r="F3903" i="1"/>
  <c r="G3903" i="1" s="1"/>
  <c r="I3903" i="1" s="1"/>
  <c r="F3904" i="1"/>
  <c r="G3904" i="1" s="1"/>
  <c r="I3904" i="1" s="1"/>
  <c r="F3905" i="1"/>
  <c r="G3905" i="1" s="1"/>
  <c r="I3905" i="1" s="1"/>
  <c r="F3906" i="1"/>
  <c r="G3906" i="1" s="1"/>
  <c r="I3906" i="1" s="1"/>
  <c r="F3907" i="1"/>
  <c r="G3907" i="1" s="1"/>
  <c r="I3907" i="1" s="1"/>
  <c r="F3908" i="1"/>
  <c r="G3908" i="1" s="1"/>
  <c r="I3908" i="1" s="1"/>
  <c r="F3909" i="1"/>
  <c r="G3909" i="1" s="1"/>
  <c r="I3909" i="1" s="1"/>
  <c r="F3910" i="1"/>
  <c r="G3910" i="1" s="1"/>
  <c r="I3910" i="1" s="1"/>
  <c r="F3911" i="1"/>
  <c r="G3911" i="1" s="1"/>
  <c r="I3911" i="1" s="1"/>
  <c r="F3912" i="1"/>
  <c r="G3912" i="1" s="1"/>
  <c r="I3912" i="1" s="1"/>
  <c r="F3913" i="1"/>
  <c r="G3913" i="1" s="1"/>
  <c r="I3913" i="1" s="1"/>
  <c r="F3914" i="1"/>
  <c r="G3914" i="1" s="1"/>
  <c r="I3914" i="1" s="1"/>
  <c r="F3915" i="1"/>
  <c r="G3915" i="1" s="1"/>
  <c r="I3915" i="1" s="1"/>
  <c r="F3916" i="1"/>
  <c r="G3916" i="1" s="1"/>
  <c r="I3916" i="1" s="1"/>
  <c r="F3917" i="1"/>
  <c r="G3917" i="1" s="1"/>
  <c r="I3917" i="1" s="1"/>
  <c r="F3918" i="1"/>
  <c r="G3918" i="1" s="1"/>
  <c r="I3918" i="1" s="1"/>
  <c r="F3919" i="1"/>
  <c r="G3919" i="1" s="1"/>
  <c r="I3919" i="1" s="1"/>
  <c r="F3920" i="1"/>
  <c r="G3920" i="1" s="1"/>
  <c r="I3920" i="1" s="1"/>
  <c r="F3921" i="1"/>
  <c r="G3921" i="1" s="1"/>
  <c r="I3921" i="1" s="1"/>
  <c r="F3922" i="1"/>
  <c r="G3922" i="1" s="1"/>
  <c r="I3922" i="1" s="1"/>
  <c r="F3923" i="1"/>
  <c r="G3923" i="1" s="1"/>
  <c r="I3923" i="1" s="1"/>
  <c r="F3924" i="1"/>
  <c r="G3924" i="1" s="1"/>
  <c r="I3924" i="1" s="1"/>
  <c r="F3925" i="1"/>
  <c r="G3925" i="1" s="1"/>
  <c r="I3925" i="1" s="1"/>
  <c r="F3926" i="1"/>
  <c r="G3926" i="1" s="1"/>
  <c r="I3926" i="1" s="1"/>
  <c r="F3927" i="1"/>
  <c r="G3927" i="1" s="1"/>
  <c r="I3927" i="1" s="1"/>
  <c r="F3928" i="1"/>
  <c r="G3928" i="1" s="1"/>
  <c r="I3928" i="1" s="1"/>
  <c r="F3929" i="1"/>
  <c r="G3929" i="1" s="1"/>
  <c r="I3929" i="1" s="1"/>
  <c r="F3930" i="1"/>
  <c r="G3930" i="1" s="1"/>
  <c r="I3930" i="1" s="1"/>
  <c r="F3931" i="1"/>
  <c r="G3931" i="1" s="1"/>
  <c r="I3931" i="1" s="1"/>
  <c r="F3932" i="1"/>
  <c r="G3932" i="1" s="1"/>
  <c r="I3932" i="1" s="1"/>
  <c r="F3933" i="1"/>
  <c r="G3933" i="1" s="1"/>
  <c r="I3933" i="1" s="1"/>
  <c r="F3934" i="1"/>
  <c r="G3934" i="1" s="1"/>
  <c r="I3934" i="1" s="1"/>
  <c r="F3935" i="1"/>
  <c r="G3935" i="1" s="1"/>
  <c r="I3935" i="1" s="1"/>
  <c r="F3936" i="1"/>
  <c r="G3936" i="1" s="1"/>
  <c r="I3936" i="1" s="1"/>
  <c r="F3937" i="1"/>
  <c r="G3937" i="1" s="1"/>
  <c r="I3937" i="1" s="1"/>
  <c r="F3938" i="1"/>
  <c r="G3938" i="1" s="1"/>
  <c r="I3938" i="1" s="1"/>
  <c r="F3939" i="1"/>
  <c r="G3939" i="1" s="1"/>
  <c r="I3939" i="1" s="1"/>
  <c r="F3940" i="1"/>
  <c r="G3940" i="1" s="1"/>
  <c r="I3940" i="1" s="1"/>
  <c r="F3941" i="1"/>
  <c r="G3941" i="1" s="1"/>
  <c r="I3941" i="1" s="1"/>
  <c r="F3942" i="1"/>
  <c r="G3942" i="1" s="1"/>
  <c r="I3942" i="1" s="1"/>
  <c r="F3943" i="1"/>
  <c r="G3943" i="1" s="1"/>
  <c r="I3943" i="1" s="1"/>
  <c r="F3944" i="1"/>
  <c r="G3944" i="1" s="1"/>
  <c r="I3944" i="1" s="1"/>
  <c r="F3945" i="1"/>
  <c r="G3945" i="1" s="1"/>
  <c r="I3945" i="1" s="1"/>
  <c r="F3946" i="1"/>
  <c r="G3946" i="1" s="1"/>
  <c r="I3946" i="1" s="1"/>
  <c r="F3947" i="1"/>
  <c r="G3947" i="1" s="1"/>
  <c r="I3947" i="1" s="1"/>
  <c r="F3948" i="1"/>
  <c r="G3948" i="1" s="1"/>
  <c r="I3948" i="1" s="1"/>
  <c r="F3949" i="1"/>
  <c r="G3949" i="1" s="1"/>
  <c r="I3949" i="1" s="1"/>
  <c r="F3950" i="1"/>
  <c r="G3950" i="1" s="1"/>
  <c r="I3950" i="1" s="1"/>
  <c r="F3951" i="1"/>
  <c r="G3951" i="1" s="1"/>
  <c r="I3951" i="1" s="1"/>
  <c r="F3952" i="1"/>
  <c r="G3952" i="1" s="1"/>
  <c r="I3952" i="1" s="1"/>
  <c r="F3953" i="1"/>
  <c r="G3953" i="1" s="1"/>
  <c r="I3953" i="1" s="1"/>
  <c r="F3954" i="1"/>
  <c r="G3954" i="1" s="1"/>
  <c r="I3954" i="1" s="1"/>
  <c r="F3955" i="1"/>
  <c r="G3955" i="1" s="1"/>
  <c r="I3955" i="1" s="1"/>
  <c r="F3956" i="1"/>
  <c r="G3956" i="1" s="1"/>
  <c r="I3956" i="1" s="1"/>
  <c r="F3957" i="1"/>
  <c r="G3957" i="1" s="1"/>
  <c r="I3957" i="1" s="1"/>
  <c r="F3958" i="1"/>
  <c r="G3958" i="1" s="1"/>
  <c r="I3958" i="1" s="1"/>
  <c r="F3959" i="1"/>
  <c r="G3959" i="1" s="1"/>
  <c r="I3959" i="1" s="1"/>
  <c r="F3960" i="1"/>
  <c r="G3960" i="1" s="1"/>
  <c r="I3960" i="1" s="1"/>
  <c r="F3961" i="1"/>
  <c r="G3961" i="1" s="1"/>
  <c r="I3961" i="1" s="1"/>
  <c r="F3962" i="1"/>
  <c r="G3962" i="1" s="1"/>
  <c r="I3962" i="1" s="1"/>
  <c r="F3963" i="1"/>
  <c r="G3963" i="1" s="1"/>
  <c r="I3963" i="1" s="1"/>
  <c r="F3964" i="1"/>
  <c r="G3964" i="1" s="1"/>
  <c r="I3964" i="1" s="1"/>
  <c r="F3965" i="1"/>
  <c r="G3965" i="1" s="1"/>
  <c r="I3965" i="1" s="1"/>
  <c r="F3966" i="1"/>
  <c r="G3966" i="1" s="1"/>
  <c r="I3966" i="1" s="1"/>
  <c r="F3967" i="1"/>
  <c r="G3967" i="1" s="1"/>
  <c r="I3967" i="1" s="1"/>
  <c r="F3968" i="1"/>
  <c r="G3968" i="1" s="1"/>
  <c r="I3968" i="1" s="1"/>
  <c r="F3969" i="1"/>
  <c r="G3969" i="1" s="1"/>
  <c r="I3969" i="1" s="1"/>
  <c r="F3970" i="1"/>
  <c r="G3970" i="1" s="1"/>
  <c r="I3970" i="1" s="1"/>
  <c r="F3971" i="1"/>
  <c r="G3971" i="1" s="1"/>
  <c r="I3971" i="1" s="1"/>
  <c r="F3972" i="1"/>
  <c r="G3972" i="1" s="1"/>
  <c r="I3972" i="1" s="1"/>
  <c r="F3973" i="1"/>
  <c r="G3973" i="1" s="1"/>
  <c r="I3973" i="1" s="1"/>
  <c r="F3974" i="1"/>
  <c r="G3974" i="1" s="1"/>
  <c r="I3974" i="1" s="1"/>
  <c r="F3975" i="1"/>
  <c r="G3975" i="1" s="1"/>
  <c r="I3975" i="1" s="1"/>
  <c r="F3976" i="1"/>
  <c r="G3976" i="1" s="1"/>
  <c r="I3976" i="1" s="1"/>
  <c r="F3977" i="1"/>
  <c r="G3977" i="1" s="1"/>
  <c r="I3977" i="1" s="1"/>
  <c r="F3978" i="1"/>
  <c r="G3978" i="1" s="1"/>
  <c r="I3978" i="1" s="1"/>
  <c r="F3979" i="1"/>
  <c r="G3979" i="1" s="1"/>
  <c r="I3979" i="1" s="1"/>
  <c r="F3980" i="1"/>
  <c r="G3980" i="1" s="1"/>
  <c r="I3980" i="1" s="1"/>
  <c r="F3981" i="1"/>
  <c r="G3981" i="1" s="1"/>
  <c r="I3981" i="1" s="1"/>
  <c r="F3982" i="1"/>
  <c r="G3982" i="1" s="1"/>
  <c r="I3982" i="1" s="1"/>
  <c r="F3983" i="1"/>
  <c r="G3983" i="1" s="1"/>
  <c r="I3983" i="1" s="1"/>
  <c r="F3984" i="1"/>
  <c r="G3984" i="1" s="1"/>
  <c r="I3984" i="1" s="1"/>
  <c r="F3985" i="1"/>
  <c r="G3985" i="1" s="1"/>
  <c r="I3985" i="1" s="1"/>
  <c r="F3986" i="1"/>
  <c r="G3986" i="1" s="1"/>
  <c r="I3986" i="1" s="1"/>
  <c r="F3987" i="1"/>
  <c r="G3987" i="1" s="1"/>
  <c r="I3987" i="1" s="1"/>
  <c r="F3988" i="1"/>
  <c r="G3988" i="1" s="1"/>
  <c r="I3988" i="1" s="1"/>
  <c r="F3989" i="1"/>
  <c r="G3989" i="1" s="1"/>
  <c r="I3989" i="1" s="1"/>
  <c r="F3990" i="1"/>
  <c r="G3990" i="1" s="1"/>
  <c r="I3990" i="1" s="1"/>
  <c r="F3991" i="1"/>
  <c r="G3991" i="1" s="1"/>
  <c r="I3991" i="1" s="1"/>
  <c r="F3992" i="1"/>
  <c r="G3992" i="1" s="1"/>
  <c r="I3992" i="1" s="1"/>
  <c r="F3993" i="1"/>
  <c r="G3993" i="1" s="1"/>
  <c r="I3993" i="1" s="1"/>
  <c r="F3994" i="1"/>
  <c r="G3994" i="1" s="1"/>
  <c r="I3994" i="1" s="1"/>
  <c r="F3995" i="1"/>
  <c r="G3995" i="1" s="1"/>
  <c r="I3995" i="1" s="1"/>
  <c r="F3996" i="1"/>
  <c r="G3996" i="1" s="1"/>
  <c r="I3996" i="1" s="1"/>
  <c r="F3997" i="1"/>
  <c r="G3997" i="1" s="1"/>
  <c r="I3997" i="1" s="1"/>
  <c r="F3998" i="1"/>
  <c r="G3998" i="1" s="1"/>
  <c r="I3998" i="1" s="1"/>
  <c r="F3999" i="1"/>
  <c r="G3999" i="1" s="1"/>
  <c r="I3999" i="1" s="1"/>
  <c r="F4000" i="1"/>
  <c r="G4000" i="1" s="1"/>
  <c r="I4000" i="1" s="1"/>
  <c r="F4001" i="1"/>
  <c r="G4001" i="1" s="1"/>
  <c r="I4001" i="1" s="1"/>
  <c r="F4002" i="1"/>
  <c r="G4002" i="1" s="1"/>
  <c r="I4002" i="1" s="1"/>
  <c r="F4003" i="1"/>
  <c r="G4003" i="1" s="1"/>
  <c r="I4003" i="1" s="1"/>
  <c r="F4004" i="1"/>
  <c r="G4004" i="1" s="1"/>
  <c r="I4004" i="1" s="1"/>
  <c r="F4005" i="1"/>
  <c r="G4005" i="1" s="1"/>
  <c r="I4005" i="1" s="1"/>
  <c r="F4006" i="1"/>
  <c r="G4006" i="1" s="1"/>
  <c r="I4006" i="1" s="1"/>
  <c r="F4007" i="1"/>
  <c r="G4007" i="1" s="1"/>
  <c r="I4007" i="1" s="1"/>
  <c r="F4008" i="1"/>
  <c r="G4008" i="1" s="1"/>
  <c r="I4008" i="1" s="1"/>
  <c r="F4009" i="1"/>
  <c r="G4009" i="1" s="1"/>
  <c r="I4009" i="1" s="1"/>
  <c r="F4010" i="1"/>
  <c r="G4010" i="1" s="1"/>
  <c r="I4010" i="1" s="1"/>
  <c r="F4011" i="1"/>
  <c r="G4011" i="1" s="1"/>
  <c r="I4011" i="1" s="1"/>
  <c r="F4012" i="1"/>
  <c r="G4012" i="1" s="1"/>
  <c r="I4012" i="1" s="1"/>
  <c r="F4013" i="1"/>
  <c r="G4013" i="1" s="1"/>
  <c r="I4013" i="1" s="1"/>
  <c r="F4014" i="1"/>
  <c r="G4014" i="1" s="1"/>
  <c r="I4014" i="1" s="1"/>
  <c r="F4015" i="1"/>
  <c r="G4015" i="1" s="1"/>
  <c r="I4015" i="1" s="1"/>
  <c r="F4016" i="1"/>
  <c r="G4016" i="1" s="1"/>
  <c r="I4016" i="1" s="1"/>
  <c r="F4017" i="1"/>
  <c r="G4017" i="1" s="1"/>
  <c r="I4017" i="1" s="1"/>
  <c r="F4018" i="1"/>
  <c r="G4018" i="1" s="1"/>
  <c r="I4018" i="1" s="1"/>
  <c r="F4019" i="1"/>
  <c r="G4019" i="1" s="1"/>
  <c r="I4019" i="1" s="1"/>
  <c r="F4020" i="1"/>
  <c r="G4020" i="1" s="1"/>
  <c r="I4020" i="1" s="1"/>
  <c r="F4021" i="1"/>
  <c r="G4021" i="1" s="1"/>
  <c r="I4021" i="1" s="1"/>
  <c r="F4022" i="1"/>
  <c r="G4022" i="1" s="1"/>
  <c r="I4022" i="1" s="1"/>
  <c r="F4023" i="1"/>
  <c r="G4023" i="1" s="1"/>
  <c r="I4023" i="1" s="1"/>
  <c r="F4024" i="1"/>
  <c r="G4024" i="1" s="1"/>
  <c r="I4024" i="1" s="1"/>
  <c r="F4025" i="1"/>
  <c r="G4025" i="1" s="1"/>
  <c r="I4025" i="1" s="1"/>
  <c r="F4026" i="1"/>
  <c r="G4026" i="1" s="1"/>
  <c r="I4026" i="1" s="1"/>
  <c r="F4027" i="1"/>
  <c r="G4027" i="1" s="1"/>
  <c r="I4027" i="1" s="1"/>
  <c r="F4028" i="1"/>
  <c r="G4028" i="1" s="1"/>
  <c r="I4028" i="1" s="1"/>
  <c r="F4029" i="1"/>
  <c r="G4029" i="1" s="1"/>
  <c r="I4029" i="1" s="1"/>
  <c r="F4030" i="1"/>
  <c r="G4030" i="1" s="1"/>
  <c r="I4030" i="1" s="1"/>
  <c r="F4031" i="1"/>
  <c r="G4031" i="1" s="1"/>
  <c r="I4031" i="1" s="1"/>
  <c r="F4032" i="1"/>
  <c r="G4032" i="1" s="1"/>
  <c r="I4032" i="1" s="1"/>
  <c r="F4033" i="1"/>
  <c r="G4033" i="1" s="1"/>
  <c r="I4033" i="1" s="1"/>
  <c r="F4034" i="1"/>
  <c r="G4034" i="1" s="1"/>
  <c r="I4034" i="1" s="1"/>
  <c r="F4035" i="1"/>
  <c r="G4035" i="1" s="1"/>
  <c r="I4035" i="1" s="1"/>
  <c r="F4036" i="1"/>
  <c r="G4036" i="1" s="1"/>
  <c r="I4036" i="1" s="1"/>
  <c r="F4037" i="1"/>
  <c r="G4037" i="1" s="1"/>
  <c r="I4037" i="1" s="1"/>
  <c r="F4038" i="1"/>
  <c r="G4038" i="1" s="1"/>
  <c r="I4038" i="1" s="1"/>
  <c r="F4039" i="1"/>
  <c r="G4039" i="1" s="1"/>
  <c r="I4039" i="1" s="1"/>
  <c r="F4040" i="1"/>
  <c r="G4040" i="1" s="1"/>
  <c r="I4040" i="1" s="1"/>
  <c r="F4041" i="1"/>
  <c r="G4041" i="1" s="1"/>
  <c r="I4041" i="1" s="1"/>
  <c r="F4042" i="1"/>
  <c r="G4042" i="1" s="1"/>
  <c r="I4042" i="1" s="1"/>
  <c r="F4043" i="1"/>
  <c r="G4043" i="1" s="1"/>
  <c r="I4043" i="1" s="1"/>
  <c r="F4044" i="1"/>
  <c r="G4044" i="1" s="1"/>
  <c r="I4044" i="1" s="1"/>
  <c r="F4045" i="1"/>
  <c r="G4045" i="1" s="1"/>
  <c r="I4045" i="1" s="1"/>
  <c r="F4046" i="1"/>
  <c r="G4046" i="1" s="1"/>
  <c r="I4046" i="1" s="1"/>
  <c r="F4047" i="1"/>
  <c r="G4047" i="1" s="1"/>
  <c r="I4047" i="1" s="1"/>
  <c r="F4048" i="1"/>
  <c r="G4048" i="1" s="1"/>
  <c r="I4048" i="1" s="1"/>
  <c r="F4049" i="1"/>
  <c r="G4049" i="1" s="1"/>
  <c r="I4049" i="1" s="1"/>
  <c r="F4050" i="1"/>
  <c r="G4050" i="1" s="1"/>
  <c r="I4050" i="1" s="1"/>
  <c r="F4051" i="1"/>
  <c r="G4051" i="1" s="1"/>
  <c r="I4051" i="1" s="1"/>
  <c r="F4052" i="1"/>
  <c r="G4052" i="1" s="1"/>
  <c r="I4052" i="1" s="1"/>
  <c r="F4053" i="1"/>
  <c r="G4053" i="1" s="1"/>
  <c r="I4053" i="1" s="1"/>
  <c r="F4054" i="1"/>
  <c r="G4054" i="1" s="1"/>
  <c r="I4054" i="1" s="1"/>
  <c r="F4055" i="1"/>
  <c r="G4055" i="1" s="1"/>
  <c r="I4055" i="1" s="1"/>
  <c r="F4056" i="1"/>
  <c r="G4056" i="1" s="1"/>
  <c r="I4056" i="1" s="1"/>
  <c r="F4057" i="1"/>
  <c r="G4057" i="1" s="1"/>
  <c r="I4057" i="1" s="1"/>
  <c r="F4058" i="1"/>
  <c r="G4058" i="1" s="1"/>
  <c r="I4058" i="1" s="1"/>
  <c r="F4059" i="1"/>
  <c r="G4059" i="1" s="1"/>
  <c r="I4059" i="1" s="1"/>
  <c r="F4060" i="1"/>
  <c r="G4060" i="1" s="1"/>
  <c r="I4060" i="1" s="1"/>
  <c r="F4061" i="1"/>
  <c r="G4061" i="1" s="1"/>
  <c r="I4061" i="1" s="1"/>
  <c r="F4062" i="1"/>
  <c r="G4062" i="1" s="1"/>
  <c r="I4062" i="1" s="1"/>
  <c r="F4063" i="1"/>
  <c r="G4063" i="1" s="1"/>
  <c r="I4063" i="1" s="1"/>
  <c r="F4064" i="1"/>
  <c r="G4064" i="1" s="1"/>
  <c r="I4064" i="1" s="1"/>
  <c r="F4065" i="1"/>
  <c r="G4065" i="1" s="1"/>
  <c r="I4065" i="1" s="1"/>
  <c r="F4066" i="1"/>
  <c r="G4066" i="1" s="1"/>
  <c r="I4066" i="1" s="1"/>
  <c r="F4067" i="1"/>
  <c r="G4067" i="1" s="1"/>
  <c r="I4067" i="1" s="1"/>
  <c r="F4068" i="1"/>
  <c r="G4068" i="1" s="1"/>
  <c r="I4068" i="1" s="1"/>
  <c r="F4069" i="1"/>
  <c r="G4069" i="1" s="1"/>
  <c r="I4069" i="1" s="1"/>
  <c r="F4070" i="1"/>
  <c r="G4070" i="1" s="1"/>
  <c r="I4070" i="1" s="1"/>
  <c r="F4071" i="1"/>
  <c r="G4071" i="1" s="1"/>
  <c r="I4071" i="1" s="1"/>
  <c r="F4072" i="1"/>
  <c r="G4072" i="1" s="1"/>
  <c r="I4072" i="1" s="1"/>
  <c r="F4073" i="1"/>
  <c r="G4073" i="1" s="1"/>
  <c r="I4073" i="1" s="1"/>
  <c r="F4074" i="1"/>
  <c r="G4074" i="1" s="1"/>
  <c r="I4074" i="1" s="1"/>
  <c r="F4075" i="1"/>
  <c r="G4075" i="1" s="1"/>
  <c r="I4075" i="1" s="1"/>
  <c r="F4076" i="1"/>
  <c r="G4076" i="1" s="1"/>
  <c r="I4076" i="1" s="1"/>
  <c r="F4077" i="1"/>
  <c r="G4077" i="1" s="1"/>
  <c r="I4077" i="1" s="1"/>
  <c r="F4078" i="1"/>
  <c r="G4078" i="1" s="1"/>
  <c r="I4078" i="1" s="1"/>
  <c r="F4079" i="1"/>
  <c r="G4079" i="1" s="1"/>
  <c r="I4079" i="1" s="1"/>
  <c r="F4080" i="1"/>
  <c r="G4080" i="1" s="1"/>
  <c r="I4080" i="1" s="1"/>
  <c r="F4081" i="1"/>
  <c r="G4081" i="1" s="1"/>
  <c r="I4081" i="1" s="1"/>
  <c r="F4082" i="1"/>
  <c r="G4082" i="1" s="1"/>
  <c r="I4082" i="1" s="1"/>
  <c r="F4083" i="1"/>
  <c r="G4083" i="1" s="1"/>
  <c r="I4083" i="1" s="1"/>
  <c r="F4084" i="1"/>
  <c r="G4084" i="1" s="1"/>
  <c r="I4084" i="1" s="1"/>
  <c r="F4085" i="1"/>
  <c r="G4085" i="1" s="1"/>
  <c r="I4085" i="1" s="1"/>
  <c r="F4086" i="1"/>
  <c r="G4086" i="1" s="1"/>
  <c r="I4086" i="1" s="1"/>
  <c r="F4087" i="1"/>
  <c r="G4087" i="1" s="1"/>
  <c r="I4087" i="1" s="1"/>
  <c r="F4088" i="1"/>
  <c r="G4088" i="1" s="1"/>
  <c r="I4088" i="1" s="1"/>
  <c r="F4089" i="1"/>
  <c r="G4089" i="1" s="1"/>
  <c r="I4089" i="1" s="1"/>
  <c r="F4090" i="1"/>
  <c r="G4090" i="1" s="1"/>
  <c r="I4090" i="1" s="1"/>
  <c r="F4091" i="1"/>
  <c r="G4091" i="1" s="1"/>
  <c r="I4091" i="1" s="1"/>
  <c r="F4092" i="1"/>
  <c r="G4092" i="1" s="1"/>
  <c r="I4092" i="1" s="1"/>
  <c r="F4093" i="1"/>
  <c r="G4093" i="1" s="1"/>
  <c r="I4093" i="1" s="1"/>
  <c r="F4094" i="1"/>
  <c r="G4094" i="1" s="1"/>
  <c r="I4094" i="1" s="1"/>
  <c r="F4095" i="1"/>
  <c r="G4095" i="1" s="1"/>
  <c r="I4095" i="1" s="1"/>
  <c r="F4096" i="1"/>
  <c r="G4096" i="1" s="1"/>
  <c r="I4096" i="1" s="1"/>
  <c r="F4097" i="1"/>
  <c r="G4097" i="1" s="1"/>
  <c r="I4097" i="1" s="1"/>
  <c r="F4098" i="1"/>
  <c r="G4098" i="1" s="1"/>
  <c r="I4098" i="1" s="1"/>
  <c r="F4099" i="1"/>
  <c r="G4099" i="1" s="1"/>
  <c r="I4099" i="1" s="1"/>
  <c r="F4100" i="1"/>
  <c r="G4100" i="1" s="1"/>
  <c r="I4100" i="1" s="1"/>
  <c r="F4101" i="1"/>
  <c r="G4101" i="1" s="1"/>
  <c r="I4101" i="1" s="1"/>
  <c r="F4102" i="1"/>
  <c r="G4102" i="1" s="1"/>
  <c r="I4102" i="1" s="1"/>
  <c r="F4103" i="1"/>
  <c r="G4103" i="1" s="1"/>
  <c r="I4103" i="1" s="1"/>
  <c r="F4104" i="1"/>
  <c r="G4104" i="1" s="1"/>
  <c r="I4104" i="1" s="1"/>
  <c r="F4105" i="1"/>
  <c r="G4105" i="1" s="1"/>
  <c r="I4105" i="1" s="1"/>
  <c r="F4106" i="1"/>
  <c r="G4106" i="1" s="1"/>
  <c r="I4106" i="1" s="1"/>
  <c r="F4107" i="1"/>
  <c r="G4107" i="1" s="1"/>
  <c r="I4107" i="1" s="1"/>
  <c r="F4108" i="1"/>
  <c r="G4108" i="1" s="1"/>
  <c r="I4108" i="1" s="1"/>
  <c r="F4109" i="1"/>
  <c r="G4109" i="1" s="1"/>
  <c r="I4109" i="1" s="1"/>
  <c r="F4110" i="1"/>
  <c r="G4110" i="1" s="1"/>
  <c r="I4110" i="1" s="1"/>
  <c r="F4111" i="1"/>
  <c r="G4111" i="1" s="1"/>
  <c r="I4111" i="1" s="1"/>
  <c r="F4112" i="1"/>
  <c r="G4112" i="1" s="1"/>
  <c r="I4112" i="1" s="1"/>
  <c r="F4113" i="1"/>
  <c r="G4113" i="1" s="1"/>
  <c r="I4113" i="1" s="1"/>
  <c r="F4114" i="1"/>
  <c r="G4114" i="1" s="1"/>
  <c r="I4114" i="1" s="1"/>
  <c r="F4115" i="1"/>
  <c r="G4115" i="1" s="1"/>
  <c r="I4115" i="1" s="1"/>
  <c r="F4116" i="1"/>
  <c r="G4116" i="1" s="1"/>
  <c r="I4116" i="1" s="1"/>
  <c r="F4117" i="1"/>
  <c r="G4117" i="1" s="1"/>
  <c r="I4117" i="1" s="1"/>
  <c r="F4118" i="1"/>
  <c r="G4118" i="1" s="1"/>
  <c r="I4118" i="1" s="1"/>
  <c r="F4119" i="1"/>
  <c r="G4119" i="1" s="1"/>
  <c r="I4119" i="1" s="1"/>
  <c r="F4120" i="1"/>
  <c r="G4120" i="1" s="1"/>
  <c r="I4120" i="1" s="1"/>
  <c r="F4121" i="1"/>
  <c r="G4121" i="1" s="1"/>
  <c r="I4121" i="1" s="1"/>
  <c r="F4122" i="1"/>
  <c r="G4122" i="1" s="1"/>
  <c r="I4122" i="1" s="1"/>
  <c r="F4123" i="1"/>
  <c r="G4123" i="1" s="1"/>
  <c r="I4123" i="1" s="1"/>
  <c r="F4124" i="1"/>
  <c r="G4124" i="1" s="1"/>
  <c r="I4124" i="1" s="1"/>
  <c r="F4125" i="1"/>
  <c r="G4125" i="1" s="1"/>
  <c r="I4125" i="1" s="1"/>
  <c r="F4126" i="1"/>
  <c r="G4126" i="1" s="1"/>
  <c r="I4126" i="1" s="1"/>
  <c r="F4127" i="1"/>
  <c r="G4127" i="1" s="1"/>
  <c r="I4127" i="1" s="1"/>
  <c r="F4128" i="1"/>
  <c r="G4128" i="1" s="1"/>
  <c r="I4128" i="1" s="1"/>
  <c r="F4129" i="1"/>
  <c r="G4129" i="1" s="1"/>
  <c r="I4129" i="1" s="1"/>
  <c r="F4130" i="1"/>
  <c r="G4130" i="1" s="1"/>
  <c r="I4130" i="1" s="1"/>
  <c r="F4131" i="1"/>
  <c r="G4131" i="1" s="1"/>
  <c r="I4131" i="1" s="1"/>
  <c r="F4132" i="1"/>
  <c r="G4132" i="1" s="1"/>
  <c r="I4132" i="1" s="1"/>
  <c r="F4133" i="1"/>
  <c r="G4133" i="1" s="1"/>
  <c r="I4133" i="1" s="1"/>
  <c r="F4134" i="1"/>
  <c r="G4134" i="1" s="1"/>
  <c r="I4134" i="1" s="1"/>
  <c r="F4135" i="1"/>
  <c r="G4135" i="1" s="1"/>
  <c r="I4135" i="1" s="1"/>
  <c r="F4136" i="1"/>
  <c r="G4136" i="1" s="1"/>
  <c r="I4136" i="1" s="1"/>
  <c r="F4137" i="1"/>
  <c r="G4137" i="1" s="1"/>
  <c r="I4137" i="1" s="1"/>
  <c r="F4138" i="1"/>
  <c r="G4138" i="1" s="1"/>
  <c r="I4138" i="1" s="1"/>
  <c r="F4139" i="1"/>
  <c r="G4139" i="1" s="1"/>
  <c r="I4139" i="1" s="1"/>
  <c r="F4140" i="1"/>
  <c r="G4140" i="1" s="1"/>
  <c r="I4140" i="1" s="1"/>
  <c r="F4141" i="1"/>
  <c r="G4141" i="1" s="1"/>
  <c r="I4141" i="1" s="1"/>
  <c r="F4142" i="1"/>
  <c r="G4142" i="1" s="1"/>
  <c r="I4142" i="1" s="1"/>
  <c r="F4143" i="1"/>
  <c r="G4143" i="1" s="1"/>
  <c r="I4143" i="1" s="1"/>
  <c r="F4144" i="1"/>
  <c r="G4144" i="1" s="1"/>
  <c r="I4144" i="1" s="1"/>
  <c r="F4145" i="1"/>
  <c r="G4145" i="1" s="1"/>
  <c r="I4145" i="1" s="1"/>
  <c r="F4146" i="1"/>
  <c r="G4146" i="1" s="1"/>
  <c r="I4146" i="1" s="1"/>
  <c r="F4147" i="1"/>
  <c r="G4147" i="1" s="1"/>
  <c r="I4147" i="1" s="1"/>
  <c r="F4148" i="1"/>
  <c r="G4148" i="1" s="1"/>
  <c r="I4148" i="1" s="1"/>
  <c r="F4149" i="1"/>
  <c r="G4149" i="1" s="1"/>
  <c r="I4149" i="1" s="1"/>
  <c r="F4150" i="1"/>
  <c r="G4150" i="1" s="1"/>
  <c r="I4150" i="1" s="1"/>
  <c r="F4151" i="1"/>
  <c r="G4151" i="1" s="1"/>
  <c r="I4151" i="1" s="1"/>
  <c r="F4152" i="1"/>
  <c r="G4152" i="1" s="1"/>
  <c r="I4152" i="1" s="1"/>
  <c r="F4153" i="1"/>
  <c r="G4153" i="1" s="1"/>
  <c r="I4153" i="1" s="1"/>
  <c r="F4154" i="1"/>
  <c r="G4154" i="1" s="1"/>
  <c r="I4154" i="1" s="1"/>
  <c r="F4155" i="1"/>
  <c r="G4155" i="1" s="1"/>
  <c r="I4155" i="1" s="1"/>
  <c r="F4156" i="1"/>
  <c r="G4156" i="1" s="1"/>
  <c r="I4156" i="1" s="1"/>
  <c r="F4157" i="1"/>
  <c r="G4157" i="1" s="1"/>
  <c r="I4157" i="1" s="1"/>
  <c r="F4158" i="1"/>
  <c r="G4158" i="1" s="1"/>
  <c r="I4158" i="1" s="1"/>
  <c r="F4159" i="1"/>
  <c r="G4159" i="1" s="1"/>
  <c r="I4159" i="1" s="1"/>
  <c r="F4160" i="1"/>
  <c r="G4160" i="1" s="1"/>
  <c r="I4160" i="1" s="1"/>
  <c r="F4161" i="1"/>
  <c r="G4161" i="1" s="1"/>
  <c r="I4161" i="1" s="1"/>
  <c r="F4162" i="1"/>
  <c r="G4162" i="1" s="1"/>
  <c r="I4162" i="1" s="1"/>
  <c r="F4163" i="1"/>
  <c r="G4163" i="1" s="1"/>
  <c r="I4163" i="1" s="1"/>
  <c r="F4164" i="1"/>
  <c r="G4164" i="1" s="1"/>
  <c r="I4164" i="1" s="1"/>
  <c r="F4165" i="1"/>
  <c r="G4165" i="1" s="1"/>
  <c r="I4165" i="1" s="1"/>
  <c r="F4166" i="1"/>
  <c r="G4166" i="1" s="1"/>
  <c r="I4166" i="1" s="1"/>
  <c r="F4167" i="1"/>
  <c r="G4167" i="1" s="1"/>
  <c r="I4167" i="1" s="1"/>
  <c r="F4168" i="1"/>
  <c r="G4168" i="1" s="1"/>
  <c r="I4168" i="1" s="1"/>
  <c r="F4169" i="1"/>
  <c r="G4169" i="1" s="1"/>
  <c r="I4169" i="1" s="1"/>
  <c r="F4170" i="1"/>
  <c r="G4170" i="1" s="1"/>
  <c r="I4170" i="1" s="1"/>
  <c r="F4171" i="1"/>
  <c r="G4171" i="1" s="1"/>
  <c r="I4171" i="1" s="1"/>
  <c r="F4172" i="1"/>
  <c r="G4172" i="1" s="1"/>
  <c r="I4172" i="1" s="1"/>
  <c r="F4173" i="1"/>
  <c r="G4173" i="1" s="1"/>
  <c r="I4173" i="1" s="1"/>
  <c r="F4174" i="1"/>
  <c r="G4174" i="1" s="1"/>
  <c r="I4174" i="1" s="1"/>
  <c r="F4175" i="1"/>
  <c r="G4175" i="1" s="1"/>
  <c r="I4175" i="1" s="1"/>
  <c r="F4176" i="1"/>
  <c r="G4176" i="1" s="1"/>
  <c r="I4176" i="1" s="1"/>
  <c r="F4177" i="1"/>
  <c r="G4177" i="1" s="1"/>
  <c r="I4177" i="1" s="1"/>
  <c r="F4178" i="1"/>
  <c r="G4178" i="1" s="1"/>
  <c r="I4178" i="1" s="1"/>
  <c r="F4179" i="1"/>
  <c r="G4179" i="1" s="1"/>
  <c r="I4179" i="1" s="1"/>
  <c r="F4180" i="1"/>
  <c r="G4180" i="1" s="1"/>
  <c r="I4180" i="1" s="1"/>
  <c r="F4181" i="1"/>
  <c r="G4181" i="1" s="1"/>
  <c r="I4181" i="1" s="1"/>
  <c r="F4182" i="1"/>
  <c r="G4182" i="1" s="1"/>
  <c r="I4182" i="1" s="1"/>
  <c r="F4183" i="1"/>
  <c r="G4183" i="1" s="1"/>
  <c r="I4183" i="1" s="1"/>
  <c r="F4184" i="1"/>
  <c r="G4184" i="1" s="1"/>
  <c r="I4184" i="1" s="1"/>
  <c r="F4185" i="1"/>
  <c r="G4185" i="1" s="1"/>
  <c r="I4185" i="1" s="1"/>
  <c r="F4186" i="1"/>
  <c r="G4186" i="1" s="1"/>
  <c r="I4186" i="1" s="1"/>
  <c r="F4187" i="1"/>
  <c r="G4187" i="1" s="1"/>
  <c r="I4187" i="1" s="1"/>
  <c r="F4188" i="1"/>
  <c r="G4188" i="1" s="1"/>
  <c r="I4188" i="1" s="1"/>
  <c r="F4189" i="1"/>
  <c r="G4189" i="1" s="1"/>
  <c r="I4189" i="1" s="1"/>
  <c r="F4190" i="1"/>
  <c r="G4190" i="1" s="1"/>
  <c r="I4190" i="1" s="1"/>
  <c r="F4191" i="1"/>
  <c r="G4191" i="1" s="1"/>
  <c r="I4191" i="1" s="1"/>
  <c r="F4192" i="1"/>
  <c r="G4192" i="1" s="1"/>
  <c r="I4192" i="1" s="1"/>
  <c r="F4193" i="1"/>
  <c r="G4193" i="1" s="1"/>
  <c r="I4193" i="1" s="1"/>
  <c r="F4194" i="1"/>
  <c r="G4194" i="1" s="1"/>
  <c r="I4194" i="1" s="1"/>
  <c r="F4195" i="1"/>
  <c r="G4195" i="1" s="1"/>
  <c r="I4195" i="1" s="1"/>
  <c r="F4196" i="1"/>
  <c r="G4196" i="1" s="1"/>
  <c r="I4196" i="1" s="1"/>
  <c r="F4197" i="1"/>
  <c r="G4197" i="1" s="1"/>
  <c r="I4197" i="1" s="1"/>
  <c r="F4198" i="1"/>
  <c r="G4198" i="1" s="1"/>
  <c r="I4198" i="1" s="1"/>
  <c r="F4199" i="1"/>
  <c r="G4199" i="1" s="1"/>
  <c r="I4199" i="1" s="1"/>
  <c r="F4200" i="1"/>
  <c r="G4200" i="1" s="1"/>
  <c r="I4200" i="1" s="1"/>
  <c r="F4201" i="1"/>
  <c r="G4201" i="1" s="1"/>
  <c r="I4201" i="1" s="1"/>
  <c r="F4202" i="1"/>
  <c r="G4202" i="1" s="1"/>
  <c r="I4202" i="1" s="1"/>
  <c r="F4203" i="1"/>
  <c r="G4203" i="1" s="1"/>
  <c r="I4203" i="1" s="1"/>
  <c r="F4204" i="1"/>
  <c r="G4204" i="1" s="1"/>
  <c r="I4204" i="1" s="1"/>
  <c r="F4205" i="1"/>
  <c r="G4205" i="1" s="1"/>
  <c r="I4205" i="1" s="1"/>
  <c r="F4206" i="1"/>
  <c r="G4206" i="1" s="1"/>
  <c r="I4206" i="1" s="1"/>
  <c r="F4207" i="1"/>
  <c r="G4207" i="1" s="1"/>
  <c r="I4207" i="1" s="1"/>
  <c r="F4208" i="1"/>
  <c r="G4208" i="1" s="1"/>
  <c r="I4208" i="1" s="1"/>
  <c r="F4209" i="1"/>
  <c r="G4209" i="1" s="1"/>
  <c r="I4209" i="1" s="1"/>
  <c r="F4210" i="1"/>
  <c r="G4210" i="1" s="1"/>
  <c r="I4210" i="1" s="1"/>
  <c r="F4211" i="1"/>
  <c r="G4211" i="1" s="1"/>
  <c r="I4211" i="1" s="1"/>
  <c r="F4212" i="1"/>
  <c r="G4212" i="1" s="1"/>
  <c r="I4212" i="1" s="1"/>
  <c r="F4213" i="1"/>
  <c r="G4213" i="1" s="1"/>
  <c r="I4213" i="1" s="1"/>
  <c r="F4214" i="1"/>
  <c r="G4214" i="1" s="1"/>
  <c r="I4214" i="1" s="1"/>
  <c r="F4215" i="1"/>
  <c r="G4215" i="1" s="1"/>
  <c r="I4215" i="1" s="1"/>
  <c r="F4216" i="1"/>
  <c r="G4216" i="1" s="1"/>
  <c r="I4216" i="1" s="1"/>
  <c r="F4217" i="1"/>
  <c r="G4217" i="1" s="1"/>
  <c r="I4217" i="1" s="1"/>
  <c r="F4218" i="1"/>
  <c r="G4218" i="1" s="1"/>
  <c r="I4218" i="1" s="1"/>
  <c r="F4219" i="1"/>
  <c r="G4219" i="1" s="1"/>
  <c r="I4219" i="1" s="1"/>
  <c r="F4220" i="1"/>
  <c r="G4220" i="1" s="1"/>
  <c r="I4220" i="1" s="1"/>
  <c r="F4221" i="1"/>
  <c r="G4221" i="1" s="1"/>
  <c r="I4221" i="1" s="1"/>
  <c r="F4222" i="1"/>
  <c r="G4222" i="1" s="1"/>
  <c r="I4222" i="1" s="1"/>
  <c r="F4223" i="1"/>
  <c r="G4223" i="1" s="1"/>
  <c r="I4223" i="1" s="1"/>
  <c r="F4224" i="1"/>
  <c r="G4224" i="1" s="1"/>
  <c r="I4224" i="1" s="1"/>
  <c r="F4225" i="1"/>
  <c r="G4225" i="1" s="1"/>
  <c r="I4225" i="1" s="1"/>
  <c r="F4226" i="1"/>
  <c r="G4226" i="1" s="1"/>
  <c r="I4226" i="1" s="1"/>
  <c r="F4227" i="1"/>
  <c r="G4227" i="1" s="1"/>
  <c r="I4227" i="1" s="1"/>
  <c r="F4228" i="1"/>
  <c r="G4228" i="1" s="1"/>
  <c r="I4228" i="1" s="1"/>
  <c r="F4229" i="1"/>
  <c r="G4229" i="1" s="1"/>
  <c r="I4229" i="1" s="1"/>
  <c r="F4230" i="1"/>
  <c r="G4230" i="1" s="1"/>
  <c r="I4230" i="1" s="1"/>
  <c r="F4231" i="1"/>
  <c r="G4231" i="1" s="1"/>
  <c r="I4231" i="1" s="1"/>
  <c r="F4232" i="1"/>
  <c r="G4232" i="1" s="1"/>
  <c r="I4232" i="1" s="1"/>
  <c r="F4233" i="1"/>
  <c r="G4233" i="1" s="1"/>
  <c r="I4233" i="1" s="1"/>
  <c r="F4234" i="1"/>
  <c r="G4234" i="1" s="1"/>
  <c r="I4234" i="1" s="1"/>
  <c r="F4235" i="1"/>
  <c r="G4235" i="1" s="1"/>
  <c r="I4235" i="1" s="1"/>
  <c r="F4236" i="1"/>
  <c r="G4236" i="1" s="1"/>
  <c r="I4236" i="1" s="1"/>
  <c r="F4237" i="1"/>
  <c r="G4237" i="1" s="1"/>
  <c r="I4237" i="1" s="1"/>
  <c r="F4238" i="1"/>
  <c r="G4238" i="1" s="1"/>
  <c r="I4238" i="1" s="1"/>
  <c r="F4239" i="1"/>
  <c r="G4239" i="1" s="1"/>
  <c r="I4239" i="1" s="1"/>
  <c r="F4240" i="1"/>
  <c r="G4240" i="1" s="1"/>
  <c r="I4240" i="1" s="1"/>
  <c r="F4241" i="1"/>
  <c r="G4241" i="1" s="1"/>
  <c r="I4241" i="1" s="1"/>
  <c r="F4242" i="1"/>
  <c r="G4242" i="1" s="1"/>
  <c r="I4242" i="1" s="1"/>
  <c r="F4243" i="1"/>
  <c r="G4243" i="1" s="1"/>
  <c r="I4243" i="1" s="1"/>
  <c r="F4244" i="1"/>
  <c r="G4244" i="1" s="1"/>
  <c r="I4244" i="1" s="1"/>
  <c r="F4245" i="1"/>
  <c r="G4245" i="1" s="1"/>
  <c r="I4245" i="1" s="1"/>
  <c r="F4246" i="1"/>
  <c r="G4246" i="1" s="1"/>
  <c r="I4246" i="1" s="1"/>
  <c r="F4247" i="1"/>
  <c r="G4247" i="1" s="1"/>
  <c r="I4247" i="1" s="1"/>
  <c r="F4248" i="1"/>
  <c r="G4248" i="1" s="1"/>
  <c r="I4248" i="1" s="1"/>
  <c r="F4249" i="1"/>
  <c r="G4249" i="1" s="1"/>
  <c r="I4249" i="1" s="1"/>
  <c r="F4250" i="1"/>
  <c r="G4250" i="1" s="1"/>
  <c r="I4250" i="1" s="1"/>
  <c r="F4251" i="1"/>
  <c r="G4251" i="1" s="1"/>
  <c r="I4251" i="1" s="1"/>
  <c r="F4252" i="1"/>
  <c r="G4252" i="1" s="1"/>
  <c r="I4252" i="1" s="1"/>
  <c r="F4253" i="1"/>
  <c r="G4253" i="1" s="1"/>
  <c r="I4253" i="1" s="1"/>
  <c r="F4254" i="1"/>
  <c r="G4254" i="1" s="1"/>
  <c r="I4254" i="1" s="1"/>
  <c r="F4255" i="1"/>
  <c r="G4255" i="1" s="1"/>
  <c r="I4255" i="1" s="1"/>
  <c r="F4256" i="1"/>
  <c r="G4256" i="1" s="1"/>
  <c r="I4256" i="1" s="1"/>
  <c r="F4257" i="1"/>
  <c r="G4257" i="1" s="1"/>
  <c r="I4257" i="1" s="1"/>
  <c r="F4258" i="1"/>
  <c r="G4258" i="1" s="1"/>
  <c r="I4258" i="1" s="1"/>
  <c r="F4259" i="1"/>
  <c r="G4259" i="1" s="1"/>
  <c r="I4259" i="1" s="1"/>
  <c r="F4260" i="1"/>
  <c r="G4260" i="1" s="1"/>
  <c r="I4260" i="1" s="1"/>
  <c r="F4261" i="1"/>
  <c r="G4261" i="1" s="1"/>
  <c r="I4261" i="1" s="1"/>
  <c r="F4262" i="1"/>
  <c r="G4262" i="1" s="1"/>
  <c r="I4262" i="1" s="1"/>
  <c r="F4263" i="1"/>
  <c r="G4263" i="1" s="1"/>
  <c r="I4263" i="1" s="1"/>
  <c r="F4264" i="1"/>
  <c r="G4264" i="1" s="1"/>
  <c r="I4264" i="1" s="1"/>
  <c r="F4265" i="1"/>
  <c r="G4265" i="1" s="1"/>
  <c r="I4265" i="1" s="1"/>
  <c r="F4266" i="1"/>
  <c r="G4266" i="1" s="1"/>
  <c r="I4266" i="1" s="1"/>
  <c r="F4267" i="1"/>
  <c r="G4267" i="1" s="1"/>
  <c r="I4267" i="1" s="1"/>
  <c r="F4268" i="1"/>
  <c r="G4268" i="1" s="1"/>
  <c r="I4268" i="1" s="1"/>
  <c r="F4269" i="1"/>
  <c r="G4269" i="1" s="1"/>
  <c r="I4269" i="1" s="1"/>
  <c r="F4270" i="1"/>
  <c r="G4270" i="1" s="1"/>
  <c r="I4270" i="1" s="1"/>
  <c r="F4271" i="1"/>
  <c r="G4271" i="1" s="1"/>
  <c r="I4271" i="1" s="1"/>
  <c r="F4272" i="1"/>
  <c r="G4272" i="1" s="1"/>
  <c r="I4272" i="1" s="1"/>
  <c r="F4273" i="1"/>
  <c r="G4273" i="1" s="1"/>
  <c r="I4273" i="1" s="1"/>
  <c r="F4274" i="1"/>
  <c r="G4274" i="1" s="1"/>
  <c r="I4274" i="1" s="1"/>
  <c r="F4275" i="1"/>
  <c r="G4275" i="1" s="1"/>
  <c r="I4275" i="1" s="1"/>
  <c r="F4276" i="1"/>
  <c r="G4276" i="1" s="1"/>
  <c r="I4276" i="1" s="1"/>
  <c r="F4277" i="1"/>
  <c r="G4277" i="1" s="1"/>
  <c r="I4277" i="1" s="1"/>
  <c r="F4278" i="1"/>
  <c r="G4278" i="1" s="1"/>
  <c r="I4278" i="1" s="1"/>
  <c r="F4279" i="1"/>
  <c r="G4279" i="1" s="1"/>
  <c r="I4279" i="1" s="1"/>
  <c r="F4280" i="1"/>
  <c r="G4280" i="1" s="1"/>
  <c r="I4280" i="1" s="1"/>
  <c r="F4281" i="1"/>
  <c r="G4281" i="1" s="1"/>
  <c r="I4281" i="1" s="1"/>
  <c r="F4282" i="1"/>
  <c r="G4282" i="1" s="1"/>
  <c r="I4282" i="1" s="1"/>
  <c r="F4283" i="1"/>
  <c r="G4283" i="1" s="1"/>
  <c r="I4283" i="1" s="1"/>
  <c r="F4284" i="1"/>
  <c r="G4284" i="1" s="1"/>
  <c r="I4284" i="1" s="1"/>
  <c r="F4285" i="1"/>
  <c r="G4285" i="1" s="1"/>
  <c r="I4285" i="1" s="1"/>
  <c r="F4286" i="1"/>
  <c r="G4286" i="1" s="1"/>
  <c r="I4286" i="1" s="1"/>
  <c r="F4287" i="1"/>
  <c r="G4287" i="1" s="1"/>
  <c r="I4287" i="1" s="1"/>
  <c r="F4288" i="1"/>
  <c r="G4288" i="1" s="1"/>
  <c r="I4288" i="1" s="1"/>
  <c r="F4289" i="1"/>
  <c r="G4289" i="1" s="1"/>
  <c r="I4289" i="1" s="1"/>
  <c r="F4290" i="1"/>
  <c r="G4290" i="1" s="1"/>
  <c r="I4290" i="1" s="1"/>
  <c r="F4291" i="1"/>
  <c r="G4291" i="1" s="1"/>
  <c r="I4291" i="1" s="1"/>
  <c r="F4292" i="1"/>
  <c r="G4292" i="1" s="1"/>
  <c r="I4292" i="1" s="1"/>
  <c r="F4293" i="1"/>
  <c r="G4293" i="1" s="1"/>
  <c r="I4293" i="1" s="1"/>
  <c r="F4294" i="1"/>
  <c r="G4294" i="1" s="1"/>
  <c r="I4294" i="1" s="1"/>
  <c r="F4295" i="1"/>
  <c r="G4295" i="1" s="1"/>
  <c r="I4295" i="1" s="1"/>
  <c r="F4296" i="1"/>
  <c r="G4296" i="1" s="1"/>
  <c r="I4296" i="1" s="1"/>
  <c r="F4297" i="1"/>
  <c r="G4297" i="1" s="1"/>
  <c r="I4297" i="1" s="1"/>
  <c r="F4298" i="1"/>
  <c r="G4298" i="1" s="1"/>
  <c r="I4298" i="1" s="1"/>
  <c r="F4299" i="1"/>
  <c r="G4299" i="1" s="1"/>
  <c r="I4299" i="1" s="1"/>
  <c r="F4300" i="1"/>
  <c r="G4300" i="1" s="1"/>
  <c r="I4300" i="1" s="1"/>
  <c r="F4301" i="1"/>
  <c r="G4301" i="1" s="1"/>
  <c r="I4301" i="1" s="1"/>
  <c r="F4302" i="1"/>
  <c r="G4302" i="1" s="1"/>
  <c r="I4302" i="1" s="1"/>
  <c r="F4303" i="1"/>
  <c r="G4303" i="1" s="1"/>
  <c r="I4303" i="1" s="1"/>
  <c r="F4304" i="1"/>
  <c r="G4304" i="1" s="1"/>
  <c r="I4304" i="1" s="1"/>
  <c r="F4305" i="1"/>
  <c r="G4305" i="1" s="1"/>
  <c r="I4305" i="1" s="1"/>
  <c r="F4306" i="1"/>
  <c r="G4306" i="1" s="1"/>
  <c r="I4306" i="1" s="1"/>
  <c r="F4307" i="1"/>
  <c r="G4307" i="1" s="1"/>
  <c r="I4307" i="1" s="1"/>
  <c r="F4308" i="1"/>
  <c r="G4308" i="1" s="1"/>
  <c r="I4308" i="1" s="1"/>
  <c r="F4309" i="1"/>
  <c r="G4309" i="1" s="1"/>
  <c r="I4309" i="1" s="1"/>
  <c r="F4310" i="1"/>
  <c r="G4310" i="1" s="1"/>
  <c r="I4310" i="1" s="1"/>
  <c r="F4311" i="1"/>
  <c r="G4311" i="1" s="1"/>
  <c r="I4311" i="1" s="1"/>
  <c r="F4312" i="1"/>
  <c r="G4312" i="1" s="1"/>
  <c r="I4312" i="1" s="1"/>
  <c r="F4313" i="1"/>
  <c r="G4313" i="1" s="1"/>
  <c r="I4313" i="1" s="1"/>
  <c r="F4314" i="1"/>
  <c r="G4314" i="1" s="1"/>
  <c r="I4314" i="1" s="1"/>
  <c r="F4315" i="1"/>
  <c r="G4315" i="1" s="1"/>
  <c r="I4315" i="1" s="1"/>
  <c r="F4316" i="1"/>
  <c r="G4316" i="1" s="1"/>
  <c r="I4316" i="1" s="1"/>
  <c r="F4317" i="1"/>
  <c r="G4317" i="1" s="1"/>
  <c r="I4317" i="1" s="1"/>
  <c r="F4318" i="1"/>
  <c r="G4318" i="1" s="1"/>
  <c r="I4318" i="1" s="1"/>
  <c r="F4319" i="1"/>
  <c r="G4319" i="1" s="1"/>
  <c r="I4319" i="1" s="1"/>
  <c r="F4320" i="1"/>
  <c r="G4320" i="1" s="1"/>
  <c r="I4320" i="1" s="1"/>
  <c r="F4321" i="1"/>
  <c r="G4321" i="1" s="1"/>
  <c r="I4321" i="1" s="1"/>
  <c r="F4322" i="1"/>
  <c r="G4322" i="1" s="1"/>
  <c r="I4322" i="1" s="1"/>
  <c r="F4323" i="1"/>
  <c r="G4323" i="1" s="1"/>
  <c r="I4323" i="1" s="1"/>
  <c r="F4324" i="1"/>
  <c r="G4324" i="1" s="1"/>
  <c r="I4324" i="1" s="1"/>
  <c r="F4325" i="1"/>
  <c r="G4325" i="1" s="1"/>
  <c r="I4325" i="1" s="1"/>
  <c r="F4326" i="1"/>
  <c r="G4326" i="1" s="1"/>
  <c r="I4326" i="1" s="1"/>
  <c r="F4327" i="1"/>
  <c r="G4327" i="1" s="1"/>
  <c r="I4327" i="1" s="1"/>
  <c r="F4328" i="1"/>
  <c r="G4328" i="1" s="1"/>
  <c r="I4328" i="1" s="1"/>
  <c r="F4329" i="1"/>
  <c r="G4329" i="1" s="1"/>
  <c r="I4329" i="1" s="1"/>
  <c r="F4330" i="1"/>
  <c r="G4330" i="1" s="1"/>
  <c r="I4330" i="1" s="1"/>
  <c r="F4331" i="1"/>
  <c r="G4331" i="1" s="1"/>
  <c r="I4331" i="1" s="1"/>
  <c r="F4332" i="1"/>
  <c r="G4332" i="1" s="1"/>
  <c r="I4332" i="1" s="1"/>
  <c r="F4333" i="1"/>
  <c r="G4333" i="1" s="1"/>
  <c r="I4333" i="1" s="1"/>
  <c r="F4334" i="1"/>
  <c r="G4334" i="1" s="1"/>
  <c r="I4334" i="1" s="1"/>
  <c r="F4335" i="1"/>
  <c r="G4335" i="1" s="1"/>
  <c r="I4335" i="1" s="1"/>
  <c r="F4336" i="1"/>
  <c r="G4336" i="1" s="1"/>
  <c r="I4336" i="1" s="1"/>
  <c r="F4337" i="1"/>
  <c r="G4337" i="1" s="1"/>
  <c r="I4337" i="1" s="1"/>
  <c r="F4338" i="1"/>
  <c r="G4338" i="1" s="1"/>
  <c r="I4338" i="1" s="1"/>
  <c r="F4339" i="1"/>
  <c r="G4339" i="1" s="1"/>
  <c r="I4339" i="1" s="1"/>
  <c r="F4340" i="1"/>
  <c r="G4340" i="1" s="1"/>
  <c r="I4340" i="1" s="1"/>
  <c r="F4341" i="1"/>
  <c r="G4341" i="1" s="1"/>
  <c r="I4341" i="1" s="1"/>
  <c r="F4342" i="1"/>
  <c r="G4342" i="1" s="1"/>
  <c r="I4342" i="1" s="1"/>
  <c r="F4343" i="1"/>
  <c r="G4343" i="1" s="1"/>
  <c r="I4343" i="1" s="1"/>
  <c r="F4344" i="1"/>
  <c r="G4344" i="1" s="1"/>
  <c r="I4344" i="1" s="1"/>
  <c r="F4345" i="1"/>
  <c r="G4345" i="1" s="1"/>
  <c r="I4345" i="1" s="1"/>
  <c r="F4346" i="1"/>
  <c r="G4346" i="1" s="1"/>
  <c r="I4346" i="1" s="1"/>
  <c r="F4347" i="1"/>
  <c r="G4347" i="1" s="1"/>
  <c r="I4347" i="1" s="1"/>
  <c r="F4348" i="1"/>
  <c r="G4348" i="1" s="1"/>
  <c r="I4348" i="1" s="1"/>
  <c r="F4349" i="1"/>
  <c r="G4349" i="1" s="1"/>
  <c r="I4349" i="1" s="1"/>
  <c r="F4350" i="1"/>
  <c r="G4350" i="1" s="1"/>
  <c r="I4350" i="1" s="1"/>
  <c r="F4351" i="1"/>
  <c r="G4351" i="1" s="1"/>
  <c r="I4351" i="1" s="1"/>
  <c r="F4352" i="1"/>
  <c r="G4352" i="1" s="1"/>
  <c r="I4352" i="1" s="1"/>
  <c r="F4353" i="1"/>
  <c r="G4353" i="1" s="1"/>
  <c r="I4353" i="1" s="1"/>
  <c r="F4354" i="1"/>
  <c r="G4354" i="1" s="1"/>
  <c r="I4354" i="1" s="1"/>
  <c r="F4355" i="1"/>
  <c r="G4355" i="1" s="1"/>
  <c r="I4355" i="1" s="1"/>
  <c r="F4356" i="1"/>
  <c r="G4356" i="1" s="1"/>
  <c r="I4356" i="1" s="1"/>
  <c r="F4357" i="1"/>
  <c r="G4357" i="1" s="1"/>
  <c r="I4357" i="1" s="1"/>
  <c r="F4358" i="1"/>
  <c r="G4358" i="1" s="1"/>
  <c r="I4358" i="1" s="1"/>
  <c r="F4359" i="1"/>
  <c r="G4359" i="1" s="1"/>
  <c r="I4359" i="1" s="1"/>
  <c r="F4360" i="1"/>
  <c r="G4360" i="1" s="1"/>
  <c r="I4360" i="1" s="1"/>
  <c r="F4361" i="1"/>
  <c r="G4361" i="1" s="1"/>
  <c r="I4361" i="1" s="1"/>
  <c r="F4362" i="1"/>
  <c r="G4362" i="1" s="1"/>
  <c r="I4362" i="1" s="1"/>
  <c r="F4363" i="1"/>
  <c r="G4363" i="1" s="1"/>
  <c r="I4363" i="1" s="1"/>
  <c r="F4364" i="1"/>
  <c r="G4364" i="1" s="1"/>
  <c r="I4364" i="1" s="1"/>
  <c r="F4365" i="1"/>
  <c r="G4365" i="1" s="1"/>
  <c r="I4365" i="1" s="1"/>
  <c r="F4366" i="1"/>
  <c r="G4366" i="1" s="1"/>
  <c r="I4366" i="1" s="1"/>
  <c r="F4367" i="1"/>
  <c r="G4367" i="1" s="1"/>
  <c r="I4367" i="1" s="1"/>
  <c r="F4368" i="1"/>
  <c r="G4368" i="1" s="1"/>
  <c r="I4368" i="1" s="1"/>
  <c r="F4369" i="1"/>
  <c r="G4369" i="1" s="1"/>
  <c r="I4369" i="1" s="1"/>
  <c r="F4370" i="1"/>
  <c r="G4370" i="1" s="1"/>
  <c r="I4370" i="1" s="1"/>
  <c r="F4371" i="1"/>
  <c r="G4371" i="1" s="1"/>
  <c r="I4371" i="1" s="1"/>
  <c r="F4372" i="1"/>
  <c r="G4372" i="1" s="1"/>
  <c r="I4372" i="1" s="1"/>
  <c r="F4373" i="1"/>
  <c r="G4373" i="1" s="1"/>
  <c r="I4373" i="1" s="1"/>
  <c r="F4374" i="1"/>
  <c r="G4374" i="1" s="1"/>
  <c r="I4374" i="1" s="1"/>
  <c r="F4375" i="1"/>
  <c r="G4375" i="1" s="1"/>
  <c r="I4375" i="1" s="1"/>
  <c r="F4376" i="1"/>
  <c r="G4376" i="1" s="1"/>
  <c r="I4376" i="1" s="1"/>
  <c r="F4377" i="1"/>
  <c r="G4377" i="1" s="1"/>
  <c r="I4377" i="1" s="1"/>
  <c r="F4378" i="1"/>
  <c r="G4378" i="1" s="1"/>
  <c r="I4378" i="1" s="1"/>
  <c r="F4379" i="1"/>
  <c r="G4379" i="1" s="1"/>
  <c r="I4379" i="1" s="1"/>
  <c r="F4380" i="1"/>
  <c r="G4380" i="1" s="1"/>
  <c r="I4380" i="1" s="1"/>
  <c r="F4381" i="1"/>
  <c r="G4381" i="1" s="1"/>
  <c r="I4381" i="1" s="1"/>
  <c r="F4382" i="1"/>
  <c r="G4382" i="1" s="1"/>
  <c r="I4382" i="1" s="1"/>
  <c r="F4383" i="1"/>
  <c r="G4383" i="1" s="1"/>
  <c r="I4383" i="1" s="1"/>
  <c r="F4384" i="1"/>
  <c r="G4384" i="1" s="1"/>
  <c r="I4384" i="1" s="1"/>
  <c r="F4385" i="1"/>
  <c r="G4385" i="1" s="1"/>
  <c r="I4385" i="1" s="1"/>
  <c r="F4386" i="1"/>
  <c r="G4386" i="1" s="1"/>
  <c r="I4386" i="1" s="1"/>
  <c r="F4387" i="1"/>
  <c r="G4387" i="1" s="1"/>
  <c r="I4387" i="1" s="1"/>
  <c r="F4388" i="1"/>
  <c r="G4388" i="1" s="1"/>
  <c r="I4388" i="1" s="1"/>
  <c r="F4389" i="1"/>
  <c r="G4389" i="1" s="1"/>
  <c r="I4389" i="1" s="1"/>
  <c r="F4390" i="1"/>
  <c r="G4390" i="1" s="1"/>
  <c r="I4390" i="1" s="1"/>
  <c r="F4391" i="1"/>
  <c r="G4391" i="1" s="1"/>
  <c r="I4391" i="1" s="1"/>
  <c r="F4392" i="1"/>
  <c r="G4392" i="1" s="1"/>
  <c r="I4392" i="1" s="1"/>
  <c r="F4393" i="1"/>
  <c r="G4393" i="1" s="1"/>
  <c r="I4393" i="1" s="1"/>
  <c r="F4394" i="1"/>
  <c r="G4394" i="1" s="1"/>
  <c r="I4394" i="1" s="1"/>
  <c r="F4395" i="1"/>
  <c r="G4395" i="1" s="1"/>
  <c r="I4395" i="1" s="1"/>
  <c r="F4396" i="1"/>
  <c r="G4396" i="1" s="1"/>
  <c r="I4396" i="1" s="1"/>
  <c r="F4397" i="1"/>
  <c r="G4397" i="1" s="1"/>
  <c r="I4397" i="1" s="1"/>
  <c r="F4398" i="1"/>
  <c r="G4398" i="1" s="1"/>
  <c r="I4398" i="1" s="1"/>
  <c r="F4399" i="1"/>
  <c r="G4399" i="1" s="1"/>
  <c r="I4399" i="1" s="1"/>
  <c r="F4400" i="1"/>
  <c r="G4400" i="1" s="1"/>
  <c r="I4400" i="1" s="1"/>
  <c r="F4401" i="1"/>
  <c r="G4401" i="1" s="1"/>
  <c r="I4401" i="1" s="1"/>
  <c r="F4402" i="1"/>
  <c r="G4402" i="1" s="1"/>
  <c r="I4402" i="1" s="1"/>
  <c r="F4403" i="1"/>
  <c r="G4403" i="1" s="1"/>
  <c r="I4403" i="1" s="1"/>
  <c r="F4404" i="1"/>
  <c r="G4404" i="1" s="1"/>
  <c r="I4404" i="1" s="1"/>
  <c r="F4405" i="1"/>
  <c r="G4405" i="1" s="1"/>
  <c r="I4405" i="1" s="1"/>
  <c r="F4406" i="1"/>
  <c r="G4406" i="1" s="1"/>
  <c r="I4406" i="1" s="1"/>
  <c r="F4407" i="1"/>
  <c r="G4407" i="1" s="1"/>
  <c r="I4407" i="1" s="1"/>
  <c r="F4408" i="1"/>
  <c r="G4408" i="1" s="1"/>
  <c r="I4408" i="1" s="1"/>
  <c r="F4409" i="1"/>
  <c r="G4409" i="1" s="1"/>
  <c r="I4409" i="1" s="1"/>
  <c r="F4410" i="1"/>
  <c r="G4410" i="1" s="1"/>
  <c r="I4410" i="1" s="1"/>
  <c r="F4411" i="1"/>
  <c r="G4411" i="1" s="1"/>
  <c r="I4411" i="1" s="1"/>
  <c r="F4412" i="1"/>
  <c r="G4412" i="1" s="1"/>
  <c r="I4412" i="1" s="1"/>
  <c r="F4413" i="1"/>
  <c r="G4413" i="1" s="1"/>
  <c r="I4413" i="1" s="1"/>
  <c r="F4414" i="1"/>
  <c r="G4414" i="1" s="1"/>
  <c r="I4414" i="1" s="1"/>
  <c r="F4415" i="1"/>
  <c r="G4415" i="1" s="1"/>
  <c r="I4415" i="1" s="1"/>
  <c r="F4416" i="1"/>
  <c r="G4416" i="1" s="1"/>
  <c r="I4416" i="1" s="1"/>
  <c r="F4417" i="1"/>
  <c r="G4417" i="1" s="1"/>
  <c r="I4417" i="1" s="1"/>
  <c r="F4418" i="1"/>
  <c r="G4418" i="1" s="1"/>
  <c r="I4418" i="1" s="1"/>
  <c r="F4419" i="1"/>
  <c r="G4419" i="1" s="1"/>
  <c r="I4419" i="1" s="1"/>
  <c r="F4420" i="1"/>
  <c r="G4420" i="1" s="1"/>
  <c r="I4420" i="1" s="1"/>
  <c r="F4421" i="1"/>
  <c r="G4421" i="1" s="1"/>
  <c r="I4421" i="1" s="1"/>
  <c r="F4422" i="1"/>
  <c r="G4422" i="1" s="1"/>
  <c r="I4422" i="1" s="1"/>
  <c r="F4423" i="1"/>
  <c r="G4423" i="1" s="1"/>
  <c r="I4423" i="1" s="1"/>
  <c r="F4424" i="1"/>
  <c r="G4424" i="1" s="1"/>
  <c r="I4424" i="1" s="1"/>
  <c r="F4425" i="1"/>
  <c r="G4425" i="1" s="1"/>
  <c r="I4425" i="1" s="1"/>
  <c r="F4426" i="1"/>
  <c r="G4426" i="1" s="1"/>
  <c r="I4426" i="1" s="1"/>
  <c r="F4427" i="1"/>
  <c r="G4427" i="1" s="1"/>
  <c r="I4427" i="1" s="1"/>
  <c r="F4428" i="1"/>
  <c r="G4428" i="1" s="1"/>
  <c r="I4428" i="1" s="1"/>
  <c r="F4429" i="1"/>
  <c r="G4429" i="1" s="1"/>
  <c r="I4429" i="1" s="1"/>
  <c r="F4430" i="1"/>
  <c r="G4430" i="1" s="1"/>
  <c r="I4430" i="1" s="1"/>
  <c r="F4431" i="1"/>
  <c r="G4431" i="1" s="1"/>
  <c r="I4431" i="1" s="1"/>
  <c r="F4432" i="1"/>
  <c r="G4432" i="1" s="1"/>
  <c r="I4432" i="1" s="1"/>
  <c r="F4433" i="1"/>
  <c r="G4433" i="1" s="1"/>
  <c r="I4433" i="1" s="1"/>
  <c r="F4434" i="1"/>
  <c r="G4434" i="1" s="1"/>
  <c r="I4434" i="1" s="1"/>
  <c r="F4435" i="1"/>
  <c r="G4435" i="1" s="1"/>
  <c r="I4435" i="1" s="1"/>
  <c r="F4436" i="1"/>
  <c r="G4436" i="1" s="1"/>
  <c r="I4436" i="1" s="1"/>
  <c r="F4437" i="1"/>
  <c r="G4437" i="1" s="1"/>
  <c r="I4437" i="1" s="1"/>
  <c r="F4438" i="1"/>
  <c r="G4438" i="1" s="1"/>
  <c r="I4438" i="1" s="1"/>
  <c r="F4439" i="1"/>
  <c r="G4439" i="1" s="1"/>
  <c r="I4439" i="1" s="1"/>
  <c r="F4440" i="1"/>
  <c r="G4440" i="1" s="1"/>
  <c r="I4440" i="1" s="1"/>
  <c r="F4441" i="1"/>
  <c r="G4441" i="1" s="1"/>
  <c r="I4441" i="1" s="1"/>
  <c r="F4442" i="1"/>
  <c r="G4442" i="1" s="1"/>
  <c r="I4442" i="1" s="1"/>
  <c r="F4443" i="1"/>
  <c r="G4443" i="1" s="1"/>
  <c r="I4443" i="1" s="1"/>
  <c r="F4444" i="1"/>
  <c r="G4444" i="1" s="1"/>
  <c r="I4444" i="1" s="1"/>
  <c r="F4445" i="1"/>
  <c r="G4445" i="1" s="1"/>
  <c r="I4445" i="1" s="1"/>
  <c r="F4446" i="1"/>
  <c r="G4446" i="1" s="1"/>
  <c r="I4446" i="1" s="1"/>
  <c r="F4447" i="1"/>
  <c r="G4447" i="1" s="1"/>
  <c r="I4447" i="1" s="1"/>
  <c r="F4448" i="1"/>
  <c r="G4448" i="1" s="1"/>
  <c r="I4448" i="1" s="1"/>
  <c r="F4449" i="1"/>
  <c r="G4449" i="1" s="1"/>
  <c r="I4449" i="1" s="1"/>
  <c r="F4450" i="1"/>
  <c r="G4450" i="1" s="1"/>
  <c r="I4450" i="1" s="1"/>
  <c r="F4451" i="1"/>
  <c r="G4451" i="1" s="1"/>
  <c r="I4451" i="1" s="1"/>
  <c r="F4452" i="1"/>
  <c r="G4452" i="1" s="1"/>
  <c r="I4452" i="1" s="1"/>
  <c r="F4453" i="1"/>
  <c r="G4453" i="1" s="1"/>
  <c r="I4453" i="1" s="1"/>
  <c r="F4454" i="1"/>
  <c r="G4454" i="1" s="1"/>
  <c r="I4454" i="1" s="1"/>
  <c r="F4455" i="1"/>
  <c r="G4455" i="1" s="1"/>
  <c r="I4455" i="1" s="1"/>
  <c r="F4456" i="1"/>
  <c r="G4456" i="1" s="1"/>
  <c r="I4456" i="1" s="1"/>
  <c r="F4457" i="1"/>
  <c r="G4457" i="1" s="1"/>
  <c r="I4457" i="1" s="1"/>
  <c r="F4458" i="1"/>
  <c r="G4458" i="1" s="1"/>
  <c r="I4458" i="1" s="1"/>
  <c r="F4459" i="1"/>
  <c r="G4459" i="1" s="1"/>
  <c r="I4459" i="1" s="1"/>
  <c r="F4460" i="1"/>
  <c r="G4460" i="1" s="1"/>
  <c r="I4460" i="1" s="1"/>
  <c r="F4461" i="1"/>
  <c r="G4461" i="1" s="1"/>
  <c r="I4461" i="1" s="1"/>
  <c r="F4462" i="1"/>
  <c r="G4462" i="1" s="1"/>
  <c r="I4462" i="1" s="1"/>
  <c r="F4463" i="1"/>
  <c r="G4463" i="1" s="1"/>
  <c r="I4463" i="1" s="1"/>
  <c r="F4464" i="1"/>
  <c r="G4464" i="1" s="1"/>
  <c r="I4464" i="1" s="1"/>
  <c r="F4465" i="1"/>
  <c r="G4465" i="1" s="1"/>
  <c r="I4465" i="1" s="1"/>
  <c r="F4466" i="1"/>
  <c r="G4466" i="1" s="1"/>
  <c r="I4466" i="1" s="1"/>
  <c r="F4467" i="1"/>
  <c r="G4467" i="1" s="1"/>
  <c r="I4467" i="1" s="1"/>
  <c r="F4468" i="1"/>
  <c r="G4468" i="1" s="1"/>
  <c r="I4468" i="1" s="1"/>
  <c r="F4469" i="1"/>
  <c r="G4469" i="1" s="1"/>
  <c r="I4469" i="1" s="1"/>
  <c r="F4470" i="1"/>
  <c r="G4470" i="1" s="1"/>
  <c r="I4470" i="1" s="1"/>
  <c r="F4471" i="1"/>
  <c r="G4471" i="1" s="1"/>
  <c r="I4471" i="1" s="1"/>
  <c r="F4472" i="1"/>
  <c r="G4472" i="1" s="1"/>
  <c r="I4472" i="1" s="1"/>
  <c r="F4473" i="1"/>
  <c r="G4473" i="1" s="1"/>
  <c r="I4473" i="1" s="1"/>
  <c r="F4474" i="1"/>
  <c r="G4474" i="1" s="1"/>
  <c r="I4474" i="1" s="1"/>
  <c r="F4475" i="1"/>
  <c r="G4475" i="1" s="1"/>
  <c r="I4475" i="1" s="1"/>
  <c r="F4476" i="1"/>
  <c r="G4476" i="1" s="1"/>
  <c r="I4476" i="1" s="1"/>
  <c r="F4477" i="1"/>
  <c r="G4477" i="1" s="1"/>
  <c r="I4477" i="1" s="1"/>
  <c r="F4478" i="1"/>
  <c r="G4478" i="1" s="1"/>
  <c r="I4478" i="1" s="1"/>
  <c r="F4479" i="1"/>
  <c r="G4479" i="1" s="1"/>
  <c r="I4479" i="1" s="1"/>
  <c r="F4480" i="1"/>
  <c r="G4480" i="1" s="1"/>
  <c r="I4480" i="1" s="1"/>
  <c r="F4481" i="1"/>
  <c r="G4481" i="1" s="1"/>
  <c r="I4481" i="1" s="1"/>
  <c r="F4482" i="1"/>
  <c r="G4482" i="1" s="1"/>
  <c r="I4482" i="1" s="1"/>
  <c r="F4483" i="1"/>
  <c r="G4483" i="1" s="1"/>
  <c r="I4483" i="1" s="1"/>
  <c r="F4484" i="1"/>
  <c r="G4484" i="1" s="1"/>
  <c r="I4484" i="1" s="1"/>
  <c r="F4485" i="1"/>
  <c r="G4485" i="1" s="1"/>
  <c r="I4485" i="1" s="1"/>
  <c r="F4486" i="1"/>
  <c r="G4486" i="1" s="1"/>
  <c r="I4486" i="1" s="1"/>
  <c r="F4487" i="1"/>
  <c r="G4487" i="1" s="1"/>
  <c r="I4487" i="1" s="1"/>
  <c r="F4488" i="1"/>
  <c r="G4488" i="1" s="1"/>
  <c r="I4488" i="1" s="1"/>
  <c r="F4489" i="1"/>
  <c r="G4489" i="1" s="1"/>
  <c r="I4489" i="1" s="1"/>
  <c r="F4490" i="1"/>
  <c r="G4490" i="1" s="1"/>
  <c r="I4490" i="1" s="1"/>
  <c r="F4491" i="1"/>
  <c r="G4491" i="1" s="1"/>
  <c r="I4491" i="1" s="1"/>
  <c r="F4492" i="1"/>
  <c r="G4492" i="1" s="1"/>
  <c r="I4492" i="1" s="1"/>
  <c r="F4493" i="1"/>
  <c r="G4493" i="1" s="1"/>
  <c r="I4493" i="1" s="1"/>
  <c r="F4494" i="1"/>
  <c r="G4494" i="1" s="1"/>
  <c r="I4494" i="1" s="1"/>
  <c r="F4495" i="1"/>
  <c r="G4495" i="1" s="1"/>
  <c r="I4495" i="1" s="1"/>
  <c r="F4496" i="1"/>
  <c r="G4496" i="1" s="1"/>
  <c r="I4496" i="1" s="1"/>
  <c r="F4497" i="1"/>
  <c r="G4497" i="1" s="1"/>
  <c r="I4497" i="1" s="1"/>
  <c r="F4498" i="1"/>
  <c r="G4498" i="1" s="1"/>
  <c r="I4498" i="1" s="1"/>
  <c r="F4499" i="1"/>
  <c r="G4499" i="1" s="1"/>
  <c r="I4499" i="1" s="1"/>
  <c r="F4500" i="1"/>
  <c r="G4500" i="1" s="1"/>
  <c r="I4500" i="1" s="1"/>
  <c r="F4501" i="1"/>
  <c r="G4501" i="1" s="1"/>
  <c r="I4501" i="1" s="1"/>
  <c r="F4502" i="1"/>
  <c r="G4502" i="1" s="1"/>
  <c r="I4502" i="1" s="1"/>
  <c r="F4503" i="1"/>
  <c r="G4503" i="1" s="1"/>
  <c r="I4503" i="1" s="1"/>
  <c r="F4504" i="1"/>
  <c r="G4504" i="1" s="1"/>
  <c r="I4504" i="1" s="1"/>
  <c r="F4505" i="1"/>
  <c r="G4505" i="1" s="1"/>
  <c r="I4505" i="1" s="1"/>
  <c r="F4506" i="1"/>
  <c r="G4506" i="1" s="1"/>
  <c r="I4506" i="1" s="1"/>
  <c r="F4507" i="1"/>
  <c r="G4507" i="1" s="1"/>
  <c r="I4507" i="1" s="1"/>
  <c r="F4508" i="1"/>
  <c r="G4508" i="1" s="1"/>
  <c r="I4508" i="1" s="1"/>
  <c r="F4509" i="1"/>
  <c r="G4509" i="1" s="1"/>
  <c r="I4509" i="1" s="1"/>
  <c r="F4510" i="1"/>
  <c r="G4510" i="1" s="1"/>
  <c r="I4510" i="1" s="1"/>
  <c r="F4511" i="1"/>
  <c r="G4511" i="1" s="1"/>
  <c r="I4511" i="1" s="1"/>
  <c r="F4512" i="1"/>
  <c r="G4512" i="1" s="1"/>
  <c r="I4512" i="1" s="1"/>
  <c r="F4513" i="1"/>
  <c r="G4513" i="1" s="1"/>
  <c r="I4513" i="1" s="1"/>
  <c r="F4514" i="1"/>
  <c r="G4514" i="1" s="1"/>
  <c r="I4514" i="1" s="1"/>
  <c r="F4515" i="1"/>
  <c r="G4515" i="1" s="1"/>
  <c r="I4515" i="1" s="1"/>
  <c r="F4516" i="1"/>
  <c r="G4516" i="1" s="1"/>
  <c r="I4516" i="1" s="1"/>
  <c r="F4517" i="1"/>
  <c r="G4517" i="1" s="1"/>
  <c r="I4517" i="1" s="1"/>
  <c r="F4518" i="1"/>
  <c r="G4518" i="1" s="1"/>
  <c r="I4518" i="1" s="1"/>
  <c r="F4519" i="1"/>
  <c r="G4519" i="1" s="1"/>
  <c r="I4519" i="1" s="1"/>
  <c r="F4520" i="1"/>
  <c r="G4520" i="1" s="1"/>
  <c r="I4520" i="1" s="1"/>
  <c r="F4521" i="1"/>
  <c r="G4521" i="1" s="1"/>
  <c r="I4521" i="1" s="1"/>
  <c r="F4522" i="1"/>
  <c r="G4522" i="1" s="1"/>
  <c r="I4522" i="1" s="1"/>
  <c r="F4523" i="1"/>
  <c r="G4523" i="1" s="1"/>
  <c r="I4523" i="1" s="1"/>
  <c r="F4524" i="1"/>
  <c r="G4524" i="1" s="1"/>
  <c r="I4524" i="1" s="1"/>
  <c r="F4525" i="1"/>
  <c r="G4525" i="1" s="1"/>
  <c r="I4525" i="1" s="1"/>
  <c r="F4526" i="1"/>
  <c r="G4526" i="1" s="1"/>
  <c r="I4526" i="1" s="1"/>
  <c r="F4527" i="1"/>
  <c r="G4527" i="1" s="1"/>
  <c r="I4527" i="1" s="1"/>
  <c r="F4528" i="1"/>
  <c r="G4528" i="1" s="1"/>
  <c r="I4528" i="1" s="1"/>
  <c r="F4529" i="1"/>
  <c r="G4529" i="1" s="1"/>
  <c r="I4529" i="1" s="1"/>
  <c r="F4530" i="1"/>
  <c r="G4530" i="1" s="1"/>
  <c r="I4530" i="1" s="1"/>
  <c r="F4531" i="1"/>
  <c r="G4531" i="1" s="1"/>
  <c r="I4531" i="1" s="1"/>
  <c r="F4532" i="1"/>
  <c r="G4532" i="1" s="1"/>
  <c r="I4532" i="1" s="1"/>
  <c r="F4533" i="1"/>
  <c r="G4533" i="1" s="1"/>
  <c r="I4533" i="1" s="1"/>
  <c r="F4534" i="1"/>
  <c r="G4534" i="1" s="1"/>
  <c r="I4534" i="1" s="1"/>
  <c r="F4535" i="1"/>
  <c r="G4535" i="1" s="1"/>
  <c r="I4535" i="1" s="1"/>
  <c r="F4536" i="1"/>
  <c r="G4536" i="1" s="1"/>
  <c r="I4536" i="1" s="1"/>
  <c r="F4537" i="1"/>
  <c r="G4537" i="1" s="1"/>
  <c r="I4537" i="1" s="1"/>
  <c r="F4538" i="1"/>
  <c r="G4538" i="1" s="1"/>
  <c r="I4538" i="1" s="1"/>
  <c r="F4539" i="1"/>
  <c r="G4539" i="1" s="1"/>
  <c r="I4539" i="1" s="1"/>
  <c r="F4540" i="1"/>
  <c r="G4540" i="1" s="1"/>
  <c r="I4540" i="1" s="1"/>
  <c r="F4541" i="1"/>
  <c r="G4541" i="1" s="1"/>
  <c r="I4541" i="1" s="1"/>
  <c r="F4542" i="1"/>
  <c r="G4542" i="1" s="1"/>
  <c r="I4542" i="1" s="1"/>
  <c r="F4543" i="1"/>
  <c r="G4543" i="1" s="1"/>
  <c r="I4543" i="1" s="1"/>
  <c r="F4544" i="1"/>
  <c r="G4544" i="1" s="1"/>
  <c r="I4544" i="1" s="1"/>
  <c r="F4545" i="1"/>
  <c r="G4545" i="1" s="1"/>
  <c r="I4545" i="1" s="1"/>
  <c r="F4546" i="1"/>
  <c r="G4546" i="1" s="1"/>
  <c r="I4546" i="1" s="1"/>
  <c r="F4547" i="1"/>
  <c r="G4547" i="1" s="1"/>
  <c r="I4547" i="1" s="1"/>
  <c r="F4548" i="1"/>
  <c r="G4548" i="1" s="1"/>
  <c r="I4548" i="1" s="1"/>
  <c r="F4549" i="1"/>
  <c r="G4549" i="1" s="1"/>
  <c r="I4549" i="1" s="1"/>
  <c r="F4550" i="1"/>
  <c r="G4550" i="1" s="1"/>
  <c r="I4550" i="1" s="1"/>
  <c r="F4551" i="1"/>
  <c r="G4551" i="1" s="1"/>
  <c r="I4551" i="1" s="1"/>
  <c r="F4552" i="1"/>
  <c r="G4552" i="1" s="1"/>
  <c r="I4552" i="1" s="1"/>
  <c r="F4553" i="1"/>
  <c r="G4553" i="1" s="1"/>
  <c r="I4553" i="1" s="1"/>
  <c r="F4554" i="1"/>
  <c r="G4554" i="1" s="1"/>
  <c r="I4554" i="1" s="1"/>
  <c r="F4555" i="1"/>
  <c r="G4555" i="1" s="1"/>
  <c r="I4555" i="1" s="1"/>
  <c r="F4556" i="1"/>
  <c r="G4556" i="1" s="1"/>
  <c r="I4556" i="1" s="1"/>
  <c r="F4557" i="1"/>
  <c r="G4557" i="1" s="1"/>
  <c r="I4557" i="1" s="1"/>
  <c r="F4558" i="1"/>
  <c r="G4558" i="1" s="1"/>
  <c r="I4558" i="1" s="1"/>
  <c r="F4559" i="1"/>
  <c r="G4559" i="1" s="1"/>
  <c r="I4559" i="1" s="1"/>
  <c r="F4560" i="1"/>
  <c r="G4560" i="1" s="1"/>
  <c r="I4560" i="1" s="1"/>
  <c r="F4561" i="1"/>
  <c r="G4561" i="1" s="1"/>
  <c r="I4561" i="1" s="1"/>
  <c r="F4562" i="1"/>
  <c r="G4562" i="1" s="1"/>
  <c r="I4562" i="1" s="1"/>
  <c r="F4563" i="1"/>
  <c r="G4563" i="1" s="1"/>
  <c r="I4563" i="1" s="1"/>
  <c r="F4564" i="1"/>
  <c r="G4564" i="1" s="1"/>
  <c r="I4564" i="1" s="1"/>
  <c r="F4565" i="1"/>
  <c r="G4565" i="1" s="1"/>
  <c r="I4565" i="1" s="1"/>
  <c r="F4566" i="1"/>
  <c r="G4566" i="1" s="1"/>
  <c r="I4566" i="1" s="1"/>
  <c r="F4567" i="1"/>
  <c r="G4567" i="1" s="1"/>
  <c r="I4567" i="1" s="1"/>
  <c r="F4568" i="1"/>
  <c r="G4568" i="1" s="1"/>
  <c r="I4568" i="1" s="1"/>
  <c r="F4569" i="1"/>
  <c r="G4569" i="1" s="1"/>
  <c r="I4569" i="1" s="1"/>
  <c r="F4570" i="1"/>
  <c r="G4570" i="1" s="1"/>
  <c r="I4570" i="1" s="1"/>
  <c r="F4571" i="1"/>
  <c r="G4571" i="1" s="1"/>
  <c r="I4571" i="1" s="1"/>
  <c r="F4572" i="1"/>
  <c r="G4572" i="1" s="1"/>
  <c r="I4572" i="1" s="1"/>
  <c r="F4573" i="1"/>
  <c r="G4573" i="1" s="1"/>
  <c r="I4573" i="1" s="1"/>
  <c r="F4574" i="1"/>
  <c r="G4574" i="1" s="1"/>
  <c r="I4574" i="1" s="1"/>
  <c r="F4575" i="1"/>
  <c r="G4575" i="1" s="1"/>
  <c r="I4575" i="1" s="1"/>
  <c r="F4576" i="1"/>
  <c r="G4576" i="1" s="1"/>
  <c r="I4576" i="1" s="1"/>
  <c r="F4577" i="1"/>
  <c r="G4577" i="1" s="1"/>
  <c r="I4577" i="1" s="1"/>
  <c r="F4578" i="1"/>
  <c r="G4578" i="1" s="1"/>
  <c r="I4578" i="1" s="1"/>
  <c r="F4579" i="1"/>
  <c r="G4579" i="1" s="1"/>
  <c r="I4579" i="1" s="1"/>
  <c r="F4580" i="1"/>
  <c r="G4580" i="1" s="1"/>
  <c r="I4580" i="1" s="1"/>
  <c r="F4581" i="1"/>
  <c r="G4581" i="1" s="1"/>
  <c r="I4581" i="1" s="1"/>
  <c r="F4582" i="1"/>
  <c r="G4582" i="1" s="1"/>
  <c r="I4582" i="1" s="1"/>
  <c r="F4583" i="1"/>
  <c r="G4583" i="1" s="1"/>
  <c r="I4583" i="1" s="1"/>
  <c r="F4584" i="1"/>
  <c r="G4584" i="1" s="1"/>
  <c r="I4584" i="1" s="1"/>
  <c r="F4585" i="1"/>
  <c r="G4585" i="1" s="1"/>
  <c r="I4585" i="1" s="1"/>
  <c r="F4586" i="1"/>
  <c r="G4586" i="1" s="1"/>
  <c r="I4586" i="1" s="1"/>
  <c r="F4587" i="1"/>
  <c r="G4587" i="1" s="1"/>
  <c r="I4587" i="1" s="1"/>
  <c r="F4588" i="1"/>
  <c r="G4588" i="1" s="1"/>
  <c r="I4588" i="1" s="1"/>
  <c r="F4589" i="1"/>
  <c r="G4589" i="1" s="1"/>
  <c r="I4589" i="1" s="1"/>
  <c r="F4590" i="1"/>
  <c r="G4590" i="1" s="1"/>
  <c r="I4590" i="1" s="1"/>
  <c r="F4591" i="1"/>
  <c r="G4591" i="1" s="1"/>
  <c r="I4591" i="1" s="1"/>
  <c r="F4592" i="1"/>
  <c r="G4592" i="1" s="1"/>
  <c r="I4592" i="1" s="1"/>
  <c r="F4593" i="1"/>
  <c r="G4593" i="1" s="1"/>
  <c r="I4593" i="1" s="1"/>
  <c r="F4594" i="1"/>
  <c r="G4594" i="1" s="1"/>
  <c r="I4594" i="1" s="1"/>
  <c r="F4595" i="1"/>
  <c r="G4595" i="1" s="1"/>
  <c r="I4595" i="1" s="1"/>
  <c r="F4596" i="1"/>
  <c r="G4596" i="1" s="1"/>
  <c r="I4596" i="1" s="1"/>
  <c r="F4597" i="1"/>
  <c r="G4597" i="1" s="1"/>
  <c r="I4597" i="1" s="1"/>
  <c r="F4598" i="1"/>
  <c r="G4598" i="1" s="1"/>
  <c r="I4598" i="1" s="1"/>
  <c r="F4599" i="1"/>
  <c r="G4599" i="1" s="1"/>
  <c r="I4599" i="1" s="1"/>
  <c r="F4600" i="1"/>
  <c r="G4600" i="1" s="1"/>
  <c r="I4600" i="1" s="1"/>
  <c r="F4601" i="1"/>
  <c r="G4601" i="1" s="1"/>
  <c r="I4601" i="1" s="1"/>
  <c r="F4602" i="1"/>
  <c r="G4602" i="1" s="1"/>
  <c r="I4602" i="1" s="1"/>
  <c r="F4603" i="1"/>
  <c r="G4603" i="1" s="1"/>
  <c r="I4603" i="1" s="1"/>
  <c r="F4604" i="1"/>
  <c r="G4604" i="1" s="1"/>
  <c r="I4604" i="1" s="1"/>
  <c r="F4605" i="1"/>
  <c r="G4605" i="1" s="1"/>
  <c r="I4605" i="1" s="1"/>
  <c r="F4606" i="1"/>
  <c r="G4606" i="1" s="1"/>
  <c r="I4606" i="1" s="1"/>
  <c r="F4607" i="1"/>
  <c r="G4607" i="1" s="1"/>
  <c r="I4607" i="1" s="1"/>
  <c r="F4608" i="1"/>
  <c r="G4608" i="1" s="1"/>
  <c r="I4608" i="1" s="1"/>
  <c r="F4609" i="1"/>
  <c r="G4609" i="1" s="1"/>
  <c r="I4609" i="1" s="1"/>
  <c r="F4610" i="1"/>
  <c r="G4610" i="1" s="1"/>
  <c r="I4610" i="1" s="1"/>
  <c r="F4611" i="1"/>
  <c r="G4611" i="1" s="1"/>
  <c r="I4611" i="1" s="1"/>
  <c r="F4612" i="1"/>
  <c r="G4612" i="1" s="1"/>
  <c r="I4612" i="1" s="1"/>
  <c r="F4613" i="1"/>
  <c r="G4613" i="1" s="1"/>
  <c r="I4613" i="1" s="1"/>
  <c r="F4614" i="1"/>
  <c r="G4614" i="1" s="1"/>
  <c r="I4614" i="1" s="1"/>
  <c r="F4615" i="1"/>
  <c r="G4615" i="1" s="1"/>
  <c r="I4615" i="1" s="1"/>
  <c r="F4616" i="1"/>
  <c r="G4616" i="1" s="1"/>
  <c r="I4616" i="1" s="1"/>
  <c r="F4617" i="1"/>
  <c r="G4617" i="1" s="1"/>
  <c r="I4617" i="1" s="1"/>
  <c r="F4618" i="1"/>
  <c r="G4618" i="1" s="1"/>
  <c r="I4618" i="1" s="1"/>
  <c r="F4619" i="1"/>
  <c r="G4619" i="1" s="1"/>
  <c r="I4619" i="1" s="1"/>
  <c r="F4620" i="1"/>
  <c r="G4620" i="1" s="1"/>
  <c r="I4620" i="1" s="1"/>
  <c r="F4621" i="1"/>
  <c r="G4621" i="1" s="1"/>
  <c r="I4621" i="1" s="1"/>
  <c r="F4622" i="1"/>
  <c r="G4622" i="1" s="1"/>
  <c r="I4622" i="1" s="1"/>
  <c r="F4623" i="1"/>
  <c r="G4623" i="1" s="1"/>
  <c r="I4623" i="1" s="1"/>
  <c r="F4624" i="1"/>
  <c r="G4624" i="1" s="1"/>
  <c r="I4624" i="1" s="1"/>
  <c r="F4625" i="1"/>
  <c r="G4625" i="1" s="1"/>
  <c r="I4625" i="1" s="1"/>
  <c r="F4626" i="1"/>
  <c r="G4626" i="1" s="1"/>
  <c r="I4626" i="1" s="1"/>
  <c r="F4627" i="1"/>
  <c r="G4627" i="1" s="1"/>
  <c r="I4627" i="1" s="1"/>
  <c r="F4628" i="1"/>
  <c r="G4628" i="1" s="1"/>
  <c r="I4628" i="1" s="1"/>
  <c r="F4629" i="1"/>
  <c r="G4629" i="1" s="1"/>
  <c r="I4629" i="1" s="1"/>
  <c r="F4630" i="1"/>
  <c r="G4630" i="1" s="1"/>
  <c r="I4630" i="1" s="1"/>
  <c r="F4631" i="1"/>
  <c r="G4631" i="1" s="1"/>
  <c r="I4631" i="1" s="1"/>
  <c r="F4632" i="1"/>
  <c r="G4632" i="1" s="1"/>
  <c r="I4632" i="1" s="1"/>
  <c r="F4633" i="1"/>
  <c r="G4633" i="1" s="1"/>
  <c r="I4633" i="1" s="1"/>
  <c r="F4634" i="1"/>
  <c r="G4634" i="1" s="1"/>
  <c r="I4634" i="1" s="1"/>
  <c r="F4635" i="1"/>
  <c r="G4635" i="1" s="1"/>
  <c r="I4635" i="1" s="1"/>
  <c r="F4636" i="1"/>
  <c r="G4636" i="1" s="1"/>
  <c r="I4636" i="1" s="1"/>
  <c r="F4637" i="1"/>
  <c r="G4637" i="1" s="1"/>
  <c r="I4637" i="1" s="1"/>
  <c r="F4638" i="1"/>
  <c r="G4638" i="1" s="1"/>
  <c r="I4638" i="1" s="1"/>
  <c r="F4639" i="1"/>
  <c r="G4639" i="1" s="1"/>
  <c r="I4639" i="1" s="1"/>
  <c r="F4640" i="1"/>
  <c r="G4640" i="1" s="1"/>
  <c r="I4640" i="1" s="1"/>
  <c r="F4641" i="1"/>
  <c r="G4641" i="1" s="1"/>
  <c r="I4641" i="1" s="1"/>
  <c r="F4642" i="1"/>
  <c r="G4642" i="1" s="1"/>
  <c r="I4642" i="1" s="1"/>
  <c r="F4643" i="1"/>
  <c r="G4643" i="1" s="1"/>
  <c r="I4643" i="1" s="1"/>
  <c r="F4644" i="1"/>
  <c r="G4644" i="1" s="1"/>
  <c r="I4644" i="1" s="1"/>
  <c r="F4645" i="1"/>
  <c r="G4645" i="1" s="1"/>
  <c r="I4645" i="1" s="1"/>
  <c r="F4646" i="1"/>
  <c r="G4646" i="1" s="1"/>
  <c r="I4646" i="1" s="1"/>
  <c r="F4647" i="1"/>
  <c r="G4647" i="1" s="1"/>
  <c r="I4647" i="1" s="1"/>
  <c r="F4648" i="1"/>
  <c r="G4648" i="1" s="1"/>
  <c r="I4648" i="1" s="1"/>
  <c r="F4649" i="1"/>
  <c r="G4649" i="1" s="1"/>
  <c r="I4649" i="1" s="1"/>
  <c r="F4650" i="1"/>
  <c r="G4650" i="1" s="1"/>
  <c r="I4650" i="1" s="1"/>
  <c r="F4651" i="1"/>
  <c r="G4651" i="1" s="1"/>
  <c r="I4651" i="1" s="1"/>
  <c r="F4652" i="1"/>
  <c r="G4652" i="1" s="1"/>
  <c r="I4652" i="1" s="1"/>
  <c r="F4653" i="1"/>
  <c r="G4653" i="1" s="1"/>
  <c r="I4653" i="1" s="1"/>
  <c r="F4654" i="1"/>
  <c r="G4654" i="1" s="1"/>
  <c r="I4654" i="1" s="1"/>
  <c r="F4655" i="1"/>
  <c r="G4655" i="1" s="1"/>
  <c r="I4655" i="1" s="1"/>
  <c r="F4656" i="1"/>
  <c r="G4656" i="1" s="1"/>
  <c r="I4656" i="1" s="1"/>
  <c r="F4657" i="1"/>
  <c r="G4657" i="1" s="1"/>
  <c r="I4657" i="1" s="1"/>
  <c r="F4658" i="1"/>
  <c r="G4658" i="1" s="1"/>
  <c r="I4658" i="1" s="1"/>
  <c r="F4659" i="1"/>
  <c r="G4659" i="1" s="1"/>
  <c r="I4659" i="1" s="1"/>
  <c r="F4660" i="1"/>
  <c r="G4660" i="1" s="1"/>
  <c r="I4660" i="1" s="1"/>
  <c r="F4661" i="1"/>
  <c r="G4661" i="1" s="1"/>
  <c r="I4661" i="1" s="1"/>
  <c r="F4662" i="1"/>
  <c r="G4662" i="1" s="1"/>
  <c r="I4662" i="1" s="1"/>
  <c r="F4663" i="1"/>
  <c r="G4663" i="1" s="1"/>
  <c r="I4663" i="1" s="1"/>
  <c r="F4664" i="1"/>
  <c r="G4664" i="1" s="1"/>
  <c r="I4664" i="1" s="1"/>
  <c r="F4665" i="1"/>
  <c r="G4665" i="1" s="1"/>
  <c r="I4665" i="1" s="1"/>
  <c r="F4666" i="1"/>
  <c r="G4666" i="1" s="1"/>
  <c r="I4666" i="1" s="1"/>
  <c r="F4667" i="1"/>
  <c r="G4667" i="1" s="1"/>
  <c r="I4667" i="1" s="1"/>
  <c r="F4668" i="1"/>
  <c r="G4668" i="1" s="1"/>
  <c r="I4668" i="1" s="1"/>
  <c r="F4669" i="1"/>
  <c r="G4669" i="1" s="1"/>
  <c r="I4669" i="1" s="1"/>
  <c r="F4670" i="1"/>
  <c r="G4670" i="1" s="1"/>
  <c r="I4670" i="1" s="1"/>
  <c r="F4671" i="1"/>
  <c r="G4671" i="1" s="1"/>
  <c r="I4671" i="1" s="1"/>
  <c r="F4672" i="1"/>
  <c r="G4672" i="1" s="1"/>
  <c r="I4672" i="1" s="1"/>
  <c r="F4673" i="1"/>
  <c r="G4673" i="1" s="1"/>
  <c r="I4673" i="1" s="1"/>
  <c r="F4674" i="1"/>
  <c r="G4674" i="1" s="1"/>
  <c r="I4674" i="1" s="1"/>
  <c r="F4675" i="1"/>
  <c r="G4675" i="1" s="1"/>
  <c r="I4675" i="1" s="1"/>
  <c r="F4676" i="1"/>
  <c r="G4676" i="1" s="1"/>
  <c r="I4676" i="1" s="1"/>
  <c r="F4677" i="1"/>
  <c r="G4677" i="1" s="1"/>
  <c r="I4677" i="1" s="1"/>
  <c r="F4678" i="1"/>
  <c r="G4678" i="1" s="1"/>
  <c r="I4678" i="1" s="1"/>
  <c r="F4679" i="1"/>
  <c r="G4679" i="1" s="1"/>
  <c r="I4679" i="1" s="1"/>
  <c r="F4680" i="1"/>
  <c r="G4680" i="1" s="1"/>
  <c r="I4680" i="1" s="1"/>
  <c r="F4681" i="1"/>
  <c r="G4681" i="1" s="1"/>
  <c r="I4681" i="1" s="1"/>
  <c r="F4682" i="1"/>
  <c r="G4682" i="1" s="1"/>
  <c r="I4682" i="1" s="1"/>
  <c r="F4683" i="1"/>
  <c r="G4683" i="1" s="1"/>
  <c r="I4683" i="1" s="1"/>
  <c r="F4684" i="1"/>
  <c r="G4684" i="1" s="1"/>
  <c r="I4684" i="1" s="1"/>
  <c r="F4685" i="1"/>
  <c r="G4685" i="1" s="1"/>
  <c r="I4685" i="1" s="1"/>
  <c r="F4686" i="1"/>
  <c r="G4686" i="1" s="1"/>
  <c r="I4686" i="1" s="1"/>
  <c r="F4687" i="1"/>
  <c r="G4687" i="1" s="1"/>
  <c r="I4687" i="1" s="1"/>
  <c r="F4688" i="1"/>
  <c r="G4688" i="1" s="1"/>
  <c r="I4688" i="1" s="1"/>
  <c r="F4689" i="1"/>
  <c r="G4689" i="1" s="1"/>
  <c r="I4689" i="1" s="1"/>
  <c r="F4690" i="1"/>
  <c r="G4690" i="1" s="1"/>
  <c r="I4690" i="1" s="1"/>
  <c r="F4691" i="1"/>
  <c r="G4691" i="1" s="1"/>
  <c r="I4691" i="1" s="1"/>
  <c r="F4692" i="1"/>
  <c r="G4692" i="1" s="1"/>
  <c r="I4692" i="1" s="1"/>
  <c r="F4693" i="1"/>
  <c r="G4693" i="1" s="1"/>
  <c r="I4693" i="1" s="1"/>
  <c r="F4694" i="1"/>
  <c r="G4694" i="1" s="1"/>
  <c r="I4694" i="1" s="1"/>
  <c r="F4695" i="1"/>
  <c r="G4695" i="1" s="1"/>
  <c r="I4695" i="1" s="1"/>
  <c r="F4696" i="1"/>
  <c r="G4696" i="1" s="1"/>
  <c r="I4696" i="1" s="1"/>
  <c r="F4697" i="1"/>
  <c r="G4697" i="1" s="1"/>
  <c r="I4697" i="1" s="1"/>
  <c r="F4698" i="1"/>
  <c r="G4698" i="1" s="1"/>
  <c r="I4698" i="1" s="1"/>
  <c r="F4699" i="1"/>
  <c r="G4699" i="1" s="1"/>
  <c r="I4699" i="1" s="1"/>
  <c r="F4700" i="1"/>
  <c r="G4700" i="1" s="1"/>
  <c r="I4700" i="1" s="1"/>
  <c r="F4701" i="1"/>
  <c r="G4701" i="1" s="1"/>
  <c r="I4701" i="1" s="1"/>
  <c r="F4702" i="1"/>
  <c r="G4702" i="1" s="1"/>
  <c r="I4702" i="1" s="1"/>
  <c r="F4703" i="1"/>
  <c r="G4703" i="1" s="1"/>
  <c r="I4703" i="1" s="1"/>
  <c r="F4704" i="1"/>
  <c r="G4704" i="1" s="1"/>
  <c r="I4704" i="1" s="1"/>
  <c r="F4705" i="1"/>
  <c r="G4705" i="1" s="1"/>
  <c r="I4705" i="1" s="1"/>
  <c r="F4706" i="1"/>
  <c r="G4706" i="1" s="1"/>
  <c r="I4706" i="1" s="1"/>
  <c r="F4707" i="1"/>
  <c r="G4707" i="1" s="1"/>
  <c r="I4707" i="1" s="1"/>
  <c r="F4708" i="1"/>
  <c r="G4708" i="1" s="1"/>
  <c r="I4708" i="1" s="1"/>
  <c r="F4709" i="1"/>
  <c r="G4709" i="1" s="1"/>
  <c r="I4709" i="1" s="1"/>
  <c r="F4710" i="1"/>
  <c r="G4710" i="1" s="1"/>
  <c r="I4710" i="1" s="1"/>
  <c r="F4711" i="1"/>
  <c r="G4711" i="1" s="1"/>
  <c r="I4711" i="1" s="1"/>
  <c r="F4712" i="1"/>
  <c r="G4712" i="1" s="1"/>
  <c r="I4712" i="1" s="1"/>
  <c r="F4713" i="1"/>
  <c r="G4713" i="1" s="1"/>
  <c r="I4713" i="1" s="1"/>
  <c r="F4714" i="1"/>
  <c r="G4714" i="1" s="1"/>
  <c r="I4714" i="1" s="1"/>
  <c r="F4715" i="1"/>
  <c r="G4715" i="1" s="1"/>
  <c r="I4715" i="1" s="1"/>
  <c r="F4716" i="1"/>
  <c r="G4716" i="1" s="1"/>
  <c r="I4716" i="1" s="1"/>
  <c r="F4717" i="1"/>
  <c r="G4717" i="1" s="1"/>
  <c r="I4717" i="1" s="1"/>
  <c r="F4718" i="1"/>
  <c r="G4718" i="1" s="1"/>
  <c r="I4718" i="1" s="1"/>
  <c r="F4719" i="1"/>
  <c r="G4719" i="1" s="1"/>
  <c r="I4719" i="1" s="1"/>
  <c r="F4720" i="1"/>
  <c r="G4720" i="1" s="1"/>
  <c r="I4720" i="1" s="1"/>
  <c r="F4721" i="1"/>
  <c r="G4721" i="1" s="1"/>
  <c r="I4721" i="1" s="1"/>
  <c r="F4722" i="1"/>
  <c r="G4722" i="1" s="1"/>
  <c r="I4722" i="1" s="1"/>
  <c r="F4723" i="1"/>
  <c r="G4723" i="1" s="1"/>
  <c r="I4723" i="1" s="1"/>
  <c r="F4724" i="1"/>
  <c r="G4724" i="1" s="1"/>
  <c r="I4724" i="1" s="1"/>
  <c r="F4725" i="1"/>
  <c r="G4725" i="1" s="1"/>
  <c r="I4725" i="1" s="1"/>
  <c r="F4726" i="1"/>
  <c r="G4726" i="1" s="1"/>
  <c r="I4726" i="1" s="1"/>
  <c r="F4727" i="1"/>
  <c r="G4727" i="1" s="1"/>
  <c r="I4727" i="1" s="1"/>
  <c r="F4728" i="1"/>
  <c r="G4728" i="1" s="1"/>
  <c r="I4728" i="1" s="1"/>
  <c r="F4729" i="1"/>
  <c r="G4729" i="1" s="1"/>
  <c r="I4729" i="1" s="1"/>
  <c r="F4730" i="1"/>
  <c r="G4730" i="1" s="1"/>
  <c r="I4730" i="1" s="1"/>
  <c r="F4731" i="1"/>
  <c r="G4731" i="1" s="1"/>
  <c r="I4731" i="1" s="1"/>
  <c r="F4732" i="1"/>
  <c r="G4732" i="1" s="1"/>
  <c r="I4732" i="1" s="1"/>
  <c r="F4733" i="1"/>
  <c r="G4733" i="1" s="1"/>
  <c r="I4733" i="1" s="1"/>
  <c r="F4734" i="1"/>
  <c r="G4734" i="1" s="1"/>
  <c r="I4734" i="1" s="1"/>
  <c r="F4735" i="1"/>
  <c r="G4735" i="1" s="1"/>
  <c r="I4735" i="1" s="1"/>
  <c r="F4736" i="1"/>
  <c r="G4736" i="1" s="1"/>
  <c r="I4736" i="1" s="1"/>
  <c r="F4737" i="1"/>
  <c r="G4737" i="1" s="1"/>
  <c r="I4737" i="1" s="1"/>
  <c r="F4738" i="1"/>
  <c r="G4738" i="1" s="1"/>
  <c r="I4738" i="1" s="1"/>
  <c r="F4739" i="1"/>
  <c r="G4739" i="1" s="1"/>
  <c r="I4739" i="1" s="1"/>
  <c r="F4740" i="1"/>
  <c r="G4740" i="1" s="1"/>
  <c r="I4740" i="1" s="1"/>
  <c r="F4741" i="1"/>
  <c r="G4741" i="1" s="1"/>
  <c r="I4741" i="1" s="1"/>
  <c r="F4742" i="1"/>
  <c r="G4742" i="1" s="1"/>
  <c r="I4742" i="1" s="1"/>
  <c r="F4743" i="1"/>
  <c r="G4743" i="1" s="1"/>
  <c r="I4743" i="1" s="1"/>
  <c r="F4744" i="1"/>
  <c r="G4744" i="1" s="1"/>
  <c r="I4744" i="1" s="1"/>
  <c r="F4745" i="1"/>
  <c r="G4745" i="1" s="1"/>
  <c r="I4745" i="1" s="1"/>
  <c r="F4746" i="1"/>
  <c r="G4746" i="1" s="1"/>
  <c r="I4746" i="1" s="1"/>
  <c r="F4747" i="1"/>
  <c r="G4747" i="1" s="1"/>
  <c r="I4747" i="1" s="1"/>
  <c r="F4748" i="1"/>
  <c r="G4748" i="1" s="1"/>
  <c r="I4748" i="1" s="1"/>
  <c r="F4749" i="1"/>
  <c r="G4749" i="1" s="1"/>
  <c r="I4749" i="1" s="1"/>
  <c r="F4750" i="1"/>
  <c r="G4750" i="1" s="1"/>
  <c r="I4750" i="1" s="1"/>
  <c r="F4751" i="1"/>
  <c r="G4751" i="1" s="1"/>
  <c r="I4751" i="1" s="1"/>
  <c r="F4752" i="1"/>
  <c r="G4752" i="1" s="1"/>
  <c r="I4752" i="1" s="1"/>
  <c r="F4753" i="1"/>
  <c r="G4753" i="1" s="1"/>
  <c r="I4753" i="1" s="1"/>
  <c r="F4754" i="1"/>
  <c r="G4754" i="1" s="1"/>
  <c r="I4754" i="1" s="1"/>
  <c r="F4755" i="1"/>
  <c r="G4755" i="1" s="1"/>
  <c r="I4755" i="1" s="1"/>
  <c r="F4756" i="1"/>
  <c r="G4756" i="1" s="1"/>
  <c r="I4756" i="1" s="1"/>
  <c r="F4757" i="1"/>
  <c r="G4757" i="1" s="1"/>
  <c r="I4757" i="1" s="1"/>
  <c r="F4758" i="1"/>
  <c r="G4758" i="1" s="1"/>
  <c r="I4758" i="1" s="1"/>
  <c r="F4759" i="1"/>
  <c r="G4759" i="1" s="1"/>
  <c r="I4759" i="1" s="1"/>
  <c r="F4760" i="1"/>
  <c r="G4760" i="1" s="1"/>
  <c r="I4760" i="1" s="1"/>
  <c r="F4761" i="1"/>
  <c r="G4761" i="1" s="1"/>
  <c r="I4761" i="1" s="1"/>
  <c r="F4762" i="1"/>
  <c r="G4762" i="1" s="1"/>
  <c r="I4762" i="1" s="1"/>
  <c r="F4763" i="1"/>
  <c r="G4763" i="1" s="1"/>
  <c r="I4763" i="1" s="1"/>
  <c r="F4764" i="1"/>
  <c r="G4764" i="1" s="1"/>
  <c r="I4764" i="1" s="1"/>
  <c r="F4765" i="1"/>
  <c r="G4765" i="1" s="1"/>
  <c r="I4765" i="1" s="1"/>
  <c r="F4766" i="1"/>
  <c r="G4766" i="1" s="1"/>
  <c r="I4766" i="1" s="1"/>
  <c r="F4767" i="1"/>
  <c r="G4767" i="1" s="1"/>
  <c r="I4767" i="1" s="1"/>
  <c r="F4768" i="1"/>
  <c r="G4768" i="1" s="1"/>
  <c r="I4768" i="1" s="1"/>
  <c r="F4769" i="1"/>
  <c r="G4769" i="1" s="1"/>
  <c r="I4769" i="1" s="1"/>
  <c r="F4770" i="1"/>
  <c r="G4770" i="1" s="1"/>
  <c r="I4770" i="1" s="1"/>
  <c r="F4771" i="1"/>
  <c r="G4771" i="1" s="1"/>
  <c r="I4771" i="1" s="1"/>
  <c r="F4772" i="1"/>
  <c r="G4772" i="1" s="1"/>
  <c r="I4772" i="1" s="1"/>
  <c r="F4773" i="1"/>
  <c r="G4773" i="1" s="1"/>
  <c r="I4773" i="1" s="1"/>
  <c r="F4774" i="1"/>
  <c r="G4774" i="1" s="1"/>
  <c r="I4774" i="1" s="1"/>
  <c r="F4775" i="1"/>
  <c r="G4775" i="1" s="1"/>
  <c r="I4775" i="1" s="1"/>
  <c r="F4776" i="1"/>
  <c r="G4776" i="1" s="1"/>
  <c r="I4776" i="1" s="1"/>
  <c r="F4777" i="1"/>
  <c r="G4777" i="1" s="1"/>
  <c r="I4777" i="1" s="1"/>
  <c r="F4778" i="1"/>
  <c r="G4778" i="1" s="1"/>
  <c r="I4778" i="1" s="1"/>
  <c r="F4779" i="1"/>
  <c r="G4779" i="1" s="1"/>
  <c r="I4779" i="1" s="1"/>
  <c r="F4780" i="1"/>
  <c r="G4780" i="1" s="1"/>
  <c r="I4780" i="1" s="1"/>
  <c r="F4781" i="1"/>
  <c r="G4781" i="1" s="1"/>
  <c r="I4781" i="1" s="1"/>
  <c r="F4782" i="1"/>
  <c r="G4782" i="1" s="1"/>
  <c r="I4782" i="1" s="1"/>
  <c r="F4783" i="1"/>
  <c r="G4783" i="1" s="1"/>
  <c r="I4783" i="1" s="1"/>
  <c r="F4784" i="1"/>
  <c r="G4784" i="1" s="1"/>
  <c r="I4784" i="1" s="1"/>
  <c r="F4785" i="1"/>
  <c r="G4785" i="1" s="1"/>
  <c r="I4785" i="1" s="1"/>
  <c r="F4786" i="1"/>
  <c r="G4786" i="1" s="1"/>
  <c r="I4786" i="1" s="1"/>
  <c r="F4787" i="1"/>
  <c r="G4787" i="1" s="1"/>
  <c r="I4787" i="1" s="1"/>
  <c r="F4788" i="1"/>
  <c r="G4788" i="1" s="1"/>
  <c r="I4788" i="1" s="1"/>
  <c r="F4789" i="1"/>
  <c r="G4789" i="1" s="1"/>
  <c r="I4789" i="1" s="1"/>
  <c r="F4790" i="1"/>
  <c r="G4790" i="1" s="1"/>
  <c r="I4790" i="1" s="1"/>
  <c r="F4791" i="1"/>
  <c r="G4791" i="1" s="1"/>
  <c r="I4791" i="1" s="1"/>
  <c r="F4792" i="1"/>
  <c r="G4792" i="1" s="1"/>
  <c r="I4792" i="1" s="1"/>
  <c r="F4793" i="1"/>
  <c r="G4793" i="1" s="1"/>
  <c r="I4793" i="1" s="1"/>
  <c r="F4794" i="1"/>
  <c r="G4794" i="1" s="1"/>
  <c r="I4794" i="1" s="1"/>
  <c r="F4795" i="1"/>
  <c r="G4795" i="1" s="1"/>
  <c r="I4795" i="1" s="1"/>
  <c r="F4796" i="1"/>
  <c r="G4796" i="1" s="1"/>
  <c r="I4796" i="1" s="1"/>
  <c r="F4797" i="1"/>
  <c r="G4797" i="1" s="1"/>
  <c r="I4797" i="1" s="1"/>
  <c r="F4798" i="1"/>
  <c r="G4798" i="1" s="1"/>
  <c r="I4798" i="1" s="1"/>
  <c r="F4799" i="1"/>
  <c r="G4799" i="1" s="1"/>
  <c r="I4799" i="1" s="1"/>
  <c r="F4800" i="1"/>
  <c r="G4800" i="1" s="1"/>
  <c r="I4800" i="1" s="1"/>
  <c r="F4801" i="1"/>
  <c r="G4801" i="1" s="1"/>
  <c r="I4801" i="1" s="1"/>
  <c r="F4802" i="1"/>
  <c r="G4802" i="1" s="1"/>
  <c r="I4802" i="1" s="1"/>
  <c r="F4803" i="1"/>
  <c r="G4803" i="1" s="1"/>
  <c r="I4803" i="1" s="1"/>
  <c r="F4804" i="1"/>
  <c r="G4804" i="1" s="1"/>
  <c r="I4804" i="1" s="1"/>
  <c r="F4805" i="1"/>
  <c r="G4805" i="1" s="1"/>
  <c r="I4805" i="1" s="1"/>
  <c r="F4806" i="1"/>
  <c r="G4806" i="1" s="1"/>
  <c r="I4806" i="1" s="1"/>
  <c r="F4807" i="1"/>
  <c r="G4807" i="1" s="1"/>
  <c r="I4807" i="1" s="1"/>
  <c r="F4808" i="1"/>
  <c r="G4808" i="1" s="1"/>
  <c r="I4808" i="1" s="1"/>
  <c r="F4809" i="1"/>
  <c r="G4809" i="1" s="1"/>
  <c r="I4809" i="1" s="1"/>
  <c r="F4810" i="1"/>
  <c r="G4810" i="1" s="1"/>
  <c r="I4810" i="1" s="1"/>
  <c r="F4811" i="1"/>
  <c r="G4811" i="1" s="1"/>
  <c r="I4811" i="1" s="1"/>
  <c r="F4812" i="1"/>
  <c r="G4812" i="1" s="1"/>
  <c r="I4812" i="1" s="1"/>
  <c r="F4813" i="1"/>
  <c r="G4813" i="1" s="1"/>
  <c r="I4813" i="1" s="1"/>
  <c r="F4814" i="1"/>
  <c r="G4814" i="1" s="1"/>
  <c r="I4814" i="1" s="1"/>
  <c r="F4815" i="1"/>
  <c r="G4815" i="1" s="1"/>
  <c r="I4815" i="1" s="1"/>
  <c r="F4816" i="1"/>
  <c r="G4816" i="1" s="1"/>
  <c r="I4816" i="1" s="1"/>
  <c r="F4817" i="1"/>
  <c r="G4817" i="1" s="1"/>
  <c r="I4817" i="1" s="1"/>
  <c r="F4818" i="1"/>
  <c r="G4818" i="1" s="1"/>
  <c r="I4818" i="1" s="1"/>
  <c r="F4819" i="1"/>
  <c r="G4819" i="1" s="1"/>
  <c r="I4819" i="1" s="1"/>
  <c r="F4820" i="1"/>
  <c r="G4820" i="1" s="1"/>
  <c r="I4820" i="1" s="1"/>
  <c r="F4821" i="1"/>
  <c r="G4821" i="1" s="1"/>
  <c r="I4821" i="1" s="1"/>
  <c r="F4822" i="1"/>
  <c r="G4822" i="1" s="1"/>
  <c r="I4822" i="1" s="1"/>
  <c r="F4823" i="1"/>
  <c r="G4823" i="1" s="1"/>
  <c r="I4823" i="1" s="1"/>
  <c r="F4824" i="1"/>
  <c r="G4824" i="1" s="1"/>
  <c r="I4824" i="1" s="1"/>
  <c r="F4825" i="1"/>
  <c r="G4825" i="1" s="1"/>
  <c r="I4825" i="1" s="1"/>
  <c r="F4826" i="1"/>
  <c r="G4826" i="1" s="1"/>
  <c r="I4826" i="1" s="1"/>
  <c r="F4827" i="1"/>
  <c r="G4827" i="1" s="1"/>
  <c r="I4827" i="1" s="1"/>
  <c r="F4828" i="1"/>
  <c r="G4828" i="1" s="1"/>
  <c r="I4828" i="1" s="1"/>
  <c r="F4829" i="1"/>
  <c r="G4829" i="1" s="1"/>
  <c r="I4829" i="1" s="1"/>
  <c r="F4830" i="1"/>
  <c r="G4830" i="1" s="1"/>
  <c r="I4830" i="1" s="1"/>
  <c r="F4831" i="1"/>
  <c r="G4831" i="1" s="1"/>
  <c r="I4831" i="1" s="1"/>
  <c r="F4832" i="1"/>
  <c r="G4832" i="1" s="1"/>
  <c r="I4832" i="1" s="1"/>
  <c r="F4833" i="1"/>
  <c r="G4833" i="1" s="1"/>
  <c r="I4833" i="1" s="1"/>
  <c r="F4834" i="1"/>
  <c r="G4834" i="1" s="1"/>
  <c r="I4834" i="1" s="1"/>
  <c r="F4835" i="1"/>
  <c r="G4835" i="1" s="1"/>
  <c r="I4835" i="1" s="1"/>
  <c r="F4836" i="1"/>
  <c r="G4836" i="1" s="1"/>
  <c r="I4836" i="1" s="1"/>
  <c r="F4837" i="1"/>
  <c r="G4837" i="1" s="1"/>
  <c r="I4837" i="1" s="1"/>
  <c r="F4838" i="1"/>
  <c r="G4838" i="1" s="1"/>
  <c r="I4838" i="1" s="1"/>
  <c r="F4839" i="1"/>
  <c r="G4839" i="1" s="1"/>
  <c r="I4839" i="1" s="1"/>
  <c r="F4840" i="1"/>
  <c r="G4840" i="1" s="1"/>
  <c r="I4840" i="1" s="1"/>
  <c r="F4841" i="1"/>
  <c r="G4841" i="1" s="1"/>
  <c r="I4841" i="1" s="1"/>
  <c r="F4842" i="1"/>
  <c r="G4842" i="1" s="1"/>
  <c r="I4842" i="1" s="1"/>
  <c r="F4843" i="1"/>
  <c r="G4843" i="1" s="1"/>
  <c r="I4843" i="1" s="1"/>
  <c r="F4844" i="1"/>
  <c r="G4844" i="1" s="1"/>
  <c r="I4844" i="1" s="1"/>
  <c r="F4845" i="1"/>
  <c r="G4845" i="1" s="1"/>
  <c r="I4845" i="1" s="1"/>
  <c r="F4846" i="1"/>
  <c r="G4846" i="1" s="1"/>
  <c r="I4846" i="1" s="1"/>
  <c r="F4847" i="1"/>
  <c r="G4847" i="1" s="1"/>
  <c r="I4847" i="1" s="1"/>
  <c r="F4848" i="1"/>
  <c r="G4848" i="1" s="1"/>
  <c r="I4848" i="1" s="1"/>
  <c r="F4849" i="1"/>
  <c r="G4849" i="1" s="1"/>
  <c r="I4849" i="1" s="1"/>
  <c r="F4850" i="1"/>
  <c r="G4850" i="1" s="1"/>
  <c r="I4850" i="1" s="1"/>
  <c r="F4851" i="1"/>
  <c r="G4851" i="1" s="1"/>
  <c r="I4851" i="1" s="1"/>
  <c r="F4852" i="1"/>
  <c r="G4852" i="1" s="1"/>
  <c r="I4852" i="1" s="1"/>
  <c r="F4853" i="1"/>
  <c r="G4853" i="1" s="1"/>
  <c r="I4853" i="1" s="1"/>
  <c r="F4854" i="1"/>
  <c r="G4854" i="1" s="1"/>
  <c r="I4854" i="1" s="1"/>
  <c r="F4855" i="1"/>
  <c r="G4855" i="1" s="1"/>
  <c r="I4855" i="1" s="1"/>
  <c r="F4856" i="1"/>
  <c r="G4856" i="1" s="1"/>
  <c r="I4856" i="1" s="1"/>
  <c r="F4857" i="1"/>
  <c r="G4857" i="1" s="1"/>
  <c r="I4857" i="1" s="1"/>
  <c r="F4858" i="1"/>
  <c r="G4858" i="1" s="1"/>
  <c r="I4858" i="1" s="1"/>
  <c r="F4859" i="1"/>
  <c r="G4859" i="1" s="1"/>
  <c r="I4859" i="1" s="1"/>
  <c r="F4860" i="1"/>
  <c r="G4860" i="1" s="1"/>
  <c r="I4860" i="1" s="1"/>
  <c r="F4861" i="1"/>
  <c r="G4861" i="1" s="1"/>
  <c r="I4861" i="1" s="1"/>
  <c r="F4862" i="1"/>
  <c r="G4862" i="1" s="1"/>
  <c r="I4862" i="1" s="1"/>
  <c r="F4863" i="1"/>
  <c r="G4863" i="1" s="1"/>
  <c r="I4863" i="1" s="1"/>
  <c r="F4864" i="1"/>
  <c r="G4864" i="1" s="1"/>
  <c r="I4864" i="1" s="1"/>
  <c r="F4865" i="1"/>
  <c r="G4865" i="1" s="1"/>
  <c r="I4865" i="1" s="1"/>
  <c r="F4866" i="1"/>
  <c r="G4866" i="1" s="1"/>
  <c r="I4866" i="1" s="1"/>
  <c r="F4867" i="1"/>
  <c r="G4867" i="1" s="1"/>
  <c r="I4867" i="1" s="1"/>
  <c r="F4868" i="1"/>
  <c r="G4868" i="1" s="1"/>
  <c r="I4868" i="1" s="1"/>
  <c r="F4869" i="1"/>
  <c r="G4869" i="1" s="1"/>
  <c r="I4869" i="1" s="1"/>
  <c r="F4870" i="1"/>
  <c r="G4870" i="1" s="1"/>
  <c r="I4870" i="1" s="1"/>
  <c r="F4871" i="1"/>
  <c r="G4871" i="1" s="1"/>
  <c r="I4871" i="1" s="1"/>
  <c r="F4872" i="1"/>
  <c r="G4872" i="1" s="1"/>
  <c r="I4872" i="1" s="1"/>
  <c r="F4873" i="1"/>
  <c r="G4873" i="1" s="1"/>
  <c r="I4873" i="1" s="1"/>
  <c r="F4874" i="1"/>
  <c r="G4874" i="1" s="1"/>
  <c r="I4874" i="1" s="1"/>
  <c r="F4875" i="1"/>
  <c r="G4875" i="1" s="1"/>
  <c r="I4875" i="1" s="1"/>
  <c r="F4876" i="1"/>
  <c r="G4876" i="1" s="1"/>
  <c r="I4876" i="1" s="1"/>
  <c r="F4877" i="1"/>
  <c r="G4877" i="1" s="1"/>
  <c r="I4877" i="1" s="1"/>
  <c r="F4878" i="1"/>
  <c r="G4878" i="1" s="1"/>
  <c r="I4878" i="1" s="1"/>
  <c r="F4879" i="1"/>
  <c r="G4879" i="1" s="1"/>
  <c r="I4879" i="1" s="1"/>
  <c r="F4880" i="1"/>
  <c r="G4880" i="1" s="1"/>
  <c r="I4880" i="1" s="1"/>
  <c r="F4881" i="1"/>
  <c r="G4881" i="1" s="1"/>
  <c r="I4881" i="1" s="1"/>
  <c r="F4882" i="1"/>
  <c r="G4882" i="1" s="1"/>
  <c r="I4882" i="1" s="1"/>
  <c r="F4883" i="1"/>
  <c r="G4883" i="1" s="1"/>
  <c r="I4883" i="1" s="1"/>
  <c r="F4884" i="1"/>
  <c r="G4884" i="1" s="1"/>
  <c r="I4884" i="1" s="1"/>
  <c r="F4885" i="1"/>
  <c r="G4885" i="1" s="1"/>
  <c r="I4885" i="1" s="1"/>
  <c r="F4886" i="1"/>
  <c r="G4886" i="1" s="1"/>
  <c r="I4886" i="1" s="1"/>
  <c r="F4887" i="1"/>
  <c r="G4887" i="1" s="1"/>
  <c r="I4887" i="1" s="1"/>
  <c r="F4888" i="1"/>
  <c r="G4888" i="1" s="1"/>
  <c r="I4888" i="1" s="1"/>
  <c r="F4889" i="1"/>
  <c r="G4889" i="1" s="1"/>
  <c r="I4889" i="1" s="1"/>
  <c r="F4890" i="1"/>
  <c r="G4890" i="1" s="1"/>
  <c r="I4890" i="1" s="1"/>
  <c r="F4891" i="1"/>
  <c r="G4891" i="1" s="1"/>
  <c r="I4891" i="1" s="1"/>
  <c r="F4892" i="1"/>
  <c r="G4892" i="1" s="1"/>
  <c r="I4892" i="1" s="1"/>
  <c r="F4893" i="1"/>
  <c r="G4893" i="1" s="1"/>
  <c r="I4893" i="1" s="1"/>
  <c r="F4894" i="1"/>
  <c r="G4894" i="1" s="1"/>
  <c r="I4894" i="1" s="1"/>
  <c r="F4895" i="1"/>
  <c r="G4895" i="1" s="1"/>
  <c r="I4895" i="1" s="1"/>
  <c r="F4896" i="1"/>
  <c r="G4896" i="1" s="1"/>
  <c r="I4896" i="1" s="1"/>
  <c r="F4897" i="1"/>
  <c r="G4897" i="1" s="1"/>
  <c r="I4897" i="1" s="1"/>
  <c r="F4898" i="1"/>
  <c r="G4898" i="1" s="1"/>
  <c r="I4898" i="1" s="1"/>
  <c r="F4899" i="1"/>
  <c r="G4899" i="1" s="1"/>
  <c r="I4899" i="1" s="1"/>
  <c r="F4900" i="1"/>
  <c r="G4900" i="1" s="1"/>
  <c r="I4900" i="1" s="1"/>
  <c r="F4901" i="1"/>
  <c r="G4901" i="1" s="1"/>
  <c r="I4901" i="1" s="1"/>
  <c r="F4902" i="1"/>
  <c r="G4902" i="1" s="1"/>
  <c r="I4902" i="1" s="1"/>
  <c r="F4903" i="1"/>
  <c r="G4903" i="1" s="1"/>
  <c r="I4903" i="1" s="1"/>
  <c r="F4904" i="1"/>
  <c r="G4904" i="1" s="1"/>
  <c r="I4904" i="1" s="1"/>
  <c r="F4905" i="1"/>
  <c r="G4905" i="1" s="1"/>
  <c r="I4905" i="1" s="1"/>
  <c r="F4906" i="1"/>
  <c r="G4906" i="1" s="1"/>
  <c r="I4906" i="1" s="1"/>
  <c r="F4907" i="1"/>
  <c r="G4907" i="1" s="1"/>
  <c r="I4907" i="1" s="1"/>
  <c r="F4908" i="1"/>
  <c r="G4908" i="1" s="1"/>
  <c r="I4908" i="1" s="1"/>
  <c r="F4909" i="1"/>
  <c r="G4909" i="1" s="1"/>
  <c r="I4909" i="1" s="1"/>
  <c r="F4910" i="1"/>
  <c r="G4910" i="1" s="1"/>
  <c r="I4910" i="1" s="1"/>
  <c r="F4911" i="1"/>
  <c r="G4911" i="1" s="1"/>
  <c r="I4911" i="1" s="1"/>
  <c r="F4912" i="1"/>
  <c r="G4912" i="1" s="1"/>
  <c r="I4912" i="1" s="1"/>
  <c r="F4913" i="1"/>
  <c r="G4913" i="1" s="1"/>
  <c r="I4913" i="1" s="1"/>
  <c r="F4914" i="1"/>
  <c r="G4914" i="1" s="1"/>
  <c r="I4914" i="1" s="1"/>
  <c r="F4915" i="1"/>
  <c r="G4915" i="1" s="1"/>
  <c r="I4915" i="1" s="1"/>
  <c r="F4916" i="1"/>
  <c r="G4916" i="1" s="1"/>
  <c r="I4916" i="1" s="1"/>
  <c r="F4917" i="1"/>
  <c r="G4917" i="1" s="1"/>
  <c r="I4917" i="1" s="1"/>
  <c r="F4918" i="1"/>
  <c r="G4918" i="1" s="1"/>
  <c r="I4918" i="1" s="1"/>
  <c r="F4919" i="1"/>
  <c r="G4919" i="1" s="1"/>
  <c r="I4919" i="1" s="1"/>
  <c r="F4920" i="1"/>
  <c r="G4920" i="1" s="1"/>
  <c r="I4920" i="1" s="1"/>
  <c r="F4921" i="1"/>
  <c r="G4921" i="1" s="1"/>
  <c r="I4921" i="1" s="1"/>
  <c r="F4922" i="1"/>
  <c r="G4922" i="1" s="1"/>
  <c r="I4922" i="1" s="1"/>
  <c r="F4923" i="1"/>
  <c r="G4923" i="1" s="1"/>
  <c r="I4923" i="1" s="1"/>
  <c r="F4924" i="1"/>
  <c r="G4924" i="1" s="1"/>
  <c r="I4924" i="1" s="1"/>
  <c r="F4925" i="1"/>
  <c r="G4925" i="1" s="1"/>
  <c r="I4925" i="1" s="1"/>
  <c r="F4926" i="1"/>
  <c r="G4926" i="1" s="1"/>
  <c r="I4926" i="1" s="1"/>
  <c r="F4927" i="1"/>
  <c r="G4927" i="1" s="1"/>
  <c r="I4927" i="1" s="1"/>
  <c r="F4928" i="1"/>
  <c r="G4928" i="1" s="1"/>
  <c r="I4928" i="1" s="1"/>
  <c r="F4929" i="1"/>
  <c r="G4929" i="1" s="1"/>
  <c r="I4929" i="1" s="1"/>
  <c r="F4930" i="1"/>
  <c r="G4930" i="1" s="1"/>
  <c r="I4930" i="1" s="1"/>
  <c r="F4931" i="1"/>
  <c r="G4931" i="1" s="1"/>
  <c r="I4931" i="1" s="1"/>
  <c r="F4932" i="1"/>
  <c r="G4932" i="1" s="1"/>
  <c r="I4932" i="1" s="1"/>
  <c r="F4933" i="1"/>
  <c r="G4933" i="1" s="1"/>
  <c r="I4933" i="1" s="1"/>
  <c r="F4934" i="1"/>
  <c r="G4934" i="1" s="1"/>
  <c r="I4934" i="1" s="1"/>
  <c r="F4935" i="1"/>
  <c r="G4935" i="1" s="1"/>
  <c r="I4935" i="1" s="1"/>
  <c r="F4936" i="1"/>
  <c r="G4936" i="1" s="1"/>
  <c r="I4936" i="1" s="1"/>
  <c r="F4937" i="1"/>
  <c r="G4937" i="1" s="1"/>
  <c r="I4937" i="1" s="1"/>
  <c r="F4938" i="1"/>
  <c r="G4938" i="1" s="1"/>
  <c r="I4938" i="1" s="1"/>
  <c r="F4939" i="1"/>
  <c r="G4939" i="1" s="1"/>
  <c r="I4939" i="1" s="1"/>
  <c r="F4940" i="1"/>
  <c r="G4940" i="1" s="1"/>
  <c r="I4940" i="1" s="1"/>
  <c r="F4941" i="1"/>
  <c r="G4941" i="1" s="1"/>
  <c r="I4941" i="1" s="1"/>
  <c r="F4942" i="1"/>
  <c r="G4942" i="1" s="1"/>
  <c r="I4942" i="1" s="1"/>
  <c r="F4943" i="1"/>
  <c r="G4943" i="1" s="1"/>
  <c r="I4943" i="1" s="1"/>
  <c r="F4944" i="1"/>
  <c r="G4944" i="1" s="1"/>
  <c r="I4944" i="1" s="1"/>
  <c r="F4945" i="1"/>
  <c r="G4945" i="1" s="1"/>
  <c r="I4945" i="1" s="1"/>
  <c r="F4946" i="1"/>
  <c r="G4946" i="1" s="1"/>
  <c r="I4946" i="1" s="1"/>
  <c r="F4947" i="1"/>
  <c r="G4947" i="1" s="1"/>
  <c r="I4947" i="1" s="1"/>
  <c r="F4948" i="1"/>
  <c r="G4948" i="1" s="1"/>
  <c r="I4948" i="1" s="1"/>
  <c r="F4949" i="1"/>
  <c r="G4949" i="1" s="1"/>
  <c r="I4949" i="1" s="1"/>
  <c r="F4950" i="1"/>
  <c r="G4950" i="1" s="1"/>
  <c r="I4950" i="1" s="1"/>
  <c r="F4951" i="1"/>
  <c r="G4951" i="1" s="1"/>
  <c r="I4951" i="1" s="1"/>
  <c r="F4952" i="1"/>
  <c r="G4952" i="1" s="1"/>
  <c r="I4952" i="1" s="1"/>
  <c r="F4953" i="1"/>
  <c r="G4953" i="1" s="1"/>
  <c r="I4953" i="1" s="1"/>
  <c r="F4954" i="1"/>
  <c r="G4954" i="1" s="1"/>
  <c r="I4954" i="1" s="1"/>
  <c r="F4955" i="1"/>
  <c r="G4955" i="1" s="1"/>
  <c r="I4955" i="1" s="1"/>
  <c r="F4956" i="1"/>
  <c r="G4956" i="1" s="1"/>
  <c r="I4956" i="1" s="1"/>
  <c r="F4957" i="1"/>
  <c r="G4957" i="1" s="1"/>
  <c r="I4957" i="1" s="1"/>
  <c r="F4958" i="1"/>
  <c r="G4958" i="1" s="1"/>
  <c r="I4958" i="1" s="1"/>
  <c r="F4959" i="1"/>
  <c r="G4959" i="1" s="1"/>
  <c r="I4959" i="1" s="1"/>
  <c r="F4960" i="1"/>
  <c r="G4960" i="1" s="1"/>
  <c r="I4960" i="1" s="1"/>
  <c r="F4961" i="1"/>
  <c r="G4961" i="1" s="1"/>
  <c r="I4961" i="1" s="1"/>
  <c r="F4962" i="1"/>
  <c r="G4962" i="1" s="1"/>
  <c r="I4962" i="1" s="1"/>
  <c r="F4963" i="1"/>
  <c r="G4963" i="1" s="1"/>
  <c r="I4963" i="1" s="1"/>
  <c r="F4964" i="1"/>
  <c r="G4964" i="1" s="1"/>
  <c r="I4964" i="1" s="1"/>
  <c r="F4965" i="1"/>
  <c r="G4965" i="1" s="1"/>
  <c r="I4965" i="1" s="1"/>
  <c r="F4966" i="1"/>
  <c r="G4966" i="1" s="1"/>
  <c r="I4966" i="1" s="1"/>
  <c r="F4967" i="1"/>
  <c r="G4967" i="1" s="1"/>
  <c r="I4967" i="1" s="1"/>
  <c r="F4968" i="1"/>
  <c r="G4968" i="1" s="1"/>
  <c r="I4968" i="1" s="1"/>
  <c r="F4969" i="1"/>
  <c r="G4969" i="1" s="1"/>
  <c r="I4969" i="1" s="1"/>
  <c r="F4970" i="1"/>
  <c r="G4970" i="1" s="1"/>
  <c r="I4970" i="1" s="1"/>
  <c r="F4971" i="1"/>
  <c r="G4971" i="1" s="1"/>
  <c r="I4971" i="1" s="1"/>
  <c r="F4972" i="1"/>
  <c r="G4972" i="1" s="1"/>
  <c r="I4972" i="1" s="1"/>
  <c r="F4973" i="1"/>
  <c r="G4973" i="1" s="1"/>
  <c r="I4973" i="1" s="1"/>
  <c r="F4974" i="1"/>
  <c r="G4974" i="1" s="1"/>
  <c r="I4974" i="1" s="1"/>
  <c r="F4975" i="1"/>
  <c r="G4975" i="1" s="1"/>
  <c r="I4975" i="1" s="1"/>
  <c r="F4976" i="1"/>
  <c r="G4976" i="1" s="1"/>
  <c r="I4976" i="1" s="1"/>
  <c r="F4977" i="1"/>
  <c r="G4977" i="1" s="1"/>
  <c r="I4977" i="1" s="1"/>
  <c r="F4978" i="1"/>
  <c r="G4978" i="1" s="1"/>
  <c r="I4978" i="1" s="1"/>
  <c r="F4979" i="1"/>
  <c r="G4979" i="1" s="1"/>
  <c r="I4979" i="1" s="1"/>
  <c r="F4980" i="1"/>
  <c r="G4980" i="1" s="1"/>
  <c r="I4980" i="1" s="1"/>
  <c r="F4981" i="1"/>
  <c r="G4981" i="1" s="1"/>
  <c r="I4981" i="1" s="1"/>
  <c r="F4982" i="1"/>
  <c r="G4982" i="1" s="1"/>
  <c r="I4982" i="1" s="1"/>
  <c r="F4983" i="1"/>
  <c r="G4983" i="1" s="1"/>
  <c r="I4983" i="1" s="1"/>
  <c r="F4984" i="1"/>
  <c r="G4984" i="1" s="1"/>
  <c r="I4984" i="1" s="1"/>
  <c r="F4985" i="1"/>
  <c r="G4985" i="1" s="1"/>
  <c r="I4985" i="1" s="1"/>
  <c r="F4986" i="1"/>
  <c r="G4986" i="1" s="1"/>
  <c r="I4986" i="1" s="1"/>
  <c r="F4987" i="1"/>
  <c r="G4987" i="1" s="1"/>
  <c r="I4987" i="1" s="1"/>
  <c r="F4988" i="1"/>
  <c r="G4988" i="1" s="1"/>
  <c r="I4988" i="1" s="1"/>
  <c r="F4989" i="1"/>
  <c r="G4989" i="1" s="1"/>
  <c r="I4989" i="1" s="1"/>
  <c r="F4990" i="1"/>
  <c r="G4990" i="1" s="1"/>
  <c r="I4990" i="1" s="1"/>
  <c r="F4991" i="1"/>
  <c r="G4991" i="1" s="1"/>
  <c r="I4991" i="1" s="1"/>
  <c r="F4992" i="1"/>
  <c r="G4992" i="1" s="1"/>
  <c r="I4992" i="1" s="1"/>
  <c r="F4993" i="1"/>
  <c r="G4993" i="1" s="1"/>
  <c r="I4993" i="1" s="1"/>
  <c r="F4994" i="1"/>
  <c r="G4994" i="1" s="1"/>
  <c r="I4994" i="1" s="1"/>
  <c r="F4995" i="1"/>
  <c r="G4995" i="1" s="1"/>
  <c r="I4995" i="1" s="1"/>
  <c r="F4996" i="1"/>
  <c r="G4996" i="1" s="1"/>
  <c r="I4996" i="1" s="1"/>
  <c r="F4997" i="1"/>
  <c r="G4997" i="1" s="1"/>
  <c r="I4997" i="1" s="1"/>
  <c r="F4998" i="1"/>
  <c r="G4998" i="1" s="1"/>
  <c r="I4998" i="1" s="1"/>
  <c r="F4999" i="1"/>
  <c r="G4999" i="1" s="1"/>
  <c r="I4999" i="1" s="1"/>
  <c r="F5000" i="1"/>
  <c r="G5000" i="1" s="1"/>
  <c r="I5000" i="1" s="1"/>
  <c r="F5001" i="1"/>
  <c r="G5001" i="1" s="1"/>
  <c r="I5001" i="1" s="1"/>
  <c r="F5002" i="1"/>
  <c r="G5002" i="1" s="1"/>
  <c r="I5002" i="1" s="1"/>
  <c r="F5003" i="1"/>
  <c r="G5003" i="1" s="1"/>
  <c r="I5003" i="1" s="1"/>
  <c r="F5004" i="1"/>
  <c r="G5004" i="1" s="1"/>
  <c r="I5004" i="1" s="1"/>
  <c r="F5005" i="1"/>
  <c r="G5005" i="1" s="1"/>
  <c r="I5005" i="1" s="1"/>
  <c r="F5006" i="1"/>
  <c r="G5006" i="1" s="1"/>
  <c r="I5006" i="1" s="1"/>
  <c r="F5007" i="1"/>
  <c r="G5007" i="1" s="1"/>
  <c r="I5007" i="1" s="1"/>
  <c r="F5008" i="1"/>
  <c r="G5008" i="1" s="1"/>
  <c r="I5008" i="1" s="1"/>
  <c r="F5009" i="1"/>
  <c r="G5009" i="1" s="1"/>
  <c r="I5009" i="1" s="1"/>
  <c r="F5010" i="1"/>
  <c r="G5010" i="1" s="1"/>
  <c r="I5010" i="1" s="1"/>
  <c r="F5011" i="1"/>
  <c r="G5011" i="1" s="1"/>
  <c r="I5011" i="1" s="1"/>
  <c r="F5012" i="1"/>
  <c r="G5012" i="1" s="1"/>
  <c r="I5012" i="1" s="1"/>
  <c r="F5013" i="1"/>
  <c r="G5013" i="1" s="1"/>
  <c r="I5013" i="1" s="1"/>
  <c r="F5014" i="1"/>
  <c r="G5014" i="1" s="1"/>
  <c r="I5014" i="1" s="1"/>
  <c r="F5015" i="1"/>
  <c r="G5015" i="1" s="1"/>
  <c r="I5015" i="1" s="1"/>
  <c r="F5016" i="1"/>
  <c r="G5016" i="1" s="1"/>
  <c r="I5016" i="1" s="1"/>
  <c r="F5017" i="1"/>
  <c r="G5017" i="1" s="1"/>
  <c r="I5017" i="1" s="1"/>
  <c r="F5018" i="1"/>
  <c r="G5018" i="1" s="1"/>
  <c r="I5018" i="1" s="1"/>
  <c r="F5019" i="1"/>
  <c r="G5019" i="1" s="1"/>
  <c r="I5019" i="1" s="1"/>
  <c r="F5020" i="1"/>
  <c r="G5020" i="1" s="1"/>
  <c r="I5020" i="1" s="1"/>
  <c r="F5021" i="1"/>
  <c r="G5021" i="1" s="1"/>
  <c r="I5021" i="1" s="1"/>
  <c r="F5022" i="1"/>
  <c r="G5022" i="1" s="1"/>
  <c r="I5022" i="1" s="1"/>
  <c r="F5023" i="1"/>
  <c r="G5023" i="1" s="1"/>
  <c r="I5023" i="1" s="1"/>
  <c r="F5024" i="1"/>
  <c r="G5024" i="1" s="1"/>
  <c r="I5024" i="1" s="1"/>
  <c r="F5025" i="1"/>
  <c r="G5025" i="1" s="1"/>
  <c r="I5025" i="1" s="1"/>
  <c r="F5026" i="1"/>
  <c r="G5026" i="1" s="1"/>
  <c r="I5026" i="1" s="1"/>
  <c r="F5027" i="1"/>
  <c r="G5027" i="1" s="1"/>
  <c r="I5027" i="1" s="1"/>
  <c r="F5028" i="1"/>
  <c r="G5028" i="1" s="1"/>
  <c r="I5028" i="1" s="1"/>
  <c r="F5029" i="1"/>
  <c r="G5029" i="1" s="1"/>
  <c r="I5029" i="1" s="1"/>
  <c r="F5030" i="1"/>
  <c r="G5030" i="1" s="1"/>
  <c r="I5030" i="1" s="1"/>
  <c r="F5031" i="1"/>
  <c r="G5031" i="1" s="1"/>
  <c r="I5031" i="1" s="1"/>
  <c r="F5032" i="1"/>
  <c r="G5032" i="1" s="1"/>
  <c r="I5032" i="1" s="1"/>
  <c r="F5033" i="1"/>
  <c r="G5033" i="1" s="1"/>
  <c r="I5033" i="1" s="1"/>
  <c r="F5034" i="1"/>
  <c r="G5034" i="1" s="1"/>
  <c r="I5034" i="1" s="1"/>
  <c r="F5035" i="1"/>
  <c r="G5035" i="1" s="1"/>
  <c r="I5035" i="1" s="1"/>
  <c r="F5036" i="1"/>
  <c r="G5036" i="1" s="1"/>
  <c r="I5036" i="1" s="1"/>
  <c r="F5037" i="1"/>
  <c r="G5037" i="1" s="1"/>
  <c r="I5037" i="1" s="1"/>
  <c r="F5038" i="1"/>
  <c r="G5038" i="1" s="1"/>
  <c r="I5038" i="1" s="1"/>
  <c r="F5039" i="1"/>
  <c r="G5039" i="1" s="1"/>
  <c r="I5039" i="1" s="1"/>
  <c r="F5040" i="1"/>
  <c r="G5040" i="1" s="1"/>
  <c r="I5040" i="1" s="1"/>
  <c r="F5041" i="1"/>
  <c r="G5041" i="1" s="1"/>
  <c r="I5041" i="1" s="1"/>
  <c r="F5042" i="1"/>
  <c r="G5042" i="1" s="1"/>
  <c r="I5042" i="1" s="1"/>
  <c r="F5043" i="1"/>
  <c r="G5043" i="1" s="1"/>
  <c r="I5043" i="1" s="1"/>
  <c r="F5044" i="1"/>
  <c r="G5044" i="1" s="1"/>
  <c r="I5044" i="1" s="1"/>
  <c r="F5045" i="1"/>
  <c r="G5045" i="1" s="1"/>
  <c r="I5045" i="1" s="1"/>
  <c r="F5046" i="1"/>
  <c r="G5046" i="1" s="1"/>
  <c r="I5046" i="1" s="1"/>
  <c r="F5047" i="1"/>
  <c r="G5047" i="1" s="1"/>
  <c r="I5047" i="1" s="1"/>
  <c r="F5048" i="1"/>
  <c r="G5048" i="1" s="1"/>
  <c r="I5048" i="1" s="1"/>
  <c r="F5049" i="1"/>
  <c r="G5049" i="1" s="1"/>
  <c r="I5049" i="1" s="1"/>
  <c r="F5050" i="1"/>
  <c r="G5050" i="1" s="1"/>
  <c r="I5050" i="1" s="1"/>
  <c r="F5051" i="1"/>
  <c r="G5051" i="1" s="1"/>
  <c r="I5051" i="1" s="1"/>
  <c r="F5052" i="1"/>
  <c r="G5052" i="1" s="1"/>
  <c r="I5052" i="1" s="1"/>
  <c r="F5053" i="1"/>
  <c r="G5053" i="1" s="1"/>
  <c r="I5053" i="1" s="1"/>
  <c r="F5054" i="1"/>
  <c r="G5054" i="1" s="1"/>
  <c r="I5054" i="1" s="1"/>
  <c r="F5055" i="1"/>
  <c r="G5055" i="1" s="1"/>
  <c r="I5055" i="1" s="1"/>
  <c r="F5056" i="1"/>
  <c r="G5056" i="1" s="1"/>
  <c r="I5056" i="1" s="1"/>
  <c r="F5057" i="1"/>
  <c r="G5057" i="1" s="1"/>
  <c r="I5057" i="1" s="1"/>
  <c r="F5058" i="1"/>
  <c r="G5058" i="1" s="1"/>
  <c r="I5058" i="1" s="1"/>
  <c r="F5059" i="1"/>
  <c r="G5059" i="1" s="1"/>
  <c r="I5059" i="1" s="1"/>
  <c r="F5060" i="1"/>
  <c r="G5060" i="1" s="1"/>
  <c r="I5060" i="1" s="1"/>
  <c r="F5061" i="1"/>
  <c r="G5061" i="1" s="1"/>
  <c r="I5061" i="1" s="1"/>
  <c r="F5062" i="1"/>
  <c r="G5062" i="1" s="1"/>
  <c r="I5062" i="1" s="1"/>
  <c r="F5063" i="1"/>
  <c r="G5063" i="1" s="1"/>
  <c r="I5063" i="1" s="1"/>
  <c r="F5064" i="1"/>
  <c r="G5064" i="1" s="1"/>
  <c r="I5064" i="1" s="1"/>
  <c r="F5065" i="1"/>
  <c r="G5065" i="1" s="1"/>
  <c r="I5065" i="1" s="1"/>
  <c r="F5066" i="1"/>
  <c r="G5066" i="1" s="1"/>
  <c r="I5066" i="1" s="1"/>
  <c r="F5067" i="1"/>
  <c r="G5067" i="1" s="1"/>
  <c r="I5067" i="1" s="1"/>
  <c r="F5068" i="1"/>
  <c r="G5068" i="1" s="1"/>
  <c r="I5068" i="1" s="1"/>
  <c r="F5069" i="1"/>
  <c r="G5069" i="1" s="1"/>
  <c r="I5069" i="1" s="1"/>
  <c r="F5070" i="1"/>
  <c r="G5070" i="1" s="1"/>
  <c r="I5070" i="1" s="1"/>
  <c r="F5071" i="1"/>
  <c r="G5071" i="1" s="1"/>
  <c r="I5071" i="1" s="1"/>
  <c r="F5072" i="1"/>
  <c r="G5072" i="1" s="1"/>
  <c r="I5072" i="1" s="1"/>
  <c r="F5073" i="1"/>
  <c r="G5073" i="1" s="1"/>
  <c r="I5073" i="1" s="1"/>
  <c r="F5074" i="1"/>
  <c r="G5074" i="1" s="1"/>
  <c r="I5074" i="1" s="1"/>
  <c r="F5075" i="1"/>
  <c r="G5075" i="1" s="1"/>
  <c r="I5075" i="1" s="1"/>
  <c r="F5076" i="1"/>
  <c r="G5076" i="1" s="1"/>
  <c r="I5076" i="1" s="1"/>
  <c r="F5077" i="1"/>
  <c r="G5077" i="1" s="1"/>
  <c r="I5077" i="1" s="1"/>
  <c r="F5078" i="1"/>
  <c r="G5078" i="1" s="1"/>
  <c r="I5078" i="1" s="1"/>
  <c r="F5079" i="1"/>
  <c r="G5079" i="1" s="1"/>
  <c r="I5079" i="1" s="1"/>
  <c r="F5080" i="1"/>
  <c r="G5080" i="1" s="1"/>
  <c r="I5080" i="1" s="1"/>
  <c r="F5081" i="1"/>
  <c r="G5081" i="1" s="1"/>
  <c r="I5081" i="1" s="1"/>
  <c r="F5082" i="1"/>
  <c r="G5082" i="1" s="1"/>
  <c r="I5082" i="1" s="1"/>
  <c r="F5083" i="1"/>
  <c r="G5083" i="1" s="1"/>
  <c r="I5083" i="1" s="1"/>
  <c r="F5084" i="1"/>
  <c r="G5084" i="1" s="1"/>
  <c r="I5084" i="1" s="1"/>
  <c r="F5085" i="1"/>
  <c r="G5085" i="1" s="1"/>
  <c r="I5085" i="1" s="1"/>
  <c r="F5086" i="1"/>
  <c r="G5086" i="1" s="1"/>
  <c r="I5086" i="1" s="1"/>
  <c r="F5087" i="1"/>
  <c r="G5087" i="1" s="1"/>
  <c r="I5087" i="1" s="1"/>
  <c r="F5088" i="1"/>
  <c r="G5088" i="1" s="1"/>
  <c r="I5088" i="1" s="1"/>
  <c r="F5089" i="1"/>
  <c r="G5089" i="1" s="1"/>
  <c r="I5089" i="1" s="1"/>
  <c r="F5090" i="1"/>
  <c r="G5090" i="1" s="1"/>
  <c r="I5090" i="1" s="1"/>
  <c r="F5091" i="1"/>
  <c r="G5091" i="1" s="1"/>
  <c r="I5091" i="1" s="1"/>
  <c r="F5092" i="1"/>
  <c r="G5092" i="1" s="1"/>
  <c r="I5092" i="1" s="1"/>
  <c r="F5093" i="1"/>
  <c r="G5093" i="1" s="1"/>
  <c r="I5093" i="1" s="1"/>
  <c r="F5094" i="1"/>
  <c r="G5094" i="1" s="1"/>
  <c r="I5094" i="1" s="1"/>
  <c r="F5095" i="1"/>
  <c r="G5095" i="1" s="1"/>
  <c r="I5095" i="1" s="1"/>
  <c r="F5096" i="1"/>
  <c r="G5096" i="1" s="1"/>
  <c r="I5096" i="1" s="1"/>
  <c r="F5097" i="1"/>
  <c r="G5097" i="1" s="1"/>
  <c r="I5097" i="1" s="1"/>
  <c r="F5098" i="1"/>
  <c r="G5098" i="1" s="1"/>
  <c r="I5098" i="1" s="1"/>
  <c r="F5099" i="1"/>
  <c r="G5099" i="1" s="1"/>
  <c r="I5099" i="1" s="1"/>
  <c r="F5100" i="1"/>
  <c r="G5100" i="1" s="1"/>
  <c r="I5100" i="1" s="1"/>
  <c r="F5101" i="1"/>
  <c r="G5101" i="1" s="1"/>
  <c r="I5101" i="1" s="1"/>
  <c r="F5102" i="1"/>
  <c r="G5102" i="1" s="1"/>
  <c r="I5102" i="1" s="1"/>
  <c r="F5103" i="1"/>
  <c r="G5103" i="1" s="1"/>
  <c r="I5103" i="1" s="1"/>
  <c r="F5104" i="1"/>
  <c r="G5104" i="1" s="1"/>
  <c r="I5104" i="1" s="1"/>
  <c r="F5105" i="1"/>
  <c r="G5105" i="1" s="1"/>
  <c r="I5105" i="1" s="1"/>
  <c r="F5106" i="1"/>
  <c r="G5106" i="1" s="1"/>
  <c r="I5106" i="1" s="1"/>
  <c r="F5107" i="1"/>
  <c r="G5107" i="1" s="1"/>
  <c r="I5107" i="1" s="1"/>
  <c r="F5108" i="1"/>
  <c r="G5108" i="1" s="1"/>
  <c r="I5108" i="1" s="1"/>
  <c r="F5109" i="1"/>
  <c r="G5109" i="1" s="1"/>
  <c r="I5109" i="1" s="1"/>
  <c r="F5110" i="1"/>
  <c r="G5110" i="1" s="1"/>
  <c r="I5110" i="1" s="1"/>
  <c r="F5111" i="1"/>
  <c r="G5111" i="1" s="1"/>
  <c r="I5111" i="1" s="1"/>
  <c r="F5112" i="1"/>
  <c r="G5112" i="1" s="1"/>
  <c r="I5112" i="1" s="1"/>
  <c r="F5113" i="1"/>
  <c r="G5113" i="1" s="1"/>
  <c r="I5113" i="1" s="1"/>
  <c r="F5114" i="1"/>
  <c r="G5114" i="1" s="1"/>
  <c r="I5114" i="1" s="1"/>
  <c r="F5115" i="1"/>
  <c r="G5115" i="1" s="1"/>
  <c r="I5115" i="1" s="1"/>
  <c r="F5116" i="1"/>
  <c r="G5116" i="1" s="1"/>
  <c r="I5116" i="1" s="1"/>
  <c r="F5117" i="1"/>
  <c r="G5117" i="1" s="1"/>
  <c r="I5117" i="1" s="1"/>
  <c r="F5118" i="1"/>
  <c r="G5118" i="1" s="1"/>
  <c r="I5118" i="1" s="1"/>
  <c r="F5119" i="1"/>
  <c r="G5119" i="1" s="1"/>
  <c r="I5119" i="1" s="1"/>
  <c r="F5120" i="1"/>
  <c r="G5120" i="1" s="1"/>
  <c r="I5120" i="1" s="1"/>
  <c r="F5121" i="1"/>
  <c r="G5121" i="1" s="1"/>
  <c r="I5121" i="1" s="1"/>
  <c r="F5122" i="1"/>
  <c r="G5122" i="1" s="1"/>
  <c r="I5122" i="1" s="1"/>
  <c r="F5123" i="1"/>
  <c r="G5123" i="1" s="1"/>
  <c r="I5123" i="1" s="1"/>
  <c r="F5124" i="1"/>
  <c r="G5124" i="1" s="1"/>
  <c r="I5124" i="1" s="1"/>
  <c r="F5125" i="1"/>
  <c r="G5125" i="1" s="1"/>
  <c r="I5125" i="1" s="1"/>
  <c r="F5126" i="1"/>
  <c r="G5126" i="1" s="1"/>
  <c r="I5126" i="1" s="1"/>
  <c r="F5127" i="1"/>
  <c r="G5127" i="1" s="1"/>
  <c r="I5127" i="1" s="1"/>
  <c r="F5128" i="1"/>
  <c r="G5128" i="1" s="1"/>
  <c r="I5128" i="1" s="1"/>
  <c r="F5129" i="1"/>
  <c r="G5129" i="1" s="1"/>
  <c r="I5129" i="1" s="1"/>
  <c r="F5130" i="1"/>
  <c r="G5130" i="1" s="1"/>
  <c r="I5130" i="1" s="1"/>
  <c r="F5131" i="1"/>
  <c r="G5131" i="1" s="1"/>
  <c r="I5131" i="1" s="1"/>
  <c r="F5132" i="1"/>
  <c r="G5132" i="1" s="1"/>
  <c r="I5132" i="1" s="1"/>
  <c r="F5133" i="1"/>
  <c r="G5133" i="1" s="1"/>
  <c r="I5133" i="1" s="1"/>
  <c r="F5134" i="1"/>
  <c r="G5134" i="1" s="1"/>
  <c r="I5134" i="1" s="1"/>
  <c r="F5135" i="1"/>
  <c r="G5135" i="1" s="1"/>
  <c r="I5135" i="1" s="1"/>
  <c r="F5136" i="1"/>
  <c r="G5136" i="1" s="1"/>
  <c r="I5136" i="1" s="1"/>
  <c r="F5137" i="1"/>
  <c r="G5137" i="1" s="1"/>
  <c r="I5137" i="1" s="1"/>
  <c r="F5138" i="1"/>
  <c r="G5138" i="1" s="1"/>
  <c r="I5138" i="1" s="1"/>
  <c r="F5139" i="1"/>
  <c r="G5139" i="1" s="1"/>
  <c r="I5139" i="1" s="1"/>
  <c r="F5140" i="1"/>
  <c r="G5140" i="1" s="1"/>
  <c r="I5140" i="1" s="1"/>
  <c r="F5141" i="1"/>
  <c r="G5141" i="1" s="1"/>
  <c r="I5141" i="1" s="1"/>
  <c r="F5142" i="1"/>
  <c r="G5142" i="1" s="1"/>
  <c r="I5142" i="1" s="1"/>
  <c r="F5143" i="1"/>
  <c r="G5143" i="1" s="1"/>
  <c r="I5143" i="1" s="1"/>
  <c r="F5144" i="1"/>
  <c r="G5144" i="1" s="1"/>
  <c r="I5144" i="1" s="1"/>
  <c r="F5145" i="1"/>
  <c r="G5145" i="1" s="1"/>
  <c r="I5145" i="1" s="1"/>
  <c r="F5146" i="1"/>
  <c r="G5146" i="1" s="1"/>
  <c r="I5146" i="1" s="1"/>
  <c r="F5147" i="1"/>
  <c r="G5147" i="1" s="1"/>
  <c r="I5147" i="1" s="1"/>
  <c r="F5148" i="1"/>
  <c r="G5148" i="1" s="1"/>
  <c r="I5148" i="1" s="1"/>
  <c r="F5149" i="1"/>
  <c r="G5149" i="1" s="1"/>
  <c r="I5149" i="1" s="1"/>
  <c r="F5150" i="1"/>
  <c r="G5150" i="1" s="1"/>
  <c r="I5150" i="1" s="1"/>
  <c r="F5151" i="1"/>
  <c r="G5151" i="1" s="1"/>
  <c r="I5151" i="1" s="1"/>
  <c r="F5152" i="1"/>
  <c r="G5152" i="1" s="1"/>
  <c r="I5152" i="1" s="1"/>
  <c r="F5153" i="1"/>
  <c r="G5153" i="1" s="1"/>
  <c r="I5153" i="1" s="1"/>
  <c r="F5154" i="1"/>
  <c r="G5154" i="1" s="1"/>
  <c r="I5154" i="1" s="1"/>
  <c r="F5155" i="1"/>
  <c r="G5155" i="1" s="1"/>
  <c r="I5155" i="1" s="1"/>
  <c r="F5156" i="1"/>
  <c r="G5156" i="1" s="1"/>
  <c r="I5156" i="1" s="1"/>
  <c r="F5157" i="1"/>
  <c r="G5157" i="1" s="1"/>
  <c r="I5157" i="1" s="1"/>
  <c r="F5158" i="1"/>
  <c r="G5158" i="1" s="1"/>
  <c r="I5158" i="1" s="1"/>
  <c r="F5159" i="1"/>
  <c r="G5159" i="1" s="1"/>
  <c r="I5159" i="1" s="1"/>
  <c r="F5160" i="1"/>
  <c r="G5160" i="1" s="1"/>
  <c r="I5160" i="1" s="1"/>
  <c r="F5161" i="1"/>
  <c r="G5161" i="1" s="1"/>
  <c r="I5161" i="1" s="1"/>
  <c r="F5162" i="1"/>
  <c r="G5162" i="1" s="1"/>
  <c r="I5162" i="1" s="1"/>
  <c r="F5163" i="1"/>
  <c r="G5163" i="1" s="1"/>
  <c r="I5163" i="1" s="1"/>
  <c r="F5164" i="1"/>
  <c r="G5164" i="1" s="1"/>
  <c r="I5164" i="1" s="1"/>
  <c r="F5165" i="1"/>
  <c r="G5165" i="1" s="1"/>
  <c r="I5165" i="1" s="1"/>
  <c r="F5166" i="1"/>
  <c r="G5166" i="1" s="1"/>
  <c r="I5166" i="1" s="1"/>
  <c r="F5167" i="1"/>
  <c r="G5167" i="1" s="1"/>
  <c r="I5167" i="1" s="1"/>
  <c r="F5168" i="1"/>
  <c r="G5168" i="1" s="1"/>
  <c r="I5168" i="1" s="1"/>
  <c r="F5169" i="1"/>
  <c r="G5169" i="1" s="1"/>
  <c r="I5169" i="1" s="1"/>
  <c r="F5170" i="1"/>
  <c r="G5170" i="1" s="1"/>
  <c r="I5170" i="1" s="1"/>
  <c r="F5171" i="1"/>
  <c r="G5171" i="1" s="1"/>
  <c r="I5171" i="1" s="1"/>
  <c r="F5172" i="1"/>
  <c r="G5172" i="1" s="1"/>
  <c r="I5172" i="1" s="1"/>
  <c r="F5173" i="1"/>
  <c r="G5173" i="1" s="1"/>
  <c r="I5173" i="1" s="1"/>
  <c r="F5174" i="1"/>
  <c r="G5174" i="1" s="1"/>
  <c r="I5174" i="1" s="1"/>
  <c r="F5175" i="1"/>
  <c r="G5175" i="1" s="1"/>
  <c r="I5175" i="1" s="1"/>
  <c r="F5176" i="1"/>
  <c r="G5176" i="1" s="1"/>
  <c r="I5176" i="1" s="1"/>
  <c r="F5177" i="1"/>
  <c r="G5177" i="1" s="1"/>
  <c r="I5177" i="1" s="1"/>
  <c r="F5178" i="1"/>
  <c r="G5178" i="1" s="1"/>
  <c r="I5178" i="1" s="1"/>
  <c r="F5179" i="1"/>
  <c r="G5179" i="1" s="1"/>
  <c r="I5179" i="1" s="1"/>
  <c r="F5180" i="1"/>
  <c r="G5180" i="1" s="1"/>
  <c r="I5180" i="1" s="1"/>
  <c r="F5181" i="1"/>
  <c r="G5181" i="1" s="1"/>
  <c r="I5181" i="1" s="1"/>
  <c r="F5182" i="1"/>
  <c r="G5182" i="1" s="1"/>
  <c r="I5182" i="1" s="1"/>
  <c r="F5183" i="1"/>
  <c r="G5183" i="1" s="1"/>
  <c r="I5183" i="1" s="1"/>
  <c r="F5184" i="1"/>
  <c r="G5184" i="1" s="1"/>
  <c r="I5184" i="1" s="1"/>
  <c r="F5185" i="1"/>
  <c r="G5185" i="1" s="1"/>
  <c r="I5185" i="1" s="1"/>
  <c r="F5186" i="1"/>
  <c r="G5186" i="1" s="1"/>
  <c r="I5186" i="1" s="1"/>
  <c r="F5187" i="1"/>
  <c r="G5187" i="1" s="1"/>
  <c r="I5187" i="1" s="1"/>
  <c r="F5188" i="1"/>
  <c r="G5188" i="1" s="1"/>
  <c r="I5188" i="1" s="1"/>
  <c r="F5189" i="1"/>
  <c r="G5189" i="1" s="1"/>
  <c r="I5189" i="1" s="1"/>
  <c r="F5190" i="1"/>
  <c r="G5190" i="1" s="1"/>
  <c r="I5190" i="1" s="1"/>
  <c r="F5191" i="1"/>
  <c r="G5191" i="1" s="1"/>
  <c r="I5191" i="1" s="1"/>
  <c r="F5192" i="1"/>
  <c r="G5192" i="1" s="1"/>
  <c r="I5192" i="1" s="1"/>
  <c r="F5193" i="1"/>
  <c r="G5193" i="1" s="1"/>
  <c r="I5193" i="1" s="1"/>
  <c r="F5194" i="1"/>
  <c r="G5194" i="1" s="1"/>
  <c r="I5194" i="1" s="1"/>
  <c r="F5195" i="1"/>
  <c r="G5195" i="1" s="1"/>
  <c r="I5195" i="1" s="1"/>
  <c r="F5196" i="1"/>
  <c r="G5196" i="1" s="1"/>
  <c r="I5196" i="1" s="1"/>
  <c r="F5197" i="1"/>
  <c r="G5197" i="1" s="1"/>
  <c r="I5197" i="1" s="1"/>
  <c r="F5198" i="1"/>
  <c r="G5198" i="1" s="1"/>
  <c r="I5198" i="1" s="1"/>
  <c r="F5199" i="1"/>
  <c r="G5199" i="1" s="1"/>
  <c r="I5199" i="1" s="1"/>
  <c r="F5200" i="1"/>
  <c r="G5200" i="1" s="1"/>
  <c r="I5200" i="1" s="1"/>
  <c r="F5201" i="1"/>
  <c r="G5201" i="1" s="1"/>
  <c r="I5201" i="1" s="1"/>
  <c r="F5202" i="1"/>
  <c r="G5202" i="1" s="1"/>
  <c r="I5202" i="1" s="1"/>
  <c r="F5203" i="1"/>
  <c r="G5203" i="1" s="1"/>
  <c r="I5203" i="1" s="1"/>
  <c r="F5204" i="1"/>
  <c r="G5204" i="1" s="1"/>
  <c r="I5204" i="1" s="1"/>
  <c r="F5205" i="1"/>
  <c r="G5205" i="1" s="1"/>
  <c r="I5205" i="1" s="1"/>
  <c r="F5206" i="1"/>
  <c r="G5206" i="1" s="1"/>
  <c r="I5206" i="1" s="1"/>
  <c r="F5207" i="1"/>
  <c r="G5207" i="1" s="1"/>
  <c r="I5207" i="1" s="1"/>
  <c r="F5208" i="1"/>
  <c r="G5208" i="1" s="1"/>
  <c r="I5208" i="1" s="1"/>
  <c r="F5209" i="1"/>
  <c r="G5209" i="1" s="1"/>
  <c r="I5209" i="1" s="1"/>
  <c r="F5210" i="1"/>
  <c r="G5210" i="1" s="1"/>
  <c r="I5210" i="1" s="1"/>
  <c r="F5211" i="1"/>
  <c r="G5211" i="1" s="1"/>
  <c r="I5211" i="1" s="1"/>
  <c r="F5212" i="1"/>
  <c r="G5212" i="1" s="1"/>
  <c r="I5212" i="1" s="1"/>
  <c r="F5213" i="1"/>
  <c r="G5213" i="1" s="1"/>
  <c r="I5213" i="1" s="1"/>
  <c r="F5214" i="1"/>
  <c r="G5214" i="1" s="1"/>
  <c r="I5214" i="1" s="1"/>
  <c r="F5215" i="1"/>
  <c r="G5215" i="1" s="1"/>
  <c r="I5215" i="1" s="1"/>
  <c r="F5216" i="1"/>
  <c r="G5216" i="1" s="1"/>
  <c r="I5216" i="1" s="1"/>
  <c r="F5217" i="1"/>
  <c r="G5217" i="1" s="1"/>
  <c r="I5217" i="1" s="1"/>
  <c r="F5218" i="1"/>
  <c r="G5218" i="1" s="1"/>
  <c r="I5218" i="1" s="1"/>
  <c r="F5219" i="1"/>
  <c r="G5219" i="1" s="1"/>
  <c r="I5219" i="1" s="1"/>
  <c r="F5220" i="1"/>
  <c r="G5220" i="1" s="1"/>
  <c r="I5220" i="1" s="1"/>
  <c r="F5221" i="1"/>
  <c r="G5221" i="1" s="1"/>
  <c r="I5221" i="1" s="1"/>
  <c r="F5222" i="1"/>
  <c r="G5222" i="1" s="1"/>
  <c r="I5222" i="1" s="1"/>
  <c r="F5223" i="1"/>
  <c r="G5223" i="1" s="1"/>
  <c r="I5223" i="1" s="1"/>
  <c r="F5224" i="1"/>
  <c r="G5224" i="1" s="1"/>
  <c r="I5224" i="1" s="1"/>
  <c r="F5225" i="1"/>
  <c r="G5225" i="1" s="1"/>
  <c r="I5225" i="1" s="1"/>
  <c r="F5226" i="1"/>
  <c r="G5226" i="1" s="1"/>
  <c r="I5226" i="1" s="1"/>
  <c r="F5227" i="1"/>
  <c r="G5227" i="1" s="1"/>
  <c r="I5227" i="1" s="1"/>
  <c r="F5228" i="1"/>
  <c r="G5228" i="1" s="1"/>
  <c r="I5228" i="1" s="1"/>
  <c r="F5229" i="1"/>
  <c r="G5229" i="1" s="1"/>
  <c r="I5229" i="1" s="1"/>
  <c r="F5230" i="1"/>
  <c r="G5230" i="1" s="1"/>
  <c r="I5230" i="1" s="1"/>
  <c r="F5231" i="1"/>
  <c r="G5231" i="1" s="1"/>
  <c r="I5231" i="1" s="1"/>
  <c r="F5232" i="1"/>
  <c r="G5232" i="1" s="1"/>
  <c r="I5232" i="1" s="1"/>
  <c r="F5233" i="1"/>
  <c r="G5233" i="1" s="1"/>
  <c r="I5233" i="1" s="1"/>
  <c r="F5234" i="1"/>
  <c r="G5234" i="1" s="1"/>
  <c r="I5234" i="1" s="1"/>
  <c r="F5235" i="1"/>
  <c r="G5235" i="1" s="1"/>
  <c r="I5235" i="1" s="1"/>
  <c r="F5236" i="1"/>
  <c r="G5236" i="1" s="1"/>
  <c r="I5236" i="1" s="1"/>
  <c r="F5237" i="1"/>
  <c r="G5237" i="1" s="1"/>
  <c r="I5237" i="1" s="1"/>
  <c r="F5238" i="1"/>
  <c r="G5238" i="1" s="1"/>
  <c r="I5238" i="1" s="1"/>
  <c r="F5239" i="1"/>
  <c r="G5239" i="1" s="1"/>
  <c r="I5239" i="1" s="1"/>
  <c r="F5240" i="1"/>
  <c r="G5240" i="1" s="1"/>
  <c r="I5240" i="1" s="1"/>
  <c r="F5241" i="1"/>
  <c r="G5241" i="1" s="1"/>
  <c r="I5241" i="1" s="1"/>
  <c r="F5242" i="1"/>
  <c r="G5242" i="1" s="1"/>
  <c r="I5242" i="1" s="1"/>
  <c r="F5243" i="1"/>
  <c r="G5243" i="1" s="1"/>
  <c r="I5243" i="1" s="1"/>
  <c r="F5244" i="1"/>
  <c r="G5244" i="1" s="1"/>
  <c r="I5244" i="1" s="1"/>
  <c r="F5245" i="1"/>
  <c r="G5245" i="1" s="1"/>
  <c r="I5245" i="1" s="1"/>
  <c r="F5246" i="1"/>
  <c r="G5246" i="1" s="1"/>
  <c r="I5246" i="1" s="1"/>
  <c r="F5247" i="1"/>
  <c r="G5247" i="1" s="1"/>
  <c r="I5247" i="1" s="1"/>
  <c r="F5248" i="1"/>
  <c r="G5248" i="1" s="1"/>
  <c r="I5248" i="1" s="1"/>
  <c r="F5249" i="1"/>
  <c r="G5249" i="1" s="1"/>
  <c r="I5249" i="1" s="1"/>
  <c r="F5250" i="1"/>
  <c r="G5250" i="1" s="1"/>
  <c r="I5250" i="1" s="1"/>
  <c r="F5251" i="1"/>
  <c r="G5251" i="1" s="1"/>
  <c r="I5251" i="1" s="1"/>
  <c r="F5252" i="1"/>
  <c r="G5252" i="1" s="1"/>
  <c r="I5252" i="1" s="1"/>
  <c r="F5253" i="1"/>
  <c r="G5253" i="1" s="1"/>
  <c r="I5253" i="1" s="1"/>
  <c r="F5254" i="1"/>
  <c r="G5254" i="1" s="1"/>
  <c r="I5254" i="1" s="1"/>
  <c r="F5255" i="1"/>
  <c r="G5255" i="1" s="1"/>
  <c r="I5255" i="1" s="1"/>
  <c r="F5256" i="1"/>
  <c r="G5256" i="1" s="1"/>
  <c r="I5256" i="1" s="1"/>
  <c r="F5257" i="1"/>
  <c r="G5257" i="1" s="1"/>
  <c r="I5257" i="1" s="1"/>
  <c r="F5258" i="1"/>
  <c r="G5258" i="1" s="1"/>
  <c r="I5258" i="1" s="1"/>
  <c r="F5259" i="1"/>
  <c r="G5259" i="1" s="1"/>
  <c r="I5259" i="1" s="1"/>
  <c r="F5260" i="1"/>
  <c r="G5260" i="1" s="1"/>
  <c r="I5260" i="1" s="1"/>
  <c r="F5261" i="1"/>
  <c r="G5261" i="1" s="1"/>
  <c r="I5261" i="1" s="1"/>
  <c r="F5262" i="1"/>
  <c r="G5262" i="1" s="1"/>
  <c r="I5262" i="1" s="1"/>
  <c r="F5263" i="1"/>
  <c r="G5263" i="1" s="1"/>
  <c r="I5263" i="1" s="1"/>
  <c r="F5264" i="1"/>
  <c r="G5264" i="1" s="1"/>
  <c r="I5264" i="1" s="1"/>
  <c r="F5265" i="1"/>
  <c r="G5265" i="1" s="1"/>
  <c r="I5265" i="1" s="1"/>
  <c r="F5266" i="1"/>
  <c r="G5266" i="1" s="1"/>
  <c r="I5266" i="1" s="1"/>
  <c r="F5267" i="1"/>
  <c r="G5267" i="1" s="1"/>
  <c r="I5267" i="1" s="1"/>
  <c r="F5268" i="1"/>
  <c r="G5268" i="1" s="1"/>
  <c r="I5268" i="1" s="1"/>
  <c r="F5269" i="1"/>
  <c r="G5269" i="1" s="1"/>
  <c r="I5269" i="1" s="1"/>
  <c r="F5270" i="1"/>
  <c r="G5270" i="1" s="1"/>
  <c r="I5270" i="1" s="1"/>
  <c r="F5271" i="1"/>
  <c r="G5271" i="1" s="1"/>
  <c r="I5271" i="1" s="1"/>
  <c r="F5272" i="1"/>
  <c r="G5272" i="1" s="1"/>
  <c r="I5272" i="1" s="1"/>
  <c r="F5273" i="1"/>
  <c r="G5273" i="1" s="1"/>
  <c r="I5273" i="1" s="1"/>
  <c r="F5274" i="1"/>
  <c r="G5274" i="1" s="1"/>
  <c r="I5274" i="1" s="1"/>
  <c r="F5275" i="1"/>
  <c r="G5275" i="1" s="1"/>
  <c r="I5275" i="1" s="1"/>
  <c r="F5276" i="1"/>
  <c r="G5276" i="1" s="1"/>
  <c r="I5276" i="1" s="1"/>
  <c r="F5277" i="1"/>
  <c r="G5277" i="1" s="1"/>
  <c r="I5277" i="1" s="1"/>
  <c r="F5278" i="1"/>
  <c r="G5278" i="1" s="1"/>
  <c r="I5278" i="1" s="1"/>
  <c r="F5279" i="1"/>
  <c r="G5279" i="1" s="1"/>
  <c r="I5279" i="1" s="1"/>
  <c r="F5280" i="1"/>
  <c r="G5280" i="1" s="1"/>
  <c r="I5280" i="1" s="1"/>
  <c r="F5281" i="1"/>
  <c r="G5281" i="1" s="1"/>
  <c r="I5281" i="1" s="1"/>
  <c r="F5282" i="1"/>
  <c r="G5282" i="1" s="1"/>
  <c r="I5282" i="1" s="1"/>
  <c r="F5283" i="1"/>
  <c r="G5283" i="1" s="1"/>
  <c r="I5283" i="1" s="1"/>
  <c r="F5284" i="1"/>
  <c r="G5284" i="1" s="1"/>
  <c r="I5284" i="1" s="1"/>
  <c r="F5285" i="1"/>
  <c r="G5285" i="1" s="1"/>
  <c r="I5285" i="1" s="1"/>
  <c r="F5286" i="1"/>
  <c r="G5286" i="1" s="1"/>
  <c r="I5286" i="1" s="1"/>
  <c r="F5287" i="1"/>
  <c r="G5287" i="1" s="1"/>
  <c r="I5287" i="1" s="1"/>
  <c r="F5288" i="1"/>
  <c r="G5288" i="1" s="1"/>
  <c r="I5288" i="1" s="1"/>
  <c r="F5289" i="1"/>
  <c r="G5289" i="1" s="1"/>
  <c r="I5289" i="1" s="1"/>
  <c r="F5290" i="1"/>
  <c r="G5290" i="1" s="1"/>
  <c r="I5290" i="1" s="1"/>
  <c r="F5291" i="1"/>
  <c r="G5291" i="1" s="1"/>
  <c r="I5291" i="1" s="1"/>
  <c r="F5292" i="1"/>
  <c r="G5292" i="1" s="1"/>
  <c r="I5292" i="1" s="1"/>
  <c r="F5293" i="1"/>
  <c r="G5293" i="1" s="1"/>
  <c r="I5293" i="1" s="1"/>
  <c r="F5294" i="1"/>
  <c r="G5294" i="1" s="1"/>
  <c r="I5294" i="1" s="1"/>
  <c r="F5295" i="1"/>
  <c r="G5295" i="1" s="1"/>
  <c r="I5295" i="1" s="1"/>
  <c r="F5296" i="1"/>
  <c r="G5296" i="1" s="1"/>
  <c r="I5296" i="1" s="1"/>
  <c r="F5297" i="1"/>
  <c r="G5297" i="1" s="1"/>
  <c r="I5297" i="1" s="1"/>
  <c r="F5298" i="1"/>
  <c r="G5298" i="1" s="1"/>
  <c r="I5298" i="1" s="1"/>
  <c r="F5299" i="1"/>
  <c r="G5299" i="1" s="1"/>
  <c r="I5299" i="1" s="1"/>
  <c r="F5300" i="1"/>
  <c r="G5300" i="1" s="1"/>
  <c r="I5300" i="1" s="1"/>
  <c r="F5301" i="1"/>
  <c r="G5301" i="1" s="1"/>
  <c r="I5301" i="1" s="1"/>
  <c r="F5302" i="1"/>
  <c r="G5302" i="1" s="1"/>
  <c r="I5302" i="1" s="1"/>
  <c r="F5303" i="1"/>
  <c r="G5303" i="1" s="1"/>
  <c r="I5303" i="1" s="1"/>
  <c r="F5304" i="1"/>
  <c r="G5304" i="1" s="1"/>
  <c r="I5304" i="1" s="1"/>
  <c r="F5305" i="1"/>
  <c r="G5305" i="1" s="1"/>
  <c r="I5305" i="1" s="1"/>
  <c r="F5306" i="1"/>
  <c r="G5306" i="1" s="1"/>
  <c r="I5306" i="1" s="1"/>
  <c r="F5307" i="1"/>
  <c r="G5307" i="1" s="1"/>
  <c r="I5307" i="1" s="1"/>
  <c r="F5308" i="1"/>
  <c r="G5308" i="1" s="1"/>
  <c r="I5308" i="1" s="1"/>
  <c r="F5309" i="1"/>
  <c r="G5309" i="1" s="1"/>
  <c r="I5309" i="1" s="1"/>
  <c r="F5310" i="1"/>
  <c r="G5310" i="1" s="1"/>
  <c r="I5310" i="1" s="1"/>
  <c r="F5311" i="1"/>
  <c r="G5311" i="1" s="1"/>
  <c r="I5311" i="1" s="1"/>
  <c r="F5312" i="1"/>
  <c r="G5312" i="1" s="1"/>
  <c r="I5312" i="1" s="1"/>
  <c r="F5313" i="1"/>
  <c r="G5313" i="1" s="1"/>
  <c r="I5313" i="1" s="1"/>
  <c r="F5314" i="1"/>
  <c r="G5314" i="1" s="1"/>
  <c r="I5314" i="1" s="1"/>
  <c r="F5315" i="1"/>
  <c r="G5315" i="1" s="1"/>
  <c r="I5315" i="1" s="1"/>
  <c r="F5316" i="1"/>
  <c r="G5316" i="1" s="1"/>
  <c r="I5316" i="1" s="1"/>
  <c r="F5317" i="1"/>
  <c r="G5317" i="1" s="1"/>
  <c r="I5317" i="1" s="1"/>
  <c r="F5318" i="1"/>
  <c r="G5318" i="1" s="1"/>
  <c r="I5318" i="1" s="1"/>
  <c r="F5319" i="1"/>
  <c r="G5319" i="1" s="1"/>
  <c r="I5319" i="1" s="1"/>
  <c r="F5320" i="1"/>
  <c r="G5320" i="1" s="1"/>
  <c r="I5320" i="1" s="1"/>
  <c r="F5321" i="1"/>
  <c r="G5321" i="1" s="1"/>
  <c r="I5321" i="1" s="1"/>
  <c r="F5322" i="1"/>
  <c r="G5322" i="1" s="1"/>
  <c r="I5322" i="1" s="1"/>
  <c r="F5323" i="1"/>
  <c r="G5323" i="1" s="1"/>
  <c r="I5323" i="1" s="1"/>
  <c r="F5324" i="1"/>
  <c r="G5324" i="1" s="1"/>
  <c r="I5324" i="1" s="1"/>
  <c r="F5325" i="1"/>
  <c r="G5325" i="1" s="1"/>
  <c r="I5325" i="1" s="1"/>
  <c r="F5326" i="1"/>
  <c r="G5326" i="1" s="1"/>
  <c r="I5326" i="1" s="1"/>
  <c r="F5327" i="1"/>
  <c r="G5327" i="1" s="1"/>
  <c r="I5327" i="1" s="1"/>
  <c r="F5328" i="1"/>
  <c r="G5328" i="1" s="1"/>
  <c r="I5328" i="1" s="1"/>
  <c r="F5329" i="1"/>
  <c r="G5329" i="1" s="1"/>
  <c r="I5329" i="1" s="1"/>
  <c r="F5330" i="1"/>
  <c r="G5330" i="1" s="1"/>
  <c r="I5330" i="1" s="1"/>
  <c r="F5331" i="1"/>
  <c r="G5331" i="1" s="1"/>
  <c r="I5331" i="1" s="1"/>
  <c r="F5332" i="1"/>
  <c r="G5332" i="1" s="1"/>
  <c r="I5332" i="1" s="1"/>
  <c r="F5333" i="1"/>
  <c r="G5333" i="1" s="1"/>
  <c r="I5333" i="1" s="1"/>
  <c r="F5334" i="1"/>
  <c r="G5334" i="1" s="1"/>
  <c r="I5334" i="1" s="1"/>
  <c r="F5335" i="1"/>
  <c r="G5335" i="1" s="1"/>
  <c r="I5335" i="1" s="1"/>
  <c r="F5336" i="1"/>
  <c r="G5336" i="1" s="1"/>
  <c r="I5336" i="1" s="1"/>
  <c r="F5337" i="1"/>
  <c r="G5337" i="1" s="1"/>
  <c r="I5337" i="1" s="1"/>
  <c r="F5338" i="1"/>
  <c r="G5338" i="1" s="1"/>
  <c r="I5338" i="1" s="1"/>
  <c r="F5339" i="1"/>
  <c r="G5339" i="1" s="1"/>
  <c r="I5339" i="1" s="1"/>
  <c r="F5340" i="1"/>
  <c r="G5340" i="1" s="1"/>
  <c r="I5340" i="1" s="1"/>
  <c r="F5341" i="1"/>
  <c r="G5341" i="1" s="1"/>
  <c r="I5341" i="1" s="1"/>
  <c r="F5342" i="1"/>
  <c r="G5342" i="1" s="1"/>
  <c r="I5342" i="1" s="1"/>
  <c r="F5343" i="1"/>
  <c r="G5343" i="1" s="1"/>
  <c r="I5343" i="1" s="1"/>
  <c r="F5344" i="1"/>
  <c r="G5344" i="1" s="1"/>
  <c r="I5344" i="1" s="1"/>
  <c r="F5345" i="1"/>
  <c r="G5345" i="1" s="1"/>
  <c r="I5345" i="1" s="1"/>
  <c r="F5346" i="1"/>
  <c r="G5346" i="1" s="1"/>
  <c r="I5346" i="1" s="1"/>
  <c r="F5347" i="1"/>
  <c r="G5347" i="1" s="1"/>
  <c r="I5347" i="1" s="1"/>
  <c r="F5348" i="1"/>
  <c r="G5348" i="1" s="1"/>
  <c r="I5348" i="1" s="1"/>
  <c r="F5349" i="1"/>
  <c r="G5349" i="1" s="1"/>
  <c r="I5349" i="1" s="1"/>
  <c r="F5350" i="1"/>
  <c r="G5350" i="1" s="1"/>
  <c r="I5350" i="1" s="1"/>
  <c r="F5351" i="1"/>
  <c r="G5351" i="1" s="1"/>
  <c r="I5351" i="1" s="1"/>
  <c r="F5352" i="1"/>
  <c r="G5352" i="1" s="1"/>
  <c r="I5352" i="1" s="1"/>
  <c r="F5353" i="1"/>
  <c r="G5353" i="1" s="1"/>
  <c r="I5353" i="1" s="1"/>
  <c r="F5354" i="1"/>
  <c r="G5354" i="1" s="1"/>
  <c r="I5354" i="1" s="1"/>
  <c r="F5355" i="1"/>
  <c r="G5355" i="1" s="1"/>
  <c r="I5355" i="1" s="1"/>
  <c r="F5356" i="1"/>
  <c r="G5356" i="1" s="1"/>
  <c r="I5356" i="1" s="1"/>
  <c r="F5357" i="1"/>
  <c r="G5357" i="1" s="1"/>
  <c r="I5357" i="1" s="1"/>
  <c r="F5358" i="1"/>
  <c r="G5358" i="1" s="1"/>
  <c r="I5358" i="1" s="1"/>
  <c r="F5359" i="1"/>
  <c r="G5359" i="1" s="1"/>
  <c r="I5359" i="1" s="1"/>
  <c r="F5360" i="1"/>
  <c r="G5360" i="1" s="1"/>
  <c r="I5360" i="1" s="1"/>
  <c r="F5361" i="1"/>
  <c r="G5361" i="1" s="1"/>
  <c r="I5361" i="1" s="1"/>
  <c r="F5362" i="1"/>
  <c r="G5362" i="1" s="1"/>
  <c r="I5362" i="1" s="1"/>
  <c r="F5363" i="1"/>
  <c r="G5363" i="1" s="1"/>
  <c r="I5363" i="1" s="1"/>
  <c r="F5364" i="1"/>
  <c r="G5364" i="1" s="1"/>
  <c r="I5364" i="1" s="1"/>
  <c r="F5365" i="1"/>
  <c r="G5365" i="1" s="1"/>
  <c r="I5365" i="1" s="1"/>
  <c r="F5366" i="1"/>
  <c r="G5366" i="1" s="1"/>
  <c r="I5366" i="1" s="1"/>
  <c r="F5367" i="1"/>
  <c r="G5367" i="1" s="1"/>
  <c r="I5367" i="1" s="1"/>
  <c r="F5368" i="1"/>
  <c r="G5368" i="1" s="1"/>
  <c r="I5368" i="1" s="1"/>
  <c r="F5369" i="1"/>
  <c r="G5369" i="1" s="1"/>
  <c r="I5369" i="1" s="1"/>
  <c r="F5370" i="1"/>
  <c r="G5370" i="1" s="1"/>
  <c r="I5370" i="1" s="1"/>
  <c r="F5371" i="1"/>
  <c r="G5371" i="1" s="1"/>
  <c r="I5371" i="1" s="1"/>
  <c r="F5372" i="1"/>
  <c r="G5372" i="1" s="1"/>
  <c r="I5372" i="1" s="1"/>
  <c r="F5373" i="1"/>
  <c r="G5373" i="1" s="1"/>
  <c r="I5373" i="1" s="1"/>
  <c r="F5374" i="1"/>
  <c r="G5374" i="1" s="1"/>
  <c r="I5374" i="1" s="1"/>
  <c r="F5375" i="1"/>
  <c r="G5375" i="1" s="1"/>
  <c r="I5375" i="1" s="1"/>
  <c r="F5376" i="1"/>
  <c r="G5376" i="1" s="1"/>
  <c r="I5376" i="1" s="1"/>
  <c r="F5377" i="1"/>
  <c r="G5377" i="1" s="1"/>
  <c r="I5377" i="1" s="1"/>
  <c r="F5378" i="1"/>
  <c r="G5378" i="1" s="1"/>
  <c r="I5378" i="1" s="1"/>
  <c r="F5379" i="1"/>
  <c r="G5379" i="1" s="1"/>
  <c r="I5379" i="1" s="1"/>
  <c r="F5380" i="1"/>
  <c r="G5380" i="1" s="1"/>
  <c r="I5380" i="1" s="1"/>
  <c r="F5381" i="1"/>
  <c r="G5381" i="1" s="1"/>
  <c r="I5381" i="1" s="1"/>
  <c r="F5382" i="1"/>
  <c r="G5382" i="1" s="1"/>
  <c r="I5382" i="1" s="1"/>
  <c r="F5383" i="1"/>
  <c r="G5383" i="1" s="1"/>
  <c r="I5383" i="1" s="1"/>
  <c r="F5384" i="1"/>
  <c r="G5384" i="1" s="1"/>
  <c r="I5384" i="1" s="1"/>
  <c r="F5385" i="1"/>
  <c r="G5385" i="1" s="1"/>
  <c r="I5385" i="1" s="1"/>
  <c r="F5386" i="1"/>
  <c r="G5386" i="1" s="1"/>
  <c r="I5386" i="1" s="1"/>
  <c r="F5387" i="1"/>
  <c r="G5387" i="1" s="1"/>
  <c r="I5387" i="1" s="1"/>
  <c r="F5388" i="1"/>
  <c r="G5388" i="1" s="1"/>
  <c r="I5388" i="1" s="1"/>
  <c r="F5389" i="1"/>
  <c r="G5389" i="1" s="1"/>
  <c r="I5389" i="1" s="1"/>
  <c r="F5390" i="1"/>
  <c r="G5390" i="1" s="1"/>
  <c r="I5390" i="1" s="1"/>
  <c r="F5391" i="1"/>
  <c r="G5391" i="1" s="1"/>
  <c r="I5391" i="1" s="1"/>
  <c r="F5392" i="1"/>
  <c r="G5392" i="1" s="1"/>
  <c r="I5392" i="1" s="1"/>
  <c r="F5393" i="1"/>
  <c r="G5393" i="1" s="1"/>
  <c r="I5393" i="1" s="1"/>
  <c r="F5394" i="1"/>
  <c r="G5394" i="1" s="1"/>
  <c r="I5394" i="1" s="1"/>
  <c r="F5395" i="1"/>
  <c r="G5395" i="1" s="1"/>
  <c r="I5395" i="1" s="1"/>
  <c r="F5396" i="1"/>
  <c r="G5396" i="1" s="1"/>
  <c r="I5396" i="1" s="1"/>
  <c r="F5397" i="1"/>
  <c r="G5397" i="1" s="1"/>
  <c r="I5397" i="1" s="1"/>
  <c r="F5398" i="1"/>
  <c r="G5398" i="1" s="1"/>
  <c r="I5398" i="1" s="1"/>
  <c r="F5399" i="1"/>
  <c r="G5399" i="1" s="1"/>
  <c r="I5399" i="1" s="1"/>
  <c r="F5400" i="1"/>
  <c r="G5400" i="1" s="1"/>
  <c r="I5400" i="1" s="1"/>
  <c r="F5401" i="1"/>
  <c r="G5401" i="1" s="1"/>
  <c r="I5401" i="1" s="1"/>
  <c r="F5402" i="1"/>
  <c r="G5402" i="1" s="1"/>
  <c r="I5402" i="1" s="1"/>
  <c r="F5403" i="1"/>
  <c r="G5403" i="1" s="1"/>
  <c r="I5403" i="1" s="1"/>
  <c r="F5404" i="1"/>
  <c r="G5404" i="1" s="1"/>
  <c r="I5404" i="1" s="1"/>
  <c r="F5405" i="1"/>
  <c r="G5405" i="1" s="1"/>
  <c r="I5405" i="1" s="1"/>
  <c r="F5406" i="1"/>
  <c r="G5406" i="1" s="1"/>
  <c r="I5406" i="1" s="1"/>
  <c r="F5407" i="1"/>
  <c r="G5407" i="1" s="1"/>
  <c r="I5407" i="1" s="1"/>
  <c r="F5408" i="1"/>
  <c r="G5408" i="1" s="1"/>
  <c r="I5408" i="1" s="1"/>
  <c r="F5409" i="1"/>
  <c r="G5409" i="1" s="1"/>
  <c r="I5409" i="1" s="1"/>
  <c r="F5410" i="1"/>
  <c r="G5410" i="1" s="1"/>
  <c r="I5410" i="1" s="1"/>
  <c r="F5411" i="1"/>
  <c r="G5411" i="1" s="1"/>
  <c r="I5411" i="1" s="1"/>
  <c r="F5412" i="1"/>
  <c r="G5412" i="1" s="1"/>
  <c r="I5412" i="1" s="1"/>
  <c r="F5413" i="1"/>
  <c r="G5413" i="1" s="1"/>
  <c r="I5413" i="1" s="1"/>
  <c r="F5414" i="1"/>
  <c r="G5414" i="1" s="1"/>
  <c r="I5414" i="1" s="1"/>
  <c r="F5415" i="1"/>
  <c r="G5415" i="1" s="1"/>
  <c r="I5415" i="1" s="1"/>
  <c r="F5416" i="1"/>
  <c r="G5416" i="1" s="1"/>
  <c r="I5416" i="1" s="1"/>
  <c r="F5417" i="1"/>
  <c r="G5417" i="1" s="1"/>
  <c r="I5417" i="1" s="1"/>
  <c r="F5418" i="1"/>
  <c r="G5418" i="1" s="1"/>
  <c r="I5418" i="1" s="1"/>
  <c r="F5419" i="1"/>
  <c r="G5419" i="1" s="1"/>
  <c r="I5419" i="1" s="1"/>
  <c r="F5420" i="1"/>
  <c r="G5420" i="1" s="1"/>
  <c r="I5420" i="1" s="1"/>
  <c r="F5421" i="1"/>
  <c r="G5421" i="1" s="1"/>
  <c r="I5421" i="1" s="1"/>
  <c r="F5422" i="1"/>
  <c r="G5422" i="1" s="1"/>
  <c r="I5422" i="1" s="1"/>
  <c r="F5423" i="1"/>
  <c r="G5423" i="1" s="1"/>
  <c r="I5423" i="1" s="1"/>
  <c r="F5424" i="1"/>
  <c r="G5424" i="1" s="1"/>
  <c r="I5424" i="1" s="1"/>
  <c r="F5425" i="1"/>
  <c r="G5425" i="1" s="1"/>
  <c r="I5425" i="1" s="1"/>
  <c r="F5426" i="1"/>
  <c r="G5426" i="1" s="1"/>
  <c r="I5426" i="1" s="1"/>
  <c r="F5427" i="1"/>
  <c r="G5427" i="1" s="1"/>
  <c r="I5427" i="1" s="1"/>
  <c r="F5428" i="1"/>
  <c r="G5428" i="1" s="1"/>
  <c r="I5428" i="1" s="1"/>
  <c r="F5429" i="1"/>
  <c r="G5429" i="1" s="1"/>
  <c r="I5429" i="1" s="1"/>
  <c r="F5430" i="1"/>
  <c r="G5430" i="1" s="1"/>
  <c r="I5430" i="1" s="1"/>
  <c r="F5431" i="1"/>
  <c r="G5431" i="1" s="1"/>
  <c r="I5431" i="1" s="1"/>
  <c r="F5432" i="1"/>
  <c r="G5432" i="1" s="1"/>
  <c r="I5432" i="1" s="1"/>
  <c r="F5433" i="1"/>
  <c r="G5433" i="1" s="1"/>
  <c r="I5433" i="1" s="1"/>
  <c r="F5434" i="1"/>
  <c r="G5434" i="1" s="1"/>
  <c r="I5434" i="1" s="1"/>
  <c r="F5435" i="1"/>
  <c r="G5435" i="1" s="1"/>
  <c r="I5435" i="1" s="1"/>
  <c r="F5436" i="1"/>
  <c r="G5436" i="1" s="1"/>
  <c r="I5436" i="1" s="1"/>
  <c r="F5437" i="1"/>
  <c r="G5437" i="1" s="1"/>
  <c r="I5437" i="1" s="1"/>
  <c r="F5438" i="1"/>
  <c r="G5438" i="1" s="1"/>
  <c r="I5438" i="1" s="1"/>
  <c r="F5439" i="1"/>
  <c r="G5439" i="1" s="1"/>
  <c r="I5439" i="1" s="1"/>
  <c r="F5440" i="1"/>
  <c r="G5440" i="1" s="1"/>
  <c r="I5440" i="1" s="1"/>
  <c r="F5441" i="1"/>
  <c r="G5441" i="1" s="1"/>
  <c r="I5441" i="1" s="1"/>
  <c r="F5442" i="1"/>
  <c r="G5442" i="1" s="1"/>
  <c r="I5442" i="1" s="1"/>
  <c r="F5443" i="1"/>
  <c r="G5443" i="1" s="1"/>
  <c r="I5443" i="1" s="1"/>
  <c r="F5444" i="1"/>
  <c r="G5444" i="1" s="1"/>
  <c r="I5444" i="1" s="1"/>
  <c r="F5445" i="1"/>
  <c r="G5445" i="1" s="1"/>
  <c r="I5445" i="1" s="1"/>
  <c r="F5446" i="1"/>
  <c r="G5446" i="1" s="1"/>
  <c r="I5446" i="1" s="1"/>
  <c r="F5447" i="1"/>
  <c r="G5447" i="1" s="1"/>
  <c r="I5447" i="1" s="1"/>
  <c r="F5448" i="1"/>
  <c r="G5448" i="1" s="1"/>
  <c r="I5448" i="1" s="1"/>
  <c r="F5449" i="1"/>
  <c r="G5449" i="1" s="1"/>
  <c r="I5449" i="1" s="1"/>
  <c r="F5450" i="1"/>
  <c r="G5450" i="1" s="1"/>
  <c r="I5450" i="1" s="1"/>
  <c r="F5451" i="1"/>
  <c r="G5451" i="1" s="1"/>
  <c r="I5451" i="1" s="1"/>
  <c r="F5452" i="1"/>
  <c r="G5452" i="1" s="1"/>
  <c r="I5452" i="1" s="1"/>
  <c r="F5453" i="1"/>
  <c r="G5453" i="1" s="1"/>
  <c r="I5453" i="1" s="1"/>
  <c r="F5454" i="1"/>
  <c r="G5454" i="1" s="1"/>
  <c r="I5454" i="1" s="1"/>
  <c r="F5455" i="1"/>
  <c r="G5455" i="1" s="1"/>
  <c r="I5455" i="1" s="1"/>
  <c r="F5456" i="1"/>
  <c r="G5456" i="1" s="1"/>
  <c r="I5456" i="1" s="1"/>
  <c r="F5457" i="1"/>
  <c r="G5457" i="1" s="1"/>
  <c r="I5457" i="1" s="1"/>
  <c r="F5458" i="1"/>
  <c r="G5458" i="1" s="1"/>
  <c r="I5458" i="1" s="1"/>
  <c r="F5459" i="1"/>
  <c r="G5459" i="1" s="1"/>
  <c r="I5459" i="1" s="1"/>
  <c r="F5460" i="1"/>
  <c r="G5460" i="1" s="1"/>
  <c r="I5460" i="1" s="1"/>
  <c r="F5461" i="1"/>
  <c r="G5461" i="1" s="1"/>
  <c r="I5461" i="1" s="1"/>
  <c r="F5462" i="1"/>
  <c r="G5462" i="1" s="1"/>
  <c r="I5462" i="1" s="1"/>
  <c r="F5463" i="1"/>
  <c r="G5463" i="1" s="1"/>
  <c r="I5463" i="1" s="1"/>
  <c r="F5464" i="1"/>
  <c r="G5464" i="1" s="1"/>
  <c r="I5464" i="1" s="1"/>
  <c r="F5465" i="1"/>
  <c r="G5465" i="1" s="1"/>
  <c r="I5465" i="1" s="1"/>
  <c r="F5466" i="1"/>
  <c r="G5466" i="1" s="1"/>
  <c r="I5466" i="1" s="1"/>
  <c r="F5467" i="1"/>
  <c r="G5467" i="1" s="1"/>
  <c r="I5467" i="1" s="1"/>
  <c r="F5468" i="1"/>
  <c r="G5468" i="1" s="1"/>
  <c r="I5468" i="1" s="1"/>
  <c r="F5469" i="1"/>
  <c r="G5469" i="1" s="1"/>
  <c r="I5469" i="1" s="1"/>
  <c r="F5470" i="1"/>
  <c r="G5470" i="1" s="1"/>
  <c r="I5470" i="1" s="1"/>
  <c r="F5471" i="1"/>
  <c r="G5471" i="1" s="1"/>
  <c r="I5471" i="1" s="1"/>
  <c r="F5472" i="1"/>
  <c r="G5472" i="1" s="1"/>
  <c r="I5472" i="1" s="1"/>
  <c r="F5473" i="1"/>
  <c r="G5473" i="1" s="1"/>
  <c r="I5473" i="1" s="1"/>
  <c r="F5474" i="1"/>
  <c r="G5474" i="1" s="1"/>
  <c r="I5474" i="1" s="1"/>
  <c r="F5475" i="1"/>
  <c r="G5475" i="1" s="1"/>
  <c r="I5475" i="1" s="1"/>
  <c r="F5476" i="1"/>
  <c r="G5476" i="1" s="1"/>
  <c r="I5476" i="1" s="1"/>
  <c r="F5477" i="1"/>
  <c r="G5477" i="1" s="1"/>
  <c r="I5477" i="1" s="1"/>
  <c r="F5478" i="1"/>
  <c r="G5478" i="1" s="1"/>
  <c r="I5478" i="1" s="1"/>
  <c r="F5479" i="1"/>
  <c r="G5479" i="1" s="1"/>
  <c r="I5479" i="1" s="1"/>
  <c r="F5480" i="1"/>
  <c r="G5480" i="1" s="1"/>
  <c r="I5480" i="1" s="1"/>
  <c r="F5481" i="1"/>
  <c r="G5481" i="1" s="1"/>
  <c r="I5481" i="1" s="1"/>
  <c r="F5482" i="1"/>
  <c r="G5482" i="1" s="1"/>
  <c r="I5482" i="1" s="1"/>
  <c r="F5483" i="1"/>
  <c r="G5483" i="1" s="1"/>
  <c r="I5483" i="1" s="1"/>
  <c r="F5484" i="1"/>
  <c r="G5484" i="1" s="1"/>
  <c r="I5484" i="1" s="1"/>
  <c r="F5485" i="1"/>
  <c r="G5485" i="1" s="1"/>
  <c r="I5485" i="1" s="1"/>
  <c r="F5486" i="1"/>
  <c r="G5486" i="1" s="1"/>
  <c r="I5486" i="1" s="1"/>
  <c r="F5487" i="1"/>
  <c r="G5487" i="1" s="1"/>
  <c r="I5487" i="1" s="1"/>
  <c r="F5488" i="1"/>
  <c r="G5488" i="1" s="1"/>
  <c r="I5488" i="1" s="1"/>
  <c r="F5489" i="1"/>
  <c r="G5489" i="1" s="1"/>
  <c r="I5489" i="1" s="1"/>
  <c r="F5490" i="1"/>
  <c r="G5490" i="1" s="1"/>
  <c r="I5490" i="1" s="1"/>
  <c r="F5491" i="1"/>
  <c r="G5491" i="1" s="1"/>
  <c r="I5491" i="1" s="1"/>
  <c r="F5492" i="1"/>
  <c r="G5492" i="1" s="1"/>
  <c r="I5492" i="1" s="1"/>
  <c r="F5493" i="1"/>
  <c r="G5493" i="1" s="1"/>
  <c r="I5493" i="1" s="1"/>
  <c r="F5494" i="1"/>
  <c r="G5494" i="1" s="1"/>
  <c r="I5494" i="1" s="1"/>
  <c r="F5495" i="1"/>
  <c r="G5495" i="1" s="1"/>
  <c r="I5495" i="1" s="1"/>
  <c r="F5496" i="1"/>
  <c r="G5496" i="1" s="1"/>
  <c r="I5496" i="1" s="1"/>
  <c r="F5497" i="1"/>
  <c r="G5497" i="1" s="1"/>
  <c r="I5497" i="1" s="1"/>
  <c r="F5498" i="1"/>
  <c r="G5498" i="1" s="1"/>
  <c r="I5498" i="1" s="1"/>
  <c r="F5499" i="1"/>
  <c r="G5499" i="1" s="1"/>
  <c r="I5499" i="1" s="1"/>
  <c r="F5500" i="1"/>
  <c r="G5500" i="1" s="1"/>
  <c r="I5500" i="1" s="1"/>
  <c r="F5501" i="1"/>
  <c r="G5501" i="1" s="1"/>
  <c r="I5501" i="1" s="1"/>
  <c r="F5502" i="1"/>
  <c r="G5502" i="1" s="1"/>
  <c r="I5502" i="1" s="1"/>
  <c r="F5503" i="1"/>
  <c r="G5503" i="1" s="1"/>
  <c r="I5503" i="1" s="1"/>
  <c r="F5504" i="1"/>
  <c r="G5504" i="1" s="1"/>
  <c r="I5504" i="1" s="1"/>
  <c r="F5505" i="1"/>
  <c r="G5505" i="1" s="1"/>
  <c r="I5505" i="1" s="1"/>
  <c r="F5506" i="1"/>
  <c r="G5506" i="1" s="1"/>
  <c r="I5506" i="1" s="1"/>
  <c r="F5507" i="1"/>
  <c r="G5507" i="1" s="1"/>
  <c r="I5507" i="1" s="1"/>
  <c r="F5508" i="1"/>
  <c r="G5508" i="1" s="1"/>
  <c r="I5508" i="1" s="1"/>
  <c r="F5509" i="1"/>
  <c r="G5509" i="1" s="1"/>
  <c r="I5509" i="1" s="1"/>
  <c r="F5510" i="1"/>
  <c r="G5510" i="1" s="1"/>
  <c r="I5510" i="1" s="1"/>
  <c r="F5511" i="1"/>
  <c r="G5511" i="1" s="1"/>
  <c r="I5511" i="1" s="1"/>
  <c r="F5512" i="1"/>
  <c r="G5512" i="1" s="1"/>
  <c r="I5512" i="1" s="1"/>
  <c r="F5513" i="1"/>
  <c r="G5513" i="1" s="1"/>
  <c r="I5513" i="1" s="1"/>
  <c r="F5514" i="1"/>
  <c r="G5514" i="1" s="1"/>
  <c r="I5514" i="1" s="1"/>
  <c r="F5515" i="1"/>
  <c r="G5515" i="1" s="1"/>
  <c r="I5515" i="1" s="1"/>
  <c r="F5516" i="1"/>
  <c r="G5516" i="1" s="1"/>
  <c r="I5516" i="1" s="1"/>
  <c r="F5517" i="1"/>
  <c r="G5517" i="1" s="1"/>
  <c r="I5517" i="1" s="1"/>
  <c r="F5518" i="1"/>
  <c r="G5518" i="1" s="1"/>
  <c r="I5518" i="1" s="1"/>
  <c r="F5519" i="1"/>
  <c r="G5519" i="1" s="1"/>
  <c r="I5519" i="1" s="1"/>
  <c r="F5520" i="1"/>
  <c r="G5520" i="1" s="1"/>
  <c r="I5520" i="1" s="1"/>
  <c r="F5521" i="1"/>
  <c r="G5521" i="1" s="1"/>
  <c r="I5521" i="1" s="1"/>
  <c r="F5522" i="1"/>
  <c r="G5522" i="1" s="1"/>
  <c r="I5522" i="1" s="1"/>
  <c r="F5523" i="1"/>
  <c r="G5523" i="1" s="1"/>
  <c r="I5523" i="1" s="1"/>
  <c r="F5524" i="1"/>
  <c r="G5524" i="1" s="1"/>
  <c r="I5524" i="1" s="1"/>
  <c r="F5525" i="1"/>
  <c r="G5525" i="1" s="1"/>
  <c r="I5525" i="1" s="1"/>
  <c r="F5526" i="1"/>
  <c r="G5526" i="1" s="1"/>
  <c r="I5526" i="1" s="1"/>
  <c r="F5527" i="1"/>
  <c r="G5527" i="1" s="1"/>
  <c r="I5527" i="1" s="1"/>
  <c r="F5528" i="1"/>
  <c r="G5528" i="1" s="1"/>
  <c r="I5528" i="1" s="1"/>
  <c r="F5529" i="1"/>
  <c r="G5529" i="1" s="1"/>
  <c r="I5529" i="1" s="1"/>
  <c r="F5530" i="1"/>
  <c r="G5530" i="1" s="1"/>
  <c r="I5530" i="1" s="1"/>
  <c r="F5531" i="1"/>
  <c r="G5531" i="1" s="1"/>
  <c r="I5531" i="1" s="1"/>
  <c r="F5532" i="1"/>
  <c r="G5532" i="1" s="1"/>
  <c r="I5532" i="1" s="1"/>
  <c r="F5533" i="1"/>
  <c r="G5533" i="1" s="1"/>
  <c r="I5533" i="1" s="1"/>
  <c r="F5534" i="1"/>
  <c r="G5534" i="1" s="1"/>
  <c r="I5534" i="1" s="1"/>
  <c r="F5535" i="1"/>
  <c r="G5535" i="1" s="1"/>
  <c r="I5535" i="1" s="1"/>
  <c r="F5536" i="1"/>
  <c r="G5536" i="1" s="1"/>
  <c r="I5536" i="1" s="1"/>
  <c r="F5537" i="1"/>
  <c r="G5537" i="1" s="1"/>
  <c r="I5537" i="1" s="1"/>
  <c r="F5538" i="1"/>
  <c r="G5538" i="1" s="1"/>
  <c r="I5538" i="1" s="1"/>
  <c r="F5539" i="1"/>
  <c r="G5539" i="1" s="1"/>
  <c r="I5539" i="1" s="1"/>
  <c r="F5540" i="1"/>
  <c r="G5540" i="1" s="1"/>
  <c r="I5540" i="1" s="1"/>
  <c r="F5541" i="1"/>
  <c r="G5541" i="1" s="1"/>
  <c r="I5541" i="1" s="1"/>
  <c r="F5542" i="1"/>
  <c r="G5542" i="1" s="1"/>
  <c r="I5542" i="1" s="1"/>
  <c r="F5543" i="1"/>
  <c r="G5543" i="1" s="1"/>
  <c r="I5543" i="1" s="1"/>
  <c r="F5544" i="1"/>
  <c r="G5544" i="1" s="1"/>
  <c r="I5544" i="1" s="1"/>
  <c r="F5545" i="1"/>
  <c r="G5545" i="1" s="1"/>
  <c r="I5545" i="1" s="1"/>
  <c r="F5546" i="1"/>
  <c r="G5546" i="1" s="1"/>
  <c r="I5546" i="1" s="1"/>
  <c r="F5547" i="1"/>
  <c r="G5547" i="1" s="1"/>
  <c r="I5547" i="1" s="1"/>
  <c r="F5548" i="1"/>
  <c r="G5548" i="1" s="1"/>
  <c r="I5548" i="1" s="1"/>
  <c r="F5549" i="1"/>
  <c r="G5549" i="1" s="1"/>
  <c r="I5549" i="1" s="1"/>
  <c r="F5550" i="1"/>
  <c r="G5550" i="1" s="1"/>
  <c r="I5550" i="1" s="1"/>
  <c r="F5551" i="1"/>
  <c r="G5551" i="1" s="1"/>
  <c r="I5551" i="1" s="1"/>
  <c r="F5552" i="1"/>
  <c r="G5552" i="1" s="1"/>
  <c r="I5552" i="1" s="1"/>
  <c r="F5553" i="1"/>
  <c r="G5553" i="1" s="1"/>
  <c r="I5553" i="1" s="1"/>
  <c r="F5554" i="1"/>
  <c r="G5554" i="1" s="1"/>
  <c r="I5554" i="1" s="1"/>
  <c r="F5555" i="1"/>
  <c r="G5555" i="1" s="1"/>
  <c r="I5555" i="1" s="1"/>
  <c r="F5556" i="1"/>
  <c r="G5556" i="1" s="1"/>
  <c r="I5556" i="1" s="1"/>
  <c r="F5557" i="1"/>
  <c r="G5557" i="1" s="1"/>
  <c r="I5557" i="1" s="1"/>
  <c r="F5558" i="1"/>
  <c r="G5558" i="1" s="1"/>
  <c r="I5558" i="1" s="1"/>
  <c r="F5559" i="1"/>
  <c r="G5559" i="1" s="1"/>
  <c r="I5559" i="1" s="1"/>
  <c r="F5560" i="1"/>
  <c r="G5560" i="1" s="1"/>
  <c r="I5560" i="1" s="1"/>
  <c r="F5561" i="1"/>
  <c r="G5561" i="1" s="1"/>
  <c r="I5561" i="1" s="1"/>
  <c r="F5562" i="1"/>
  <c r="G5562" i="1" s="1"/>
  <c r="I5562" i="1" s="1"/>
  <c r="F5563" i="1"/>
  <c r="G5563" i="1" s="1"/>
  <c r="I5563" i="1" s="1"/>
  <c r="F5564" i="1"/>
  <c r="G5564" i="1" s="1"/>
  <c r="I5564" i="1" s="1"/>
  <c r="F5565" i="1"/>
  <c r="G5565" i="1" s="1"/>
  <c r="I5565" i="1" s="1"/>
  <c r="F5566" i="1"/>
  <c r="G5566" i="1" s="1"/>
  <c r="I5566" i="1" s="1"/>
  <c r="F5567" i="1"/>
  <c r="G5567" i="1" s="1"/>
  <c r="I5567" i="1" s="1"/>
  <c r="F5568" i="1"/>
  <c r="G5568" i="1" s="1"/>
  <c r="I5568" i="1" s="1"/>
  <c r="F5569" i="1"/>
  <c r="G5569" i="1" s="1"/>
  <c r="I5569" i="1" s="1"/>
  <c r="F5570" i="1"/>
  <c r="G5570" i="1" s="1"/>
  <c r="I5570" i="1" s="1"/>
  <c r="F5571" i="1"/>
  <c r="G5571" i="1" s="1"/>
  <c r="I5571" i="1" s="1"/>
  <c r="F5572" i="1"/>
  <c r="G5572" i="1" s="1"/>
  <c r="I5572" i="1" s="1"/>
  <c r="F5573" i="1"/>
  <c r="G5573" i="1" s="1"/>
  <c r="I5573" i="1" s="1"/>
  <c r="F5574" i="1"/>
  <c r="G5574" i="1" s="1"/>
  <c r="I5574" i="1" s="1"/>
  <c r="F5575" i="1"/>
  <c r="G5575" i="1" s="1"/>
  <c r="I5575" i="1" s="1"/>
  <c r="F5576" i="1"/>
  <c r="G5576" i="1" s="1"/>
  <c r="I5576" i="1" s="1"/>
  <c r="F5577" i="1"/>
  <c r="G5577" i="1" s="1"/>
  <c r="I5577" i="1" s="1"/>
  <c r="F5578" i="1"/>
  <c r="G5578" i="1" s="1"/>
  <c r="I5578" i="1" s="1"/>
  <c r="F5579" i="1"/>
  <c r="G5579" i="1" s="1"/>
  <c r="I5579" i="1" s="1"/>
  <c r="F5580" i="1"/>
  <c r="G5580" i="1" s="1"/>
  <c r="I5580" i="1" s="1"/>
  <c r="F5581" i="1"/>
  <c r="G5581" i="1" s="1"/>
  <c r="I5581" i="1" s="1"/>
  <c r="F5582" i="1"/>
  <c r="G5582" i="1" s="1"/>
  <c r="I5582" i="1" s="1"/>
  <c r="F5583" i="1"/>
  <c r="G5583" i="1" s="1"/>
  <c r="I5583" i="1" s="1"/>
  <c r="F5584" i="1"/>
  <c r="G5584" i="1" s="1"/>
  <c r="I5584" i="1" s="1"/>
  <c r="F5585" i="1"/>
  <c r="G5585" i="1" s="1"/>
  <c r="I5585" i="1" s="1"/>
  <c r="F5586" i="1"/>
  <c r="G5586" i="1" s="1"/>
  <c r="I5586" i="1" s="1"/>
  <c r="F5587" i="1"/>
  <c r="G5587" i="1" s="1"/>
  <c r="I5587" i="1" s="1"/>
  <c r="F5588" i="1"/>
  <c r="G5588" i="1" s="1"/>
  <c r="I5588" i="1" s="1"/>
  <c r="F5589" i="1"/>
  <c r="G5589" i="1" s="1"/>
  <c r="I5589" i="1" s="1"/>
  <c r="F5590" i="1"/>
  <c r="G5590" i="1" s="1"/>
  <c r="I5590" i="1" s="1"/>
  <c r="F5591" i="1"/>
  <c r="G5591" i="1" s="1"/>
  <c r="I5591" i="1" s="1"/>
  <c r="F5592" i="1"/>
  <c r="G5592" i="1" s="1"/>
  <c r="I5592" i="1" s="1"/>
  <c r="F5593" i="1"/>
  <c r="G5593" i="1" s="1"/>
  <c r="I5593" i="1" s="1"/>
  <c r="F5594" i="1"/>
  <c r="G5594" i="1" s="1"/>
  <c r="I5594" i="1" s="1"/>
  <c r="F5595" i="1"/>
  <c r="G5595" i="1" s="1"/>
  <c r="I5595" i="1" s="1"/>
  <c r="F5596" i="1"/>
  <c r="G5596" i="1" s="1"/>
  <c r="I5596" i="1" s="1"/>
  <c r="F5597" i="1"/>
  <c r="G5597" i="1" s="1"/>
  <c r="I5597" i="1" s="1"/>
  <c r="F5598" i="1"/>
  <c r="G5598" i="1" s="1"/>
  <c r="I5598" i="1" s="1"/>
  <c r="F5599" i="1"/>
  <c r="G5599" i="1" s="1"/>
  <c r="I5599" i="1" s="1"/>
  <c r="F5600" i="1"/>
  <c r="G5600" i="1" s="1"/>
  <c r="I5600" i="1" s="1"/>
  <c r="F5601" i="1"/>
  <c r="G5601" i="1" s="1"/>
  <c r="I5601" i="1" s="1"/>
  <c r="F5602" i="1"/>
  <c r="G5602" i="1" s="1"/>
  <c r="I5602" i="1" s="1"/>
  <c r="F5603" i="1"/>
  <c r="G5603" i="1" s="1"/>
  <c r="I5603" i="1" s="1"/>
  <c r="F5604" i="1"/>
  <c r="G5604" i="1" s="1"/>
  <c r="I5604" i="1" s="1"/>
  <c r="F5605" i="1"/>
  <c r="G5605" i="1" s="1"/>
  <c r="I5605" i="1" s="1"/>
  <c r="F5606" i="1"/>
  <c r="G5606" i="1" s="1"/>
  <c r="I5606" i="1" s="1"/>
  <c r="F5607" i="1"/>
  <c r="G5607" i="1" s="1"/>
  <c r="I5607" i="1" s="1"/>
  <c r="F5608" i="1"/>
  <c r="G5608" i="1" s="1"/>
  <c r="I5608" i="1" s="1"/>
  <c r="F5609" i="1"/>
  <c r="G5609" i="1" s="1"/>
  <c r="I5609" i="1" s="1"/>
  <c r="F5610" i="1"/>
  <c r="G5610" i="1" s="1"/>
  <c r="I5610" i="1" s="1"/>
  <c r="F5611" i="1"/>
  <c r="G5611" i="1" s="1"/>
  <c r="I5611" i="1" s="1"/>
  <c r="F5612" i="1"/>
  <c r="G5612" i="1" s="1"/>
  <c r="I5612" i="1" s="1"/>
  <c r="F5613" i="1"/>
  <c r="G5613" i="1" s="1"/>
  <c r="I5613" i="1" s="1"/>
  <c r="F5614" i="1"/>
  <c r="G5614" i="1" s="1"/>
  <c r="I5614" i="1" s="1"/>
  <c r="F5615" i="1"/>
  <c r="G5615" i="1" s="1"/>
  <c r="I5615" i="1" s="1"/>
  <c r="F5616" i="1"/>
  <c r="G5616" i="1" s="1"/>
  <c r="I5616" i="1" s="1"/>
  <c r="F5617" i="1"/>
  <c r="G5617" i="1" s="1"/>
  <c r="I5617" i="1" s="1"/>
  <c r="F5618" i="1"/>
  <c r="G5618" i="1" s="1"/>
  <c r="I5618" i="1" s="1"/>
  <c r="F5619" i="1"/>
  <c r="G5619" i="1" s="1"/>
  <c r="I5619" i="1" s="1"/>
  <c r="F5620" i="1"/>
  <c r="G5620" i="1" s="1"/>
  <c r="I5620" i="1" s="1"/>
  <c r="F5621" i="1"/>
  <c r="G5621" i="1" s="1"/>
  <c r="I5621" i="1" s="1"/>
  <c r="F5622" i="1"/>
  <c r="G5622" i="1" s="1"/>
  <c r="I5622" i="1" s="1"/>
  <c r="F5623" i="1"/>
  <c r="G5623" i="1" s="1"/>
  <c r="I5623" i="1" s="1"/>
  <c r="F5624" i="1"/>
  <c r="G5624" i="1" s="1"/>
  <c r="I5624" i="1" s="1"/>
  <c r="F5625" i="1"/>
  <c r="G5625" i="1" s="1"/>
  <c r="I5625" i="1" s="1"/>
  <c r="F5626" i="1"/>
  <c r="G5626" i="1" s="1"/>
  <c r="I5626" i="1" s="1"/>
  <c r="F5627" i="1"/>
  <c r="G5627" i="1" s="1"/>
  <c r="I5627" i="1" s="1"/>
  <c r="F5628" i="1"/>
  <c r="G5628" i="1" s="1"/>
  <c r="I5628" i="1" s="1"/>
  <c r="F5629" i="1"/>
  <c r="G5629" i="1" s="1"/>
  <c r="I5629" i="1" s="1"/>
  <c r="F5630" i="1"/>
  <c r="G5630" i="1" s="1"/>
  <c r="I5630" i="1" s="1"/>
  <c r="F5631" i="1"/>
  <c r="G5631" i="1" s="1"/>
  <c r="I5631" i="1" s="1"/>
  <c r="F5632" i="1"/>
  <c r="G5632" i="1" s="1"/>
  <c r="I5632" i="1" s="1"/>
  <c r="F5633" i="1"/>
  <c r="G5633" i="1" s="1"/>
  <c r="I5633" i="1" s="1"/>
  <c r="F5634" i="1"/>
  <c r="G5634" i="1" s="1"/>
  <c r="I5634" i="1" s="1"/>
  <c r="F5635" i="1"/>
  <c r="G5635" i="1" s="1"/>
  <c r="I5635" i="1" s="1"/>
  <c r="F5636" i="1"/>
  <c r="G5636" i="1" s="1"/>
  <c r="I5636" i="1" s="1"/>
  <c r="F5637" i="1"/>
  <c r="G5637" i="1" s="1"/>
  <c r="I5637" i="1" s="1"/>
  <c r="F5638" i="1"/>
  <c r="G5638" i="1" s="1"/>
  <c r="I5638" i="1" s="1"/>
  <c r="F5639" i="1"/>
  <c r="G5639" i="1" s="1"/>
  <c r="I5639" i="1" s="1"/>
  <c r="F5640" i="1"/>
  <c r="G5640" i="1" s="1"/>
  <c r="I5640" i="1" s="1"/>
  <c r="F5641" i="1"/>
  <c r="G5641" i="1" s="1"/>
  <c r="I5641" i="1" s="1"/>
  <c r="F5642" i="1"/>
  <c r="G5642" i="1" s="1"/>
  <c r="I5642" i="1" s="1"/>
  <c r="F5643" i="1"/>
  <c r="G5643" i="1" s="1"/>
  <c r="I5643" i="1" s="1"/>
  <c r="F5644" i="1"/>
  <c r="G5644" i="1" s="1"/>
  <c r="I5644" i="1" s="1"/>
  <c r="F5645" i="1"/>
  <c r="G5645" i="1" s="1"/>
  <c r="I5645" i="1" s="1"/>
  <c r="F5646" i="1"/>
  <c r="G5646" i="1" s="1"/>
  <c r="I5646" i="1" s="1"/>
  <c r="F5647" i="1"/>
  <c r="G5647" i="1" s="1"/>
  <c r="I5647" i="1" s="1"/>
  <c r="F5648" i="1"/>
  <c r="G5648" i="1" s="1"/>
  <c r="I5648" i="1" s="1"/>
  <c r="F5649" i="1"/>
  <c r="G5649" i="1" s="1"/>
  <c r="I5649" i="1" s="1"/>
  <c r="F5650" i="1"/>
  <c r="G5650" i="1" s="1"/>
  <c r="I5650" i="1" s="1"/>
  <c r="F5651" i="1"/>
  <c r="G5651" i="1" s="1"/>
  <c r="I5651" i="1" s="1"/>
  <c r="F5652" i="1"/>
  <c r="G5652" i="1" s="1"/>
  <c r="I5652" i="1" s="1"/>
  <c r="F5653" i="1"/>
  <c r="G5653" i="1" s="1"/>
  <c r="I5653" i="1" s="1"/>
  <c r="F5654" i="1"/>
  <c r="G5654" i="1" s="1"/>
  <c r="I5654" i="1" s="1"/>
  <c r="F5655" i="1"/>
  <c r="G5655" i="1" s="1"/>
  <c r="I5655" i="1" s="1"/>
  <c r="F5656" i="1"/>
  <c r="G5656" i="1" s="1"/>
  <c r="I5656" i="1" s="1"/>
  <c r="F5657" i="1"/>
  <c r="G5657" i="1" s="1"/>
  <c r="I5657" i="1" s="1"/>
  <c r="F5658" i="1"/>
  <c r="G5658" i="1" s="1"/>
  <c r="I5658" i="1" s="1"/>
  <c r="F5659" i="1"/>
  <c r="G5659" i="1" s="1"/>
  <c r="I5659" i="1" s="1"/>
  <c r="F5660" i="1"/>
  <c r="G5660" i="1" s="1"/>
  <c r="I5660" i="1" s="1"/>
  <c r="F5661" i="1"/>
  <c r="G5661" i="1" s="1"/>
  <c r="I5661" i="1" s="1"/>
  <c r="F5662" i="1"/>
  <c r="G5662" i="1" s="1"/>
  <c r="I5662" i="1" s="1"/>
  <c r="F5663" i="1"/>
  <c r="G5663" i="1" s="1"/>
  <c r="I5663" i="1" s="1"/>
  <c r="F5664" i="1"/>
  <c r="G5664" i="1" s="1"/>
  <c r="I5664" i="1" s="1"/>
  <c r="F5665" i="1"/>
  <c r="G5665" i="1" s="1"/>
  <c r="I5665" i="1" s="1"/>
  <c r="F5666" i="1"/>
  <c r="G5666" i="1" s="1"/>
  <c r="I5666" i="1" s="1"/>
  <c r="F5667" i="1"/>
  <c r="G5667" i="1" s="1"/>
  <c r="I5667" i="1" s="1"/>
  <c r="F5668" i="1"/>
  <c r="G5668" i="1" s="1"/>
  <c r="I5668" i="1" s="1"/>
  <c r="F5669" i="1"/>
  <c r="G5669" i="1" s="1"/>
  <c r="I5669" i="1" s="1"/>
  <c r="F5670" i="1"/>
  <c r="G5670" i="1" s="1"/>
  <c r="I5670" i="1" s="1"/>
  <c r="F5671" i="1"/>
  <c r="G5671" i="1" s="1"/>
  <c r="I5671" i="1" s="1"/>
  <c r="F5672" i="1"/>
  <c r="G5672" i="1" s="1"/>
  <c r="I5672" i="1" s="1"/>
  <c r="F5673" i="1"/>
  <c r="G5673" i="1" s="1"/>
  <c r="I5673" i="1" s="1"/>
  <c r="F5674" i="1"/>
  <c r="G5674" i="1" s="1"/>
  <c r="I5674" i="1" s="1"/>
  <c r="F5675" i="1"/>
  <c r="G5675" i="1" s="1"/>
  <c r="I5675" i="1" s="1"/>
  <c r="F5676" i="1"/>
  <c r="G5676" i="1" s="1"/>
  <c r="I5676" i="1" s="1"/>
  <c r="F5677" i="1"/>
  <c r="G5677" i="1" s="1"/>
  <c r="I5677" i="1" s="1"/>
  <c r="F5678" i="1"/>
  <c r="G5678" i="1" s="1"/>
  <c r="I5678" i="1" s="1"/>
  <c r="F5679" i="1"/>
  <c r="G5679" i="1" s="1"/>
  <c r="I5679" i="1" s="1"/>
  <c r="F5680" i="1"/>
  <c r="G5680" i="1" s="1"/>
  <c r="I5680" i="1" s="1"/>
  <c r="F5681" i="1"/>
  <c r="G5681" i="1" s="1"/>
  <c r="I5681" i="1" s="1"/>
  <c r="F5682" i="1"/>
  <c r="G5682" i="1" s="1"/>
  <c r="I5682" i="1" s="1"/>
  <c r="F5683" i="1"/>
  <c r="G5683" i="1" s="1"/>
  <c r="I5683" i="1" s="1"/>
  <c r="F5684" i="1"/>
  <c r="G5684" i="1" s="1"/>
  <c r="I5684" i="1" s="1"/>
  <c r="F5685" i="1"/>
  <c r="G5685" i="1" s="1"/>
  <c r="I5685" i="1" s="1"/>
  <c r="F5686" i="1"/>
  <c r="G5686" i="1" s="1"/>
  <c r="I5686" i="1" s="1"/>
  <c r="F5687" i="1"/>
  <c r="G5687" i="1" s="1"/>
  <c r="I5687" i="1" s="1"/>
  <c r="F5688" i="1"/>
  <c r="G5688" i="1" s="1"/>
  <c r="I5688" i="1" s="1"/>
  <c r="F5689" i="1"/>
  <c r="G5689" i="1" s="1"/>
  <c r="I5689" i="1" s="1"/>
  <c r="F5690" i="1"/>
  <c r="G5690" i="1" s="1"/>
  <c r="I5690" i="1" s="1"/>
  <c r="F5691" i="1"/>
  <c r="G5691" i="1" s="1"/>
  <c r="I5691" i="1" s="1"/>
  <c r="F5692" i="1"/>
  <c r="G5692" i="1" s="1"/>
  <c r="I5692" i="1" s="1"/>
  <c r="F5693" i="1"/>
  <c r="G5693" i="1" s="1"/>
  <c r="I5693" i="1" s="1"/>
  <c r="F5694" i="1"/>
  <c r="G5694" i="1" s="1"/>
  <c r="I5694" i="1" s="1"/>
  <c r="F5695" i="1"/>
  <c r="G5695" i="1" s="1"/>
  <c r="I5695" i="1" s="1"/>
  <c r="F5696" i="1"/>
  <c r="G5696" i="1" s="1"/>
  <c r="I5696" i="1" s="1"/>
  <c r="F5697" i="1"/>
  <c r="G5697" i="1" s="1"/>
  <c r="I5697" i="1" s="1"/>
  <c r="F5698" i="1"/>
  <c r="G5698" i="1" s="1"/>
  <c r="I5698" i="1" s="1"/>
  <c r="F5699" i="1"/>
  <c r="G5699" i="1" s="1"/>
  <c r="I5699" i="1" s="1"/>
  <c r="F5700" i="1"/>
  <c r="G5700" i="1" s="1"/>
  <c r="I5700" i="1" s="1"/>
  <c r="F5701" i="1"/>
  <c r="G5701" i="1" s="1"/>
  <c r="I5701" i="1" s="1"/>
  <c r="F5702" i="1"/>
  <c r="G5702" i="1" s="1"/>
  <c r="I5702" i="1" s="1"/>
  <c r="F5703" i="1"/>
  <c r="G5703" i="1" s="1"/>
  <c r="I5703" i="1" s="1"/>
  <c r="F5704" i="1"/>
  <c r="G5704" i="1" s="1"/>
  <c r="I5704" i="1" s="1"/>
  <c r="F5705" i="1"/>
  <c r="G5705" i="1" s="1"/>
  <c r="I5705" i="1" s="1"/>
  <c r="F5706" i="1"/>
  <c r="G5706" i="1" s="1"/>
  <c r="I5706" i="1" s="1"/>
  <c r="F5707" i="1"/>
  <c r="G5707" i="1" s="1"/>
  <c r="I5707" i="1" s="1"/>
  <c r="F5708" i="1"/>
  <c r="G5708" i="1" s="1"/>
  <c r="I5708" i="1" s="1"/>
  <c r="F5709" i="1"/>
  <c r="G5709" i="1" s="1"/>
  <c r="I5709" i="1" s="1"/>
  <c r="F5710" i="1"/>
  <c r="G5710" i="1" s="1"/>
  <c r="I5710" i="1" s="1"/>
  <c r="F5711" i="1"/>
  <c r="G5711" i="1" s="1"/>
  <c r="I5711" i="1" s="1"/>
  <c r="F5712" i="1"/>
  <c r="G5712" i="1" s="1"/>
  <c r="I5712" i="1" s="1"/>
  <c r="F5713" i="1"/>
  <c r="G5713" i="1" s="1"/>
  <c r="I5713" i="1" s="1"/>
  <c r="F5714" i="1"/>
  <c r="G5714" i="1" s="1"/>
  <c r="I5714" i="1" s="1"/>
  <c r="F5715" i="1"/>
  <c r="G5715" i="1" s="1"/>
  <c r="I5715" i="1" s="1"/>
  <c r="F5716" i="1"/>
  <c r="G5716" i="1" s="1"/>
  <c r="I5716" i="1" s="1"/>
  <c r="F5717" i="1"/>
  <c r="G5717" i="1" s="1"/>
  <c r="I5717" i="1" s="1"/>
  <c r="F5718" i="1"/>
  <c r="G5718" i="1" s="1"/>
  <c r="I5718" i="1" s="1"/>
  <c r="F5719" i="1"/>
  <c r="G5719" i="1" s="1"/>
  <c r="I5719" i="1" s="1"/>
  <c r="F5720" i="1"/>
  <c r="G5720" i="1" s="1"/>
  <c r="I5720" i="1" s="1"/>
  <c r="F5721" i="1"/>
  <c r="G5721" i="1" s="1"/>
  <c r="I5721" i="1" s="1"/>
  <c r="F5722" i="1"/>
  <c r="G5722" i="1" s="1"/>
  <c r="I5722" i="1" s="1"/>
  <c r="F5723" i="1"/>
  <c r="G5723" i="1" s="1"/>
  <c r="I5723" i="1" s="1"/>
  <c r="F5724" i="1"/>
  <c r="G5724" i="1" s="1"/>
  <c r="I5724" i="1" s="1"/>
  <c r="F5725" i="1"/>
  <c r="G5725" i="1" s="1"/>
  <c r="I5725" i="1" s="1"/>
  <c r="F5726" i="1"/>
  <c r="G5726" i="1" s="1"/>
  <c r="I5726" i="1" s="1"/>
  <c r="F5727" i="1"/>
  <c r="G5727" i="1" s="1"/>
  <c r="I5727" i="1" s="1"/>
  <c r="F5728" i="1"/>
  <c r="G5728" i="1" s="1"/>
  <c r="I5728" i="1" s="1"/>
  <c r="F5729" i="1"/>
  <c r="G5729" i="1" s="1"/>
  <c r="I5729" i="1" s="1"/>
  <c r="F5730" i="1"/>
  <c r="G5730" i="1" s="1"/>
  <c r="I5730" i="1" s="1"/>
  <c r="F5731" i="1"/>
  <c r="G5731" i="1" s="1"/>
  <c r="I5731" i="1" s="1"/>
  <c r="F5732" i="1"/>
  <c r="G5732" i="1" s="1"/>
  <c r="I5732" i="1" s="1"/>
  <c r="F5733" i="1"/>
  <c r="G5733" i="1" s="1"/>
  <c r="I5733" i="1" s="1"/>
  <c r="F5734" i="1"/>
  <c r="G5734" i="1" s="1"/>
  <c r="I5734" i="1" s="1"/>
  <c r="F5735" i="1"/>
  <c r="G5735" i="1" s="1"/>
  <c r="I5735" i="1" s="1"/>
  <c r="F5736" i="1"/>
  <c r="G5736" i="1" s="1"/>
  <c r="I5736" i="1" s="1"/>
  <c r="F5737" i="1"/>
  <c r="G5737" i="1" s="1"/>
  <c r="I5737" i="1" s="1"/>
  <c r="F5738" i="1"/>
  <c r="G5738" i="1" s="1"/>
  <c r="I5738" i="1" s="1"/>
  <c r="F5739" i="1"/>
  <c r="G5739" i="1" s="1"/>
  <c r="I5739" i="1" s="1"/>
  <c r="F5740" i="1"/>
  <c r="G5740" i="1" s="1"/>
  <c r="I5740" i="1" s="1"/>
  <c r="F5741" i="1"/>
  <c r="G5741" i="1" s="1"/>
  <c r="I5741" i="1" s="1"/>
  <c r="F5742" i="1"/>
  <c r="G5742" i="1" s="1"/>
  <c r="I5742" i="1" s="1"/>
  <c r="F5743" i="1"/>
  <c r="G5743" i="1" s="1"/>
  <c r="I5743" i="1" s="1"/>
  <c r="F5744" i="1"/>
  <c r="G5744" i="1" s="1"/>
  <c r="I5744" i="1" s="1"/>
  <c r="F5745" i="1"/>
  <c r="G5745" i="1" s="1"/>
  <c r="I5745" i="1" s="1"/>
  <c r="F5746" i="1"/>
  <c r="G5746" i="1" s="1"/>
  <c r="I5746" i="1" s="1"/>
  <c r="F5747" i="1"/>
  <c r="G5747" i="1" s="1"/>
  <c r="I5747" i="1" s="1"/>
  <c r="F5748" i="1"/>
  <c r="G5748" i="1" s="1"/>
  <c r="I5748" i="1" s="1"/>
  <c r="F5749" i="1"/>
  <c r="G5749" i="1" s="1"/>
  <c r="I5749" i="1" s="1"/>
  <c r="F5750" i="1"/>
  <c r="G5750" i="1" s="1"/>
  <c r="I5750" i="1" s="1"/>
  <c r="F5751" i="1"/>
  <c r="G5751" i="1" s="1"/>
  <c r="I5751" i="1" s="1"/>
  <c r="F5752" i="1"/>
  <c r="G5752" i="1" s="1"/>
  <c r="I5752" i="1" s="1"/>
  <c r="F5753" i="1"/>
  <c r="G5753" i="1" s="1"/>
  <c r="I5753" i="1" s="1"/>
  <c r="F5754" i="1"/>
  <c r="G5754" i="1" s="1"/>
  <c r="I5754" i="1" s="1"/>
  <c r="F5755" i="1"/>
  <c r="G5755" i="1" s="1"/>
  <c r="I5755" i="1" s="1"/>
  <c r="F5756" i="1"/>
  <c r="G5756" i="1" s="1"/>
  <c r="I5756" i="1" s="1"/>
  <c r="F5757" i="1"/>
  <c r="G5757" i="1" s="1"/>
  <c r="I5757" i="1" s="1"/>
  <c r="F5758" i="1"/>
  <c r="G5758" i="1" s="1"/>
  <c r="I5758" i="1" s="1"/>
  <c r="F5759" i="1"/>
  <c r="G5759" i="1" s="1"/>
  <c r="I5759" i="1" s="1"/>
  <c r="F5760" i="1"/>
  <c r="G5760" i="1" s="1"/>
  <c r="I5760" i="1" s="1"/>
  <c r="F5761" i="1"/>
  <c r="G5761" i="1" s="1"/>
  <c r="I5761" i="1" s="1"/>
  <c r="F5762" i="1"/>
  <c r="G5762" i="1" s="1"/>
  <c r="I5762" i="1" s="1"/>
  <c r="F5763" i="1"/>
  <c r="G5763" i="1" s="1"/>
  <c r="I5763" i="1" s="1"/>
  <c r="F5764" i="1"/>
  <c r="G5764" i="1" s="1"/>
  <c r="I5764" i="1" s="1"/>
  <c r="F5765" i="1"/>
  <c r="G5765" i="1" s="1"/>
  <c r="I5765" i="1" s="1"/>
  <c r="F5766" i="1"/>
  <c r="G5766" i="1" s="1"/>
  <c r="I5766" i="1" s="1"/>
  <c r="F5767" i="1"/>
  <c r="G5767" i="1" s="1"/>
  <c r="I5767" i="1" s="1"/>
  <c r="F5768" i="1"/>
  <c r="G5768" i="1" s="1"/>
  <c r="I5768" i="1" s="1"/>
  <c r="F5769" i="1"/>
  <c r="G5769" i="1" s="1"/>
  <c r="I5769" i="1" s="1"/>
  <c r="F5770" i="1"/>
  <c r="G5770" i="1" s="1"/>
  <c r="I5770" i="1" s="1"/>
  <c r="F5771" i="1"/>
  <c r="G5771" i="1" s="1"/>
  <c r="I5771" i="1" s="1"/>
  <c r="F5772" i="1"/>
  <c r="G5772" i="1" s="1"/>
  <c r="I5772" i="1" s="1"/>
  <c r="F5773" i="1"/>
  <c r="G5773" i="1" s="1"/>
  <c r="I5773" i="1" s="1"/>
  <c r="F5774" i="1"/>
  <c r="G5774" i="1" s="1"/>
  <c r="I5774" i="1" s="1"/>
  <c r="F5775" i="1"/>
  <c r="G5775" i="1" s="1"/>
  <c r="I5775" i="1" s="1"/>
  <c r="F5776" i="1"/>
  <c r="G5776" i="1" s="1"/>
  <c r="I5776" i="1" s="1"/>
  <c r="F5777" i="1"/>
  <c r="G5777" i="1" s="1"/>
  <c r="I5777" i="1" s="1"/>
  <c r="F5778" i="1"/>
  <c r="G5778" i="1" s="1"/>
  <c r="I5778" i="1" s="1"/>
  <c r="F5779" i="1"/>
  <c r="G5779" i="1" s="1"/>
  <c r="I5779" i="1" s="1"/>
  <c r="F5780" i="1"/>
  <c r="G5780" i="1" s="1"/>
  <c r="I5780" i="1" s="1"/>
  <c r="F5781" i="1"/>
  <c r="G5781" i="1" s="1"/>
  <c r="I5781" i="1" s="1"/>
  <c r="C7" i="2"/>
  <c r="E2" i="7"/>
  <c r="C3" i="5"/>
  <c r="E5" i="7"/>
  <c r="E3" i="7"/>
  <c r="D7" i="2"/>
  <c r="F7" i="2"/>
  <c r="G7" i="2"/>
  <c r="E7" i="2"/>
  <c r="B7" i="2"/>
  <c r="C3" i="6"/>
  <c r="C2" i="5"/>
  <c r="E4" i="7"/>
</calcChain>
</file>

<file path=xl/sharedStrings.xml><?xml version="1.0" encoding="utf-8"?>
<sst xmlns="http://schemas.openxmlformats.org/spreadsheetml/2006/main" count="34784" uniqueCount="56">
  <si>
    <t>Date</t>
  </si>
  <si>
    <t>Customer Acquisition Type</t>
  </si>
  <si>
    <t>Product</t>
  </si>
  <si>
    <t>Price</t>
  </si>
  <si>
    <t>Units</t>
  </si>
  <si>
    <t>Revenue</t>
  </si>
  <si>
    <t>Delivery Performance</t>
  </si>
  <si>
    <t>Customer Satisfaction</t>
  </si>
  <si>
    <t>Ad</t>
  </si>
  <si>
    <t>on-time</t>
  </si>
  <si>
    <t>no</t>
  </si>
  <si>
    <t>(2) low</t>
  </si>
  <si>
    <t>Returning</t>
  </si>
  <si>
    <t>(1) very low</t>
  </si>
  <si>
    <t>Organic</t>
  </si>
  <si>
    <t>(3) ok</t>
  </si>
  <si>
    <t>delayed</t>
  </si>
  <si>
    <t>yes</t>
  </si>
  <si>
    <t>(4) high</t>
  </si>
  <si>
    <t>Riyadh</t>
  </si>
  <si>
    <t>Medina</t>
  </si>
  <si>
    <t>Tabuk</t>
  </si>
  <si>
    <t>Nejran</t>
  </si>
  <si>
    <t>(2) very high</t>
  </si>
  <si>
    <t>Silver Tickets</t>
  </si>
  <si>
    <t>Bronze Tickets</t>
  </si>
  <si>
    <t>Platinum Ticket</t>
  </si>
  <si>
    <t>Gold Ticket</t>
  </si>
  <si>
    <t>VAT amount</t>
  </si>
  <si>
    <t>Net Price</t>
  </si>
  <si>
    <t>Row Labels</t>
  </si>
  <si>
    <t>Grand Total</t>
  </si>
  <si>
    <t>2017</t>
  </si>
  <si>
    <t>Jan</t>
  </si>
  <si>
    <t>Feb</t>
  </si>
  <si>
    <t>Mar</t>
  </si>
  <si>
    <t>Apr</t>
  </si>
  <si>
    <t>May</t>
  </si>
  <si>
    <t>Jun</t>
  </si>
  <si>
    <t>Jul</t>
  </si>
  <si>
    <t>Aug</t>
  </si>
  <si>
    <t>Sep</t>
  </si>
  <si>
    <t>Oct</t>
  </si>
  <si>
    <t>Nov</t>
  </si>
  <si>
    <t>Dec</t>
  </si>
  <si>
    <t>2018</t>
  </si>
  <si>
    <t>2019</t>
  </si>
  <si>
    <t>Sum of Revenue</t>
  </si>
  <si>
    <t>Column Labels</t>
  </si>
  <si>
    <t>Makkah</t>
  </si>
  <si>
    <t>State</t>
  </si>
  <si>
    <t xml:space="preserve">Eastern </t>
  </si>
  <si>
    <t>Total</t>
  </si>
  <si>
    <t>Count of Revenue</t>
  </si>
  <si>
    <t>Refund</t>
  </si>
  <si>
    <t>Orgainc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</si>
</sst>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SAR&quot;#,##0.00"/>
    <numFmt numFmtId="165" formatCode="&quot;SAR&quot;#,##0"/>
  </numFmts>
  <fonts count="5" x14ac:knownFonts="1">
    <font>
      <sz val="11"/>
      <color theme="1"/>
      <name val="Calibri"/>
      <family val="2"/>
      <scheme val="minor"/>
    </font>
    <font>
      <b/>
      <sz val="12"/>
      <color theme="0"/>
      <name val="Calibri"/>
      <family val="2"/>
      <scheme val="minor"/>
    </font>
    <font>
      <sz val="8"/>
      <name val="Calibri"/>
      <family val="2"/>
      <scheme val="minor"/>
    </font>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4" tint="0.79998168889431442"/>
        <bgColor theme="4" tint="0.79998168889431442"/>
      </patternFill>
    </fill>
  </fills>
  <borders count="4">
    <border>
      <left/>
      <right/>
      <top/>
      <bottom/>
      <diagonal/>
    </border>
    <border>
      <left/>
      <right/>
      <top style="thin">
        <color theme="4" tint="0.39997558519241921"/>
      </top>
      <bottom style="thin">
        <color theme="4" tint="0.39997558519241921"/>
      </bottom>
      <diagonal/>
    </border>
    <border>
      <left/>
      <right/>
      <top style="thin">
        <color theme="4" tint="0.39997558519241921"/>
      </top>
      <bottom/>
      <diagonal/>
    </border>
    <border>
      <left/>
      <right/>
      <top/>
      <bottom style="thin">
        <color theme="4" tint="0.39997558519241921"/>
      </bottom>
      <diagonal/>
    </border>
  </borders>
  <cellStyleXfs count="2">
    <xf numFmtId="0" fontId="0" fillId="0" borderId="0"/>
    <xf numFmtId="9" fontId="3" fillId="0" borderId="0" applyFont="0" applyFill="0" applyBorder="0" applyAlignment="0" applyProtection="0"/>
  </cellStyleXfs>
  <cellXfs count="20">
    <xf numFmtId="0" fontId="0" fillId="0" borderId="0" xfId="0"/>
    <xf numFmtId="164" fontId="0" fillId="0" borderId="0" xfId="0" applyNumberFormat="1"/>
    <xf numFmtId="1" fontId="0" fillId="0" borderId="0" xfId="0" applyNumberFormat="1"/>
    <xf numFmtId="0" fontId="0" fillId="0" borderId="1" xfId="0" applyBorder="1"/>
    <xf numFmtId="0" fontId="1" fillId="2" borderId="2" xfId="0" applyFont="1" applyFill="1" applyBorder="1"/>
    <xf numFmtId="164" fontId="1" fillId="2" borderId="2" xfId="0" applyNumberFormat="1" applyFont="1" applyFill="1" applyBorder="1"/>
    <xf numFmtId="1" fontId="1" fillId="2" borderId="2" xfId="0" applyNumberFormat="1" applyFont="1" applyFill="1" applyBorder="1"/>
    <xf numFmtId="0" fontId="0" fillId="0" borderId="2" xfId="0" applyBorder="1"/>
    <xf numFmtId="164" fontId="0" fillId="0" borderId="2" xfId="0" applyNumberFormat="1" applyBorder="1"/>
    <xf numFmtId="1" fontId="0" fillId="0" borderId="2" xfId="0" applyNumberFormat="1" applyBorder="1"/>
    <xf numFmtId="164" fontId="0" fillId="0" borderId="1" xfId="0" applyNumberFormat="1" applyBorder="1"/>
    <xf numFmtId="1" fontId="0" fillId="0" borderId="1" xfId="0" applyNumberFormat="1" applyBorder="1"/>
    <xf numFmtId="14" fontId="1" fillId="3" borderId="0" xfId="0" applyNumberFormat="1" applyFont="1" applyFill="1" applyAlignment="1">
      <alignment horizontal="left"/>
    </xf>
    <xf numFmtId="14" fontId="0" fillId="0" borderId="0" xfId="0" applyNumberFormat="1" applyAlignment="1">
      <alignment horizontal="left"/>
    </xf>
    <xf numFmtId="0" fontId="0" fillId="0" borderId="0" xfId="0" pivotButton="1"/>
    <xf numFmtId="0" fontId="0" fillId="0" borderId="0" xfId="0" applyAlignment="1">
      <alignment horizontal="left"/>
    </xf>
    <xf numFmtId="14" fontId="0" fillId="0" borderId="0" xfId="0" applyNumberFormat="1" applyAlignment="1">
      <alignment horizontal="left" indent="1"/>
    </xf>
    <xf numFmtId="165" fontId="0" fillId="0" borderId="0" xfId="0" applyNumberFormat="1"/>
    <xf numFmtId="0" fontId="4" fillId="4" borderId="3" xfId="0" applyFont="1" applyFill="1" applyBorder="1" applyAlignment="1">
      <alignment horizontal="center" vertical="center"/>
    </xf>
    <xf numFmtId="9" fontId="0" fillId="0" borderId="0" xfId="1" applyFont="1"/>
  </cellXfs>
  <cellStyles count="2">
    <cellStyle name="Normal" xfId="0" builtinId="0"/>
    <cellStyle name="Percent" xfId="1" builtinId="5"/>
  </cellStyles>
  <dxfs count="21">
    <dxf>
      <numFmt numFmtId="1" formatCode="0"/>
    </dxf>
    <dxf>
      <numFmt numFmtId="164" formatCode="&quot;SAR&quot;#,##0.00"/>
    </dxf>
    <dxf>
      <numFmt numFmtId="164" formatCode="&quot;SAR&quot;#,##0.00"/>
    </dxf>
    <dxf>
      <numFmt numFmtId="165" formatCode="&quot;SAR&quot;#,##0"/>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4" formatCode="&quot;SAR&quot;#,##0.0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 formatCode="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4" formatCode="&quot;SAR&quot;#,##0.0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4" formatCode="&quot;SAR&quot;#,##0.0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4" formatCode="&quot;SAR&quot;#,##0.0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numFmt numFmtId="19" formatCode="dd/mm/yyyy"/>
      <alignment horizontal="left" vertical="bottom" textRotation="0" wrapText="0" indent="0" justifyLastLine="0" shrinkToFit="0" readingOrder="0"/>
    </dxf>
    <dxf>
      <border outline="0">
        <right style="thin">
          <color theme="4" tint="0.39997558519241921"/>
        </right>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2"/>
        <color theme="0"/>
        <name val="Calibri"/>
        <family val="2"/>
        <scheme val="minor"/>
      </font>
      <fill>
        <patternFill patternType="solid">
          <fgColor theme="4"/>
          <bgColor theme="4"/>
        </patternFill>
      </fill>
    </dxf>
    <dxf>
      <font>
        <color theme="0"/>
      </font>
      <fill>
        <patternFill>
          <bgColor rgb="FF7030A0"/>
        </patternFill>
      </fill>
    </dxf>
    <dxf>
      <fill>
        <patternFill>
          <bgColor rgb="FF7030A0"/>
        </patternFill>
      </fill>
    </dxf>
  </dxfs>
  <tableStyles count="2" defaultTableStyle="TableStyleMedium2" defaultPivotStyle="PivotStyleLight16">
    <tableStyle name="Slicer Style 1" pivot="0" table="0" count="1" xr9:uid="{EC00154B-B894-4297-8D82-41FE9ABE2A7E}">
      <tableStyleElement type="wholeTable" dxfId="20"/>
    </tableStyle>
    <tableStyle name="Slicer Style 2" pivot="0" table="0" count="1" xr9:uid="{1196AB0B-E545-4D31-93A8-A1CE2CF38B09}">
      <tableStyleElement type="wholeTable" dxfId="19"/>
    </tableStyle>
  </tableStyles>
  <extLst>
    <ext xmlns:x14="http://schemas.microsoft.com/office/spreadsheetml/2009/9/main" uri="{EB79DEF2-80B8-43e5-95BD-54CBDDF9020C}">
      <x14:slicerStyles defaultSlicerStyle="Slicer Style 2">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[Arab Cruise Company- Customer Success Dashboard.xlsx]Sales line!PivotTable1</c:name>
    <c:fmtId val="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line'!$B$1</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multiLvlStrRef>
              <c:f>'Sales line'!$A$2:$A$41</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'Sales line'!$B$2:$B$41</c:f>
              <c:numCache>
                <c:formatCode>General</c:formatCode>
                <c:ptCount val="36"/>
                <c:pt idx="0">
                  <c:v>115790.40000000024</c:v>
                </c:pt>
                <c:pt idx="1">
                  <c:v>100184.40000000017</c:v>
                </c:pt>
                <c:pt idx="2">
                  <c:v>113393.40000000031</c:v>
                </c:pt>
                <c:pt idx="3">
                  <c:v>128319.40000000034</c:v>
                </c:pt>
                <c:pt idx="4">
                  <c:v>118792.60000000033</c:v>
                </c:pt>
                <c:pt idx="5">
                  <c:v>124548.80000000035</c:v>
                </c:pt>
                <c:pt idx="6">
                  <c:v>151306.80000000057</c:v>
                </c:pt>
                <c:pt idx="7">
                  <c:v>146435.44999999978</c:v>
                </c:pt>
                <c:pt idx="8">
                  <c:v>80987.999999999796</c:v>
                </c:pt>
                <c:pt idx="9">
                  <c:v>120569.0999999996</c:v>
                </c:pt>
                <c:pt idx="10">
                  <c:v>120592.0499999996</c:v>
                </c:pt>
                <c:pt idx="11">
                  <c:v>81464.849999999758</c:v>
                </c:pt>
                <c:pt idx="12">
                  <c:v>89849.249999999724</c:v>
                </c:pt>
                <c:pt idx="13">
                  <c:v>80200.049999999785</c:v>
                </c:pt>
                <c:pt idx="14">
                  <c:v>119554.19999999959</c:v>
                </c:pt>
                <c:pt idx="15">
                  <c:v>109933.04999999965</c:v>
                </c:pt>
                <c:pt idx="16">
                  <c:v>68685.100000000122</c:v>
                </c:pt>
                <c:pt idx="17">
                  <c:v>49070.500000000102</c:v>
                </c:pt>
                <c:pt idx="18">
                  <c:v>58395.000000000138</c:v>
                </c:pt>
                <c:pt idx="19">
                  <c:v>56516.500000000138</c:v>
                </c:pt>
                <c:pt idx="20">
                  <c:v>74130.200000000055</c:v>
                </c:pt>
                <c:pt idx="21">
                  <c:v>130631.40000000047</c:v>
                </c:pt>
                <c:pt idx="22">
                  <c:v>101833.40000000023</c:v>
                </c:pt>
                <c:pt idx="23">
                  <c:v>123539.00000000039</c:v>
                </c:pt>
                <c:pt idx="24">
                  <c:v>92025.249999999651</c:v>
                </c:pt>
                <c:pt idx="25">
                  <c:v>63719.399999999878</c:v>
                </c:pt>
                <c:pt idx="26">
                  <c:v>80712.599999999773</c:v>
                </c:pt>
                <c:pt idx="27">
                  <c:v>69556.349999999817</c:v>
                </c:pt>
                <c:pt idx="28">
                  <c:v>62180.900000000263</c:v>
                </c:pt>
                <c:pt idx="29">
                  <c:v>53298.400000000103</c:v>
                </c:pt>
                <c:pt idx="30">
                  <c:v>66169.100000000224</c:v>
                </c:pt>
                <c:pt idx="31">
                  <c:v>62036.400000000169</c:v>
                </c:pt>
                <c:pt idx="32">
                  <c:v>27834.950000000081</c:v>
                </c:pt>
                <c:pt idx="33">
                  <c:v>21239.800000000007</c:v>
                </c:pt>
                <c:pt idx="34">
                  <c:v>30967.200000000088</c:v>
                </c:pt>
                <c:pt idx="35">
                  <c:v>28520.050000000072</c:v>
                </c:pt>
              </c:numCache>
            </c:numRef>
          </c:val>
          <c:smooth val="0"/>
          <c:extLst>
            <c:ext xmlns:c16="http://schemas.microsoft.com/office/drawing/2014/chart" uri="{C3380CC4-5D6E-409C-BE32-E72D297353CC}">
              <c16:uniqueId val="{00000000-8248-4E1D-93D8-BD212C2ECA4F}"/>
            </c:ext>
          </c:extLst>
        </c:ser>
        <c:dLbls>
          <c:showLegendKey val="0"/>
          <c:showVal val="0"/>
          <c:showCatName val="0"/>
          <c:showSerName val="0"/>
          <c:showPercent val="0"/>
          <c:showBubbleSize val="0"/>
        </c:dLbls>
        <c:dropLines>
          <c:spPr>
            <a:ln w="9525" cap="flat" cmpd="sng" algn="ctr">
              <a:gradFill>
                <a:gsLst>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dropLines>
        <c:marker val="1"/>
        <c:smooth val="0"/>
        <c:axId val="1535949984"/>
        <c:axId val="1535943744"/>
      </c:lineChart>
      <c:catAx>
        <c:axId val="1535949984"/>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535943744"/>
        <c:crosses val="autoZero"/>
        <c:auto val="1"/>
        <c:lblAlgn val="ctr"/>
        <c:lblOffset val="100"/>
        <c:noMultiLvlLbl val="0"/>
      </c:catAx>
      <c:valAx>
        <c:axId val="1535943744"/>
        <c:scaling>
          <c:orientation val="minMax"/>
          <c:min val="20000"/>
        </c:scaling>
        <c:delete val="0"/>
        <c:axPos val="l"/>
        <c:numFmt formatCode="&quot;SAR&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535949984"/>
        <c:crosses val="autoZero"/>
        <c:crossBetween val="between"/>
      </c:valAx>
      <c:spPr>
        <a:solidFill>
          <a:srgbClr val="7030A0"/>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030A0"/>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[Arab Cruise Company- Customer Success Dashboard.xlsx]Refunded customer !PivotTable8</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solidFill>
          <a:ln w="19050">
            <a:solidFill>
              <a:schemeClr val="lt1"/>
            </a:solidFill>
          </a:ln>
          <a:effectLst/>
        </c:spPr>
      </c:pivotFmt>
      <c:pivotFmt>
        <c:idx val="6"/>
        <c:spPr>
          <a:noFill/>
          <a:ln w="19050">
            <a:solidFill>
              <a:schemeClr val="lt1"/>
            </a:solidFill>
          </a:ln>
          <a:effectLst/>
        </c:spPr>
      </c:pivotFmt>
    </c:pivotFmts>
    <c:plotArea>
      <c:layout>
        <c:manualLayout>
          <c:layoutTarget val="inner"/>
          <c:xMode val="edge"/>
          <c:yMode val="edge"/>
          <c:x val="0.11830302691568523"/>
          <c:y val="0.17173780767622654"/>
          <c:w val="0.83733333799093279"/>
          <c:h val="0.8148175216391722"/>
        </c:manualLayout>
      </c:layout>
      <c:doughnutChart>
        <c:varyColors val="1"/>
        <c:ser>
          <c:idx val="0"/>
          <c:order val="0"/>
          <c:tx>
            <c:strRef>
              <c:f>'Refunded customer '!$B$1</c:f>
              <c:strCache>
                <c:ptCount val="1"/>
                <c:pt idx="0">
                  <c:v>Total</c:v>
                </c:pt>
              </c:strCache>
            </c:strRef>
          </c:tx>
          <c:dPt>
            <c:idx val="0"/>
            <c:bubble3D val="0"/>
            <c:spPr>
              <a:solidFill>
                <a:schemeClr val="bg1"/>
              </a:solidFill>
              <a:ln w="19050">
                <a:solidFill>
                  <a:schemeClr val="lt1"/>
                </a:solidFill>
              </a:ln>
              <a:effectLst/>
            </c:spPr>
            <c:extLst>
              <c:ext xmlns:c16="http://schemas.microsoft.com/office/drawing/2014/chart" uri="{C3380CC4-5D6E-409C-BE32-E72D297353CC}">
                <c16:uniqueId val="{00000001-42F5-49BC-953E-29C5D0769CA5}"/>
              </c:ext>
            </c:extLst>
          </c:dPt>
          <c:dPt>
            <c:idx val="1"/>
            <c:bubble3D val="0"/>
            <c:spPr>
              <a:noFill/>
              <a:ln w="19050">
                <a:solidFill>
                  <a:schemeClr val="lt1"/>
                </a:solidFill>
              </a:ln>
              <a:effectLst/>
            </c:spPr>
            <c:extLst>
              <c:ext xmlns:c16="http://schemas.microsoft.com/office/drawing/2014/chart" uri="{C3380CC4-5D6E-409C-BE32-E72D297353CC}">
                <c16:uniqueId val="{00000003-42F5-49BC-953E-29C5D0769CA5}"/>
              </c:ext>
            </c:extLst>
          </c:dPt>
          <c:cat>
            <c:strRef>
              <c:f>'Refunded customer '!$A$2:$A$4</c:f>
              <c:strCache>
                <c:ptCount val="2"/>
                <c:pt idx="0">
                  <c:v>no</c:v>
                </c:pt>
                <c:pt idx="1">
                  <c:v>yes</c:v>
                </c:pt>
              </c:strCache>
            </c:strRef>
          </c:cat>
          <c:val>
            <c:numRef>
              <c:f>'Refunded customer '!$B$2:$B$4</c:f>
              <c:numCache>
                <c:formatCode>General</c:formatCode>
                <c:ptCount val="2"/>
                <c:pt idx="0">
                  <c:v>5184</c:v>
                </c:pt>
                <c:pt idx="1">
                  <c:v>596</c:v>
                </c:pt>
              </c:numCache>
            </c:numRef>
          </c:val>
          <c:extLst>
            <c:ext xmlns:c16="http://schemas.microsoft.com/office/drawing/2014/chart" uri="{C3380CC4-5D6E-409C-BE32-E72D297353CC}">
              <c16:uniqueId val="{00000004-42F5-49BC-953E-29C5D0769CA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[Arab Cruise Company- Customer Success Dashboard.xlsx]Delayed response!PivotTable7</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bg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solidFill>
          <a:ln w="19050">
            <a:solidFill>
              <a:schemeClr val="lt1"/>
            </a:solidFill>
          </a:ln>
          <a:effectLst/>
        </c:spPr>
      </c:pivotFmt>
      <c:pivotFmt>
        <c:idx val="6"/>
        <c:spPr>
          <a:noFill/>
          <a:ln w="19050">
            <a:solidFill>
              <a:schemeClr val="bg1"/>
            </a:solidFill>
          </a:ln>
          <a:effectLst/>
        </c:spPr>
      </c:pivotFmt>
    </c:pivotFmts>
    <c:plotArea>
      <c:layout>
        <c:manualLayout>
          <c:layoutTarget val="inner"/>
          <c:xMode val="edge"/>
          <c:yMode val="edge"/>
          <c:x val="6.6375034624771997E-2"/>
          <c:y val="9.0337849547230259E-2"/>
          <c:w val="0.83774991536166843"/>
          <c:h val="0.75303273263303827"/>
        </c:manualLayout>
      </c:layout>
      <c:doughnutChart>
        <c:varyColors val="1"/>
        <c:ser>
          <c:idx val="0"/>
          <c:order val="0"/>
          <c:tx>
            <c:strRef>
              <c:f>'Delayed response'!$B$1</c:f>
              <c:strCache>
                <c:ptCount val="1"/>
                <c:pt idx="0">
                  <c:v>Total</c:v>
                </c:pt>
              </c:strCache>
            </c:strRef>
          </c:tx>
          <c:spPr>
            <a:solidFill>
              <a:schemeClr val="bg1"/>
            </a:solidFill>
          </c:spPr>
          <c:dPt>
            <c:idx val="0"/>
            <c:bubble3D val="0"/>
            <c:spPr>
              <a:solidFill>
                <a:schemeClr val="bg1"/>
              </a:solidFill>
              <a:ln w="19050">
                <a:solidFill>
                  <a:schemeClr val="lt1"/>
                </a:solidFill>
              </a:ln>
              <a:effectLst/>
            </c:spPr>
            <c:extLst>
              <c:ext xmlns:c16="http://schemas.microsoft.com/office/drawing/2014/chart" uri="{C3380CC4-5D6E-409C-BE32-E72D297353CC}">
                <c16:uniqueId val="{00000001-1176-4362-B7F8-EC332B6E477E}"/>
              </c:ext>
            </c:extLst>
          </c:dPt>
          <c:dPt>
            <c:idx val="1"/>
            <c:bubble3D val="0"/>
            <c:spPr>
              <a:noFill/>
              <a:ln w="19050">
                <a:solidFill>
                  <a:schemeClr val="bg1"/>
                </a:solidFill>
              </a:ln>
              <a:effectLst/>
            </c:spPr>
            <c:extLst>
              <c:ext xmlns:c16="http://schemas.microsoft.com/office/drawing/2014/chart" uri="{C3380CC4-5D6E-409C-BE32-E72D297353CC}">
                <c16:uniqueId val="{00000003-1176-4362-B7F8-EC332B6E477E}"/>
              </c:ext>
            </c:extLst>
          </c:dPt>
          <c:cat>
            <c:strRef>
              <c:f>'Delayed response'!$A$2:$A$4</c:f>
              <c:strCache>
                <c:ptCount val="2"/>
                <c:pt idx="0">
                  <c:v>on-time</c:v>
                </c:pt>
                <c:pt idx="1">
                  <c:v>delayed</c:v>
                </c:pt>
              </c:strCache>
            </c:strRef>
          </c:cat>
          <c:val>
            <c:numRef>
              <c:f>'Delayed response'!$B$2:$B$4</c:f>
              <c:numCache>
                <c:formatCode>General</c:formatCode>
                <c:ptCount val="2"/>
                <c:pt idx="0">
                  <c:v>3889</c:v>
                </c:pt>
                <c:pt idx="1">
                  <c:v>1891</c:v>
                </c:pt>
              </c:numCache>
            </c:numRef>
          </c:val>
          <c:extLst>
            <c:ext xmlns:c16="http://schemas.microsoft.com/office/drawing/2014/chart" uri="{C3380CC4-5D6E-409C-BE32-E72D297353CC}">
              <c16:uniqueId val="{00000004-1176-4362-B7F8-EC332B6E477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[Arab Cruise Company- Customer Success Dashboard.xlsx]Customer staisfaction!PivotTable10</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112179081089503"/>
          <c:y val="4.0904178044312706E-2"/>
          <c:w val="0.58620891845532885"/>
          <c:h val="0.7464580095113591"/>
        </c:manualLayout>
      </c:layout>
      <c:barChart>
        <c:barDir val="bar"/>
        <c:grouping val="percentStacked"/>
        <c:varyColors val="0"/>
        <c:ser>
          <c:idx val="0"/>
          <c:order val="0"/>
          <c:tx>
            <c:strRef>
              <c:f>'Customer staisfaction'!$B$3:$B$4</c:f>
              <c:strCache>
                <c:ptCount val="1"/>
                <c:pt idx="0">
                  <c:v>(2) very high</c:v>
                </c:pt>
              </c:strCache>
            </c:strRef>
          </c:tx>
          <c:spPr>
            <a:solidFill>
              <a:schemeClr val="accent1"/>
            </a:solidFill>
            <a:ln>
              <a:noFill/>
            </a:ln>
            <a:effectLst/>
          </c:spPr>
          <c:invertIfNegative val="0"/>
          <c:cat>
            <c:strRef>
              <c:f>'Customer staisfaction'!$A$5:$A$9</c:f>
              <c:strCache>
                <c:ptCount val="4"/>
                <c:pt idx="0">
                  <c:v>Bronze Tickets</c:v>
                </c:pt>
                <c:pt idx="1">
                  <c:v>Silver Tickets</c:v>
                </c:pt>
                <c:pt idx="2">
                  <c:v>Platinum Ticket</c:v>
                </c:pt>
                <c:pt idx="3">
                  <c:v>Gold Ticket</c:v>
                </c:pt>
              </c:strCache>
            </c:strRef>
          </c:cat>
          <c:val>
            <c:numRef>
              <c:f>'Customer staisfaction'!$B$5:$B$9</c:f>
              <c:numCache>
                <c:formatCode>General</c:formatCode>
                <c:ptCount val="4"/>
                <c:pt idx="0">
                  <c:v>113</c:v>
                </c:pt>
                <c:pt idx="1">
                  <c:v>119</c:v>
                </c:pt>
                <c:pt idx="2">
                  <c:v>114</c:v>
                </c:pt>
                <c:pt idx="3">
                  <c:v>196</c:v>
                </c:pt>
              </c:numCache>
            </c:numRef>
          </c:val>
          <c:extLst>
            <c:ext xmlns:c16="http://schemas.microsoft.com/office/drawing/2014/chart" uri="{C3380CC4-5D6E-409C-BE32-E72D297353CC}">
              <c16:uniqueId val="{00000000-AA90-4C47-BB4C-9E861780A90E}"/>
            </c:ext>
          </c:extLst>
        </c:ser>
        <c:ser>
          <c:idx val="1"/>
          <c:order val="1"/>
          <c:tx>
            <c:strRef>
              <c:f>'Customer staisfaction'!$C$3:$C$4</c:f>
              <c:strCache>
                <c:ptCount val="1"/>
                <c:pt idx="0">
                  <c:v>(1) very low</c:v>
                </c:pt>
              </c:strCache>
            </c:strRef>
          </c:tx>
          <c:spPr>
            <a:solidFill>
              <a:schemeClr val="accent2"/>
            </a:solidFill>
            <a:ln>
              <a:noFill/>
            </a:ln>
            <a:effectLst/>
          </c:spPr>
          <c:invertIfNegative val="0"/>
          <c:cat>
            <c:strRef>
              <c:f>'Customer staisfaction'!$A$5:$A$9</c:f>
              <c:strCache>
                <c:ptCount val="4"/>
                <c:pt idx="0">
                  <c:v>Bronze Tickets</c:v>
                </c:pt>
                <c:pt idx="1">
                  <c:v>Silver Tickets</c:v>
                </c:pt>
                <c:pt idx="2">
                  <c:v>Platinum Ticket</c:v>
                </c:pt>
                <c:pt idx="3">
                  <c:v>Gold Ticket</c:v>
                </c:pt>
              </c:strCache>
            </c:strRef>
          </c:cat>
          <c:val>
            <c:numRef>
              <c:f>'Customer staisfaction'!$C$5:$C$9</c:f>
              <c:numCache>
                <c:formatCode>General</c:formatCode>
                <c:ptCount val="4"/>
                <c:pt idx="0">
                  <c:v>123</c:v>
                </c:pt>
                <c:pt idx="1">
                  <c:v>133</c:v>
                </c:pt>
                <c:pt idx="2">
                  <c:v>109</c:v>
                </c:pt>
                <c:pt idx="3">
                  <c:v>232</c:v>
                </c:pt>
              </c:numCache>
            </c:numRef>
          </c:val>
          <c:extLst>
            <c:ext xmlns:c16="http://schemas.microsoft.com/office/drawing/2014/chart" uri="{C3380CC4-5D6E-409C-BE32-E72D297353CC}">
              <c16:uniqueId val="{0000000A-AA90-4C47-BB4C-9E861780A90E}"/>
            </c:ext>
          </c:extLst>
        </c:ser>
        <c:ser>
          <c:idx val="2"/>
          <c:order val="2"/>
          <c:tx>
            <c:strRef>
              <c:f>'Customer staisfaction'!$D$3:$D$4</c:f>
              <c:strCache>
                <c:ptCount val="1"/>
                <c:pt idx="0">
                  <c:v>(2) low</c:v>
                </c:pt>
              </c:strCache>
            </c:strRef>
          </c:tx>
          <c:spPr>
            <a:solidFill>
              <a:schemeClr val="accent3"/>
            </a:solidFill>
            <a:ln>
              <a:noFill/>
            </a:ln>
            <a:effectLst/>
          </c:spPr>
          <c:invertIfNegative val="0"/>
          <c:cat>
            <c:strRef>
              <c:f>'Customer staisfaction'!$A$5:$A$9</c:f>
              <c:strCache>
                <c:ptCount val="4"/>
                <c:pt idx="0">
                  <c:v>Bronze Tickets</c:v>
                </c:pt>
                <c:pt idx="1">
                  <c:v>Silver Tickets</c:v>
                </c:pt>
                <c:pt idx="2">
                  <c:v>Platinum Ticket</c:v>
                </c:pt>
                <c:pt idx="3">
                  <c:v>Gold Ticket</c:v>
                </c:pt>
              </c:strCache>
            </c:strRef>
          </c:cat>
          <c:val>
            <c:numRef>
              <c:f>'Customer staisfaction'!$D$5:$D$9</c:f>
              <c:numCache>
                <c:formatCode>General</c:formatCode>
                <c:ptCount val="4"/>
                <c:pt idx="0">
                  <c:v>200</c:v>
                </c:pt>
                <c:pt idx="1">
                  <c:v>231</c:v>
                </c:pt>
                <c:pt idx="2">
                  <c:v>198</c:v>
                </c:pt>
                <c:pt idx="3">
                  <c:v>491</c:v>
                </c:pt>
              </c:numCache>
            </c:numRef>
          </c:val>
          <c:extLst>
            <c:ext xmlns:c16="http://schemas.microsoft.com/office/drawing/2014/chart" uri="{C3380CC4-5D6E-409C-BE32-E72D297353CC}">
              <c16:uniqueId val="{0000000B-AA90-4C47-BB4C-9E861780A90E}"/>
            </c:ext>
          </c:extLst>
        </c:ser>
        <c:ser>
          <c:idx val="3"/>
          <c:order val="3"/>
          <c:tx>
            <c:strRef>
              <c:f>'Customer staisfaction'!$E$3:$E$4</c:f>
              <c:strCache>
                <c:ptCount val="1"/>
                <c:pt idx="0">
                  <c:v>(4) high</c:v>
                </c:pt>
              </c:strCache>
            </c:strRef>
          </c:tx>
          <c:spPr>
            <a:solidFill>
              <a:schemeClr val="accent4"/>
            </a:solidFill>
            <a:ln>
              <a:noFill/>
            </a:ln>
            <a:effectLst/>
          </c:spPr>
          <c:invertIfNegative val="0"/>
          <c:cat>
            <c:strRef>
              <c:f>'Customer staisfaction'!$A$5:$A$9</c:f>
              <c:strCache>
                <c:ptCount val="4"/>
                <c:pt idx="0">
                  <c:v>Bronze Tickets</c:v>
                </c:pt>
                <c:pt idx="1">
                  <c:v>Silver Tickets</c:v>
                </c:pt>
                <c:pt idx="2">
                  <c:v>Platinum Ticket</c:v>
                </c:pt>
                <c:pt idx="3">
                  <c:v>Gold Ticket</c:v>
                </c:pt>
              </c:strCache>
            </c:strRef>
          </c:cat>
          <c:val>
            <c:numRef>
              <c:f>'Customer staisfaction'!$E$5:$E$9</c:f>
              <c:numCache>
                <c:formatCode>General</c:formatCode>
                <c:ptCount val="4"/>
                <c:pt idx="0">
                  <c:v>240</c:v>
                </c:pt>
                <c:pt idx="1">
                  <c:v>249</c:v>
                </c:pt>
                <c:pt idx="2">
                  <c:v>231</c:v>
                </c:pt>
                <c:pt idx="3">
                  <c:v>493</c:v>
                </c:pt>
              </c:numCache>
            </c:numRef>
          </c:val>
          <c:extLst>
            <c:ext xmlns:c16="http://schemas.microsoft.com/office/drawing/2014/chart" uri="{C3380CC4-5D6E-409C-BE32-E72D297353CC}">
              <c16:uniqueId val="{0000000C-AA90-4C47-BB4C-9E861780A90E}"/>
            </c:ext>
          </c:extLst>
        </c:ser>
        <c:ser>
          <c:idx val="4"/>
          <c:order val="4"/>
          <c:tx>
            <c:strRef>
              <c:f>'Customer staisfaction'!$F$3:$F$4</c:f>
              <c:strCache>
                <c:ptCount val="1"/>
                <c:pt idx="0">
                  <c:v>(3) ok</c:v>
                </c:pt>
              </c:strCache>
            </c:strRef>
          </c:tx>
          <c:spPr>
            <a:solidFill>
              <a:schemeClr val="accent5"/>
            </a:solidFill>
            <a:ln>
              <a:noFill/>
            </a:ln>
            <a:effectLst/>
          </c:spPr>
          <c:invertIfNegative val="0"/>
          <c:cat>
            <c:strRef>
              <c:f>'Customer staisfaction'!$A$5:$A$9</c:f>
              <c:strCache>
                <c:ptCount val="4"/>
                <c:pt idx="0">
                  <c:v>Bronze Tickets</c:v>
                </c:pt>
                <c:pt idx="1">
                  <c:v>Silver Tickets</c:v>
                </c:pt>
                <c:pt idx="2">
                  <c:v>Platinum Ticket</c:v>
                </c:pt>
                <c:pt idx="3">
                  <c:v>Gold Ticket</c:v>
                </c:pt>
              </c:strCache>
            </c:strRef>
          </c:cat>
          <c:val>
            <c:numRef>
              <c:f>'Customer staisfaction'!$F$5:$F$9</c:f>
              <c:numCache>
                <c:formatCode>General</c:formatCode>
                <c:ptCount val="4"/>
                <c:pt idx="0">
                  <c:v>459</c:v>
                </c:pt>
                <c:pt idx="1">
                  <c:v>421</c:v>
                </c:pt>
                <c:pt idx="2">
                  <c:v>509</c:v>
                </c:pt>
                <c:pt idx="3">
                  <c:v>919</c:v>
                </c:pt>
              </c:numCache>
            </c:numRef>
          </c:val>
          <c:extLst>
            <c:ext xmlns:c16="http://schemas.microsoft.com/office/drawing/2014/chart" uri="{C3380CC4-5D6E-409C-BE32-E72D297353CC}">
              <c16:uniqueId val="{0000000D-AA90-4C47-BB4C-9E861780A90E}"/>
            </c:ext>
          </c:extLst>
        </c:ser>
        <c:dLbls>
          <c:showLegendKey val="0"/>
          <c:showVal val="0"/>
          <c:showCatName val="0"/>
          <c:showSerName val="0"/>
          <c:showPercent val="0"/>
          <c:showBubbleSize val="0"/>
        </c:dLbls>
        <c:gapWidth val="150"/>
        <c:overlap val="100"/>
        <c:axId val="1659591984"/>
        <c:axId val="1659586576"/>
      </c:barChart>
      <c:catAx>
        <c:axId val="1659591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59586576"/>
        <c:crosses val="autoZero"/>
        <c:auto val="1"/>
        <c:lblAlgn val="ctr"/>
        <c:lblOffset val="100"/>
        <c:noMultiLvlLbl val="0"/>
      </c:catAx>
      <c:valAx>
        <c:axId val="1659586576"/>
        <c:scaling>
          <c:orientation val="minMax"/>
        </c:scaling>
        <c:delete val="1"/>
        <c:axPos val="b"/>
        <c:numFmt formatCode="0%" sourceLinked="1"/>
        <c:majorTickMark val="none"/>
        <c:minorTickMark val="none"/>
        <c:tickLblPos val="nextTo"/>
        <c:crossAx val="1659591984"/>
        <c:crosses val="autoZero"/>
        <c:crossBetween val="between"/>
      </c:valAx>
      <c:spPr>
        <a:noFill/>
        <a:ln>
          <a:noFill/>
        </a:ln>
        <a:effectLst/>
      </c:spPr>
    </c:plotArea>
    <c:legend>
      <c:legendPos val="b"/>
      <c:layout>
        <c:manualLayout>
          <c:xMode val="edge"/>
          <c:yMode val="edge"/>
          <c:x val="0.11591884111675888"/>
          <c:y val="0.77323669284692276"/>
          <c:w val="0.81314737942036763"/>
          <c:h val="0.21042209229312278"/>
        </c:manualLayout>
      </c:layout>
      <c:overlay val="0"/>
      <c:spPr>
        <a:noFill/>
        <a:ln>
          <a:solidFill>
            <a:schemeClr val="bg1">
              <a:alpha val="96000"/>
            </a:schemeClr>
          </a:solid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[Arab Cruise Company- Customer Success Dashboard.xlsx]Sales line!PivotTable1</c:name>
    <c:fmtId val="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line'!$B$1</c:f>
              <c:strCache>
                <c:ptCount val="1"/>
                <c:pt idx="0">
                  <c:v>Total</c:v>
                </c:pt>
              </c:strCache>
            </c:strRef>
          </c:tx>
          <c:spPr>
            <a:ln w="28575" cap="rnd">
              <a:solidFill>
                <a:schemeClr val="accent1"/>
              </a:solidFill>
              <a:round/>
            </a:ln>
            <a:effectLst/>
          </c:spPr>
          <c:marker>
            <c:symbol val="none"/>
          </c:marker>
          <c:cat>
            <c:multiLvlStrRef>
              <c:f>'Sales line'!$A$2:$A$41</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'Sales line'!$B$2:$B$41</c:f>
              <c:numCache>
                <c:formatCode>General</c:formatCode>
                <c:ptCount val="36"/>
                <c:pt idx="0">
                  <c:v>115790.40000000024</c:v>
                </c:pt>
                <c:pt idx="1">
                  <c:v>100184.40000000017</c:v>
                </c:pt>
                <c:pt idx="2">
                  <c:v>113393.40000000031</c:v>
                </c:pt>
                <c:pt idx="3">
                  <c:v>128319.40000000034</c:v>
                </c:pt>
                <c:pt idx="4">
                  <c:v>118792.60000000033</c:v>
                </c:pt>
                <c:pt idx="5">
                  <c:v>124548.80000000035</c:v>
                </c:pt>
                <c:pt idx="6">
                  <c:v>151306.80000000057</c:v>
                </c:pt>
                <c:pt idx="7">
                  <c:v>146435.44999999978</c:v>
                </c:pt>
                <c:pt idx="8">
                  <c:v>80987.999999999796</c:v>
                </c:pt>
                <c:pt idx="9">
                  <c:v>120569.0999999996</c:v>
                </c:pt>
                <c:pt idx="10">
                  <c:v>120592.0499999996</c:v>
                </c:pt>
                <c:pt idx="11">
                  <c:v>81464.849999999758</c:v>
                </c:pt>
                <c:pt idx="12">
                  <c:v>89849.249999999724</c:v>
                </c:pt>
                <c:pt idx="13">
                  <c:v>80200.049999999785</c:v>
                </c:pt>
                <c:pt idx="14">
                  <c:v>119554.19999999959</c:v>
                </c:pt>
                <c:pt idx="15">
                  <c:v>109933.04999999965</c:v>
                </c:pt>
                <c:pt idx="16">
                  <c:v>68685.100000000122</c:v>
                </c:pt>
                <c:pt idx="17">
                  <c:v>49070.500000000102</c:v>
                </c:pt>
                <c:pt idx="18">
                  <c:v>58395.000000000138</c:v>
                </c:pt>
                <c:pt idx="19">
                  <c:v>56516.500000000138</c:v>
                </c:pt>
                <c:pt idx="20">
                  <c:v>74130.200000000055</c:v>
                </c:pt>
                <c:pt idx="21">
                  <c:v>130631.40000000047</c:v>
                </c:pt>
                <c:pt idx="22">
                  <c:v>101833.40000000023</c:v>
                </c:pt>
                <c:pt idx="23">
                  <c:v>123539.00000000039</c:v>
                </c:pt>
                <c:pt idx="24">
                  <c:v>92025.249999999651</c:v>
                </c:pt>
                <c:pt idx="25">
                  <c:v>63719.399999999878</c:v>
                </c:pt>
                <c:pt idx="26">
                  <c:v>80712.599999999773</c:v>
                </c:pt>
                <c:pt idx="27">
                  <c:v>69556.349999999817</c:v>
                </c:pt>
                <c:pt idx="28">
                  <c:v>62180.900000000263</c:v>
                </c:pt>
                <c:pt idx="29">
                  <c:v>53298.400000000103</c:v>
                </c:pt>
                <c:pt idx="30">
                  <c:v>66169.100000000224</c:v>
                </c:pt>
                <c:pt idx="31">
                  <c:v>62036.400000000169</c:v>
                </c:pt>
                <c:pt idx="32">
                  <c:v>27834.950000000081</c:v>
                </c:pt>
                <c:pt idx="33">
                  <c:v>21239.800000000007</c:v>
                </c:pt>
                <c:pt idx="34">
                  <c:v>30967.200000000088</c:v>
                </c:pt>
                <c:pt idx="35">
                  <c:v>28520.050000000072</c:v>
                </c:pt>
              </c:numCache>
            </c:numRef>
          </c:val>
          <c:smooth val="0"/>
          <c:extLst>
            <c:ext xmlns:c16="http://schemas.microsoft.com/office/drawing/2014/chart" uri="{C3380CC4-5D6E-409C-BE32-E72D297353CC}">
              <c16:uniqueId val="{00000000-9F07-4595-88F3-47E93D0D715A}"/>
            </c:ext>
          </c:extLst>
        </c:ser>
        <c:dLbls>
          <c:showLegendKey val="0"/>
          <c:showVal val="0"/>
          <c:showCatName val="0"/>
          <c:showSerName val="0"/>
          <c:showPercent val="0"/>
          <c:showBubbleSize val="0"/>
        </c:dLbls>
        <c:smooth val="0"/>
        <c:axId val="1535949984"/>
        <c:axId val="1535943744"/>
      </c:lineChart>
      <c:catAx>
        <c:axId val="1535949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943744"/>
        <c:crosses val="autoZero"/>
        <c:auto val="1"/>
        <c:lblAlgn val="ctr"/>
        <c:lblOffset val="100"/>
        <c:noMultiLvlLbl val="0"/>
      </c:catAx>
      <c:valAx>
        <c:axId val="1535943744"/>
        <c:scaling>
          <c:orientation val="minMax"/>
          <c:min val="20000"/>
        </c:scaling>
        <c:delete val="0"/>
        <c:axPos val="l"/>
        <c:numFmt formatCode="&quot;SAR&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949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[Arab Cruise Company- Customer Success Dashboard.xlsx]Delayed response!PivotTable7</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'Delayed response'!$B$1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D89-47F7-8E9E-9B8DDF40F40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D89-47F7-8E9E-9B8DDF40F403}"/>
              </c:ext>
            </c:extLst>
          </c:dPt>
          <c:cat>
            <c:strRef>
              <c:f>'Delayed response'!$A$2:$A$4</c:f>
              <c:strCache>
                <c:ptCount val="2"/>
                <c:pt idx="0">
                  <c:v>on-time</c:v>
                </c:pt>
                <c:pt idx="1">
                  <c:v>delayed</c:v>
                </c:pt>
              </c:strCache>
            </c:strRef>
          </c:cat>
          <c:val>
            <c:numRef>
              <c:f>'Delayed response'!$B$2:$B$4</c:f>
              <c:numCache>
                <c:formatCode>General</c:formatCode>
                <c:ptCount val="2"/>
                <c:pt idx="0">
                  <c:v>3889</c:v>
                </c:pt>
                <c:pt idx="1">
                  <c:v>1891</c:v>
                </c:pt>
              </c:numCache>
            </c:numRef>
          </c:val>
          <c:extLst>
            <c:ext xmlns:c16="http://schemas.microsoft.com/office/drawing/2014/chart" uri="{C3380CC4-5D6E-409C-BE32-E72D297353CC}">
              <c16:uniqueId val="{00000000-277B-4E03-AE7F-DFDAF47BF9D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[Arab Cruise Company- Customer Success Dashboard.xlsx]Refunded customer !PivotTable8</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manualLayout>
          <c:layoutTarget val="inner"/>
          <c:xMode val="edge"/>
          <c:yMode val="edge"/>
          <c:x val="0.10181818181818182"/>
          <c:y val="0.15972096156004942"/>
          <c:w val="0.59300672870436655"/>
          <c:h val="0.66426415638981995"/>
        </c:manualLayout>
      </c:layout>
      <c:doughnutChart>
        <c:varyColors val="1"/>
        <c:ser>
          <c:idx val="0"/>
          <c:order val="0"/>
          <c:tx>
            <c:strRef>
              <c:f>'Refunded customer '!$B$1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2A5-4E56-A8A5-801F1BEEC62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2A5-4E56-A8A5-801F1BEEC627}"/>
              </c:ext>
            </c:extLst>
          </c:dPt>
          <c:cat>
            <c:strRef>
              <c:f>'Refunded customer '!$A$2:$A$4</c:f>
              <c:strCache>
                <c:ptCount val="2"/>
                <c:pt idx="0">
                  <c:v>no</c:v>
                </c:pt>
                <c:pt idx="1">
                  <c:v>yes</c:v>
                </c:pt>
              </c:strCache>
            </c:strRef>
          </c:cat>
          <c:val>
            <c:numRef>
              <c:f>'Refunded customer '!$B$2:$B$4</c:f>
              <c:numCache>
                <c:formatCode>General</c:formatCode>
                <c:ptCount val="2"/>
                <c:pt idx="0">
                  <c:v>5184</c:v>
                </c:pt>
                <c:pt idx="1">
                  <c:v>596</c:v>
                </c:pt>
              </c:numCache>
            </c:numRef>
          </c:val>
          <c:extLst>
            <c:ext xmlns:c16="http://schemas.microsoft.com/office/drawing/2014/chart" uri="{C3380CC4-5D6E-409C-BE32-E72D297353CC}">
              <c16:uniqueId val="{00000000-AD5A-4AE5-9F24-EC9F58506F9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[Arab Cruise Company- Customer Success Dashboard.xlsx]Customer staisfaction!PivotTable10</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961719151621882"/>
          <c:y val="6.7015706806282729E-2"/>
          <c:w val="0.58620891845532885"/>
          <c:h val="0.85676118233911858"/>
        </c:manualLayout>
      </c:layout>
      <c:barChart>
        <c:barDir val="bar"/>
        <c:grouping val="percentStacked"/>
        <c:varyColors val="0"/>
        <c:ser>
          <c:idx val="0"/>
          <c:order val="0"/>
          <c:tx>
            <c:strRef>
              <c:f>'Customer staisfaction'!$B$3:$B$4</c:f>
              <c:strCache>
                <c:ptCount val="1"/>
                <c:pt idx="0">
                  <c:v>(2) very high</c:v>
                </c:pt>
              </c:strCache>
            </c:strRef>
          </c:tx>
          <c:spPr>
            <a:solidFill>
              <a:schemeClr val="accent1"/>
            </a:solidFill>
            <a:ln>
              <a:noFill/>
            </a:ln>
            <a:effectLst/>
          </c:spPr>
          <c:invertIfNegative val="0"/>
          <c:cat>
            <c:strRef>
              <c:f>'Customer staisfaction'!$A$5:$A$9</c:f>
              <c:strCache>
                <c:ptCount val="4"/>
                <c:pt idx="0">
                  <c:v>Bronze Tickets</c:v>
                </c:pt>
                <c:pt idx="1">
                  <c:v>Silver Tickets</c:v>
                </c:pt>
                <c:pt idx="2">
                  <c:v>Platinum Ticket</c:v>
                </c:pt>
                <c:pt idx="3">
                  <c:v>Gold Ticket</c:v>
                </c:pt>
              </c:strCache>
            </c:strRef>
          </c:cat>
          <c:val>
            <c:numRef>
              <c:f>'Customer staisfaction'!$B$5:$B$9</c:f>
              <c:numCache>
                <c:formatCode>General</c:formatCode>
                <c:ptCount val="4"/>
                <c:pt idx="0">
                  <c:v>113</c:v>
                </c:pt>
                <c:pt idx="1">
                  <c:v>119</c:v>
                </c:pt>
                <c:pt idx="2">
                  <c:v>114</c:v>
                </c:pt>
                <c:pt idx="3">
                  <c:v>196</c:v>
                </c:pt>
              </c:numCache>
            </c:numRef>
          </c:val>
          <c:extLst>
            <c:ext xmlns:c16="http://schemas.microsoft.com/office/drawing/2014/chart" uri="{C3380CC4-5D6E-409C-BE32-E72D297353CC}">
              <c16:uniqueId val="{00000000-53CB-4D95-8ECA-896A4BBDAB59}"/>
            </c:ext>
          </c:extLst>
        </c:ser>
        <c:ser>
          <c:idx val="1"/>
          <c:order val="1"/>
          <c:tx>
            <c:strRef>
              <c:f>'Customer staisfaction'!$C$3:$C$4</c:f>
              <c:strCache>
                <c:ptCount val="1"/>
                <c:pt idx="0">
                  <c:v>(1) very low</c:v>
                </c:pt>
              </c:strCache>
            </c:strRef>
          </c:tx>
          <c:spPr>
            <a:solidFill>
              <a:schemeClr val="accent2"/>
            </a:solidFill>
            <a:ln>
              <a:noFill/>
            </a:ln>
            <a:effectLst/>
          </c:spPr>
          <c:invertIfNegative val="0"/>
          <c:cat>
            <c:strRef>
              <c:f>'Customer staisfaction'!$A$5:$A$9</c:f>
              <c:strCache>
                <c:ptCount val="4"/>
                <c:pt idx="0">
                  <c:v>Bronze Tickets</c:v>
                </c:pt>
                <c:pt idx="1">
                  <c:v>Silver Tickets</c:v>
                </c:pt>
                <c:pt idx="2">
                  <c:v>Platinum Ticket</c:v>
                </c:pt>
                <c:pt idx="3">
                  <c:v>Gold Ticket</c:v>
                </c:pt>
              </c:strCache>
            </c:strRef>
          </c:cat>
          <c:val>
            <c:numRef>
              <c:f>'Customer staisfaction'!$C$5:$C$9</c:f>
              <c:numCache>
                <c:formatCode>General</c:formatCode>
                <c:ptCount val="4"/>
                <c:pt idx="0">
                  <c:v>123</c:v>
                </c:pt>
                <c:pt idx="1">
                  <c:v>133</c:v>
                </c:pt>
                <c:pt idx="2">
                  <c:v>109</c:v>
                </c:pt>
                <c:pt idx="3">
                  <c:v>232</c:v>
                </c:pt>
              </c:numCache>
            </c:numRef>
          </c:val>
          <c:extLst>
            <c:ext xmlns:c16="http://schemas.microsoft.com/office/drawing/2014/chart" uri="{C3380CC4-5D6E-409C-BE32-E72D297353CC}">
              <c16:uniqueId val="{0000000D-53CB-4D95-8ECA-896A4BBDAB59}"/>
            </c:ext>
          </c:extLst>
        </c:ser>
        <c:ser>
          <c:idx val="2"/>
          <c:order val="2"/>
          <c:tx>
            <c:strRef>
              <c:f>'Customer staisfaction'!$D$3:$D$4</c:f>
              <c:strCache>
                <c:ptCount val="1"/>
                <c:pt idx="0">
                  <c:v>(2) low</c:v>
                </c:pt>
              </c:strCache>
            </c:strRef>
          </c:tx>
          <c:spPr>
            <a:solidFill>
              <a:schemeClr val="accent3"/>
            </a:solidFill>
            <a:ln>
              <a:noFill/>
            </a:ln>
            <a:effectLst/>
          </c:spPr>
          <c:invertIfNegative val="0"/>
          <c:cat>
            <c:strRef>
              <c:f>'Customer staisfaction'!$A$5:$A$9</c:f>
              <c:strCache>
                <c:ptCount val="4"/>
                <c:pt idx="0">
                  <c:v>Bronze Tickets</c:v>
                </c:pt>
                <c:pt idx="1">
                  <c:v>Silver Tickets</c:v>
                </c:pt>
                <c:pt idx="2">
                  <c:v>Platinum Ticket</c:v>
                </c:pt>
                <c:pt idx="3">
                  <c:v>Gold Ticket</c:v>
                </c:pt>
              </c:strCache>
            </c:strRef>
          </c:cat>
          <c:val>
            <c:numRef>
              <c:f>'Customer staisfaction'!$D$5:$D$9</c:f>
              <c:numCache>
                <c:formatCode>General</c:formatCode>
                <c:ptCount val="4"/>
                <c:pt idx="0">
                  <c:v>200</c:v>
                </c:pt>
                <c:pt idx="1">
                  <c:v>231</c:v>
                </c:pt>
                <c:pt idx="2">
                  <c:v>198</c:v>
                </c:pt>
                <c:pt idx="3">
                  <c:v>491</c:v>
                </c:pt>
              </c:numCache>
            </c:numRef>
          </c:val>
          <c:extLst>
            <c:ext xmlns:c16="http://schemas.microsoft.com/office/drawing/2014/chart" uri="{C3380CC4-5D6E-409C-BE32-E72D297353CC}">
              <c16:uniqueId val="{0000000E-53CB-4D95-8ECA-896A4BBDAB59}"/>
            </c:ext>
          </c:extLst>
        </c:ser>
        <c:ser>
          <c:idx val="3"/>
          <c:order val="3"/>
          <c:tx>
            <c:strRef>
              <c:f>'Customer staisfaction'!$E$3:$E$4</c:f>
              <c:strCache>
                <c:ptCount val="1"/>
                <c:pt idx="0">
                  <c:v>(4) high</c:v>
                </c:pt>
              </c:strCache>
            </c:strRef>
          </c:tx>
          <c:spPr>
            <a:solidFill>
              <a:schemeClr val="accent4"/>
            </a:solidFill>
            <a:ln>
              <a:noFill/>
            </a:ln>
            <a:effectLst/>
          </c:spPr>
          <c:invertIfNegative val="0"/>
          <c:cat>
            <c:strRef>
              <c:f>'Customer staisfaction'!$A$5:$A$9</c:f>
              <c:strCache>
                <c:ptCount val="4"/>
                <c:pt idx="0">
                  <c:v>Bronze Tickets</c:v>
                </c:pt>
                <c:pt idx="1">
                  <c:v>Silver Tickets</c:v>
                </c:pt>
                <c:pt idx="2">
                  <c:v>Platinum Ticket</c:v>
                </c:pt>
                <c:pt idx="3">
                  <c:v>Gold Ticket</c:v>
                </c:pt>
              </c:strCache>
            </c:strRef>
          </c:cat>
          <c:val>
            <c:numRef>
              <c:f>'Customer staisfaction'!$E$5:$E$9</c:f>
              <c:numCache>
                <c:formatCode>General</c:formatCode>
                <c:ptCount val="4"/>
                <c:pt idx="0">
                  <c:v>240</c:v>
                </c:pt>
                <c:pt idx="1">
                  <c:v>249</c:v>
                </c:pt>
                <c:pt idx="2">
                  <c:v>231</c:v>
                </c:pt>
                <c:pt idx="3">
                  <c:v>493</c:v>
                </c:pt>
              </c:numCache>
            </c:numRef>
          </c:val>
          <c:extLst>
            <c:ext xmlns:c16="http://schemas.microsoft.com/office/drawing/2014/chart" uri="{C3380CC4-5D6E-409C-BE32-E72D297353CC}">
              <c16:uniqueId val="{0000000F-53CB-4D95-8ECA-896A4BBDAB59}"/>
            </c:ext>
          </c:extLst>
        </c:ser>
        <c:ser>
          <c:idx val="4"/>
          <c:order val="4"/>
          <c:tx>
            <c:strRef>
              <c:f>'Customer staisfaction'!$F$3:$F$4</c:f>
              <c:strCache>
                <c:ptCount val="1"/>
                <c:pt idx="0">
                  <c:v>(3) ok</c:v>
                </c:pt>
              </c:strCache>
            </c:strRef>
          </c:tx>
          <c:spPr>
            <a:solidFill>
              <a:schemeClr val="accent5"/>
            </a:solidFill>
            <a:ln>
              <a:noFill/>
            </a:ln>
            <a:effectLst/>
          </c:spPr>
          <c:invertIfNegative val="0"/>
          <c:cat>
            <c:strRef>
              <c:f>'Customer staisfaction'!$A$5:$A$9</c:f>
              <c:strCache>
                <c:ptCount val="4"/>
                <c:pt idx="0">
                  <c:v>Bronze Tickets</c:v>
                </c:pt>
                <c:pt idx="1">
                  <c:v>Silver Tickets</c:v>
                </c:pt>
                <c:pt idx="2">
                  <c:v>Platinum Ticket</c:v>
                </c:pt>
                <c:pt idx="3">
                  <c:v>Gold Ticket</c:v>
                </c:pt>
              </c:strCache>
            </c:strRef>
          </c:cat>
          <c:val>
            <c:numRef>
              <c:f>'Customer staisfaction'!$F$5:$F$9</c:f>
              <c:numCache>
                <c:formatCode>General</c:formatCode>
                <c:ptCount val="4"/>
                <c:pt idx="0">
                  <c:v>459</c:v>
                </c:pt>
                <c:pt idx="1">
                  <c:v>421</c:v>
                </c:pt>
                <c:pt idx="2">
                  <c:v>509</c:v>
                </c:pt>
                <c:pt idx="3">
                  <c:v>919</c:v>
                </c:pt>
              </c:numCache>
            </c:numRef>
          </c:val>
          <c:extLst>
            <c:ext xmlns:c16="http://schemas.microsoft.com/office/drawing/2014/chart" uri="{C3380CC4-5D6E-409C-BE32-E72D297353CC}">
              <c16:uniqueId val="{00000010-53CB-4D95-8ECA-896A4BBDAB59}"/>
            </c:ext>
          </c:extLst>
        </c:ser>
        <c:dLbls>
          <c:showLegendKey val="0"/>
          <c:showVal val="0"/>
          <c:showCatName val="0"/>
          <c:showSerName val="0"/>
          <c:showPercent val="0"/>
          <c:showBubbleSize val="0"/>
        </c:dLbls>
        <c:gapWidth val="150"/>
        <c:overlap val="100"/>
        <c:axId val="1659591984"/>
        <c:axId val="1659586576"/>
      </c:barChart>
      <c:catAx>
        <c:axId val="1659591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586576"/>
        <c:crosses val="autoZero"/>
        <c:auto val="1"/>
        <c:lblAlgn val="ctr"/>
        <c:lblOffset val="100"/>
        <c:noMultiLvlLbl val="0"/>
      </c:catAx>
      <c:valAx>
        <c:axId val="1659586576"/>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591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plotArea>
      <cx:plotAreaRegion>
        <cx:plotSurface>
          <cx:spPr>
            <a:noFill/>
            <a:ln>
              <a:noFill/>
            </a:ln>
          </cx:spPr>
        </cx:plotSurface>
        <cx:series layoutId="regionMap" uniqueId="{F63DA175-32EF-4BDC-B37E-56E39F6D59AF}">
          <cx:tx>
            <cx:txData>
              <cx:f>_xlchart.v5.1</cx:f>
              <cx:v>Total</cx:v>
            </cx:txData>
          </cx:tx>
          <cx:spPr>
            <a:ln>
              <a:solidFill>
                <a:schemeClr val="accent1">
                  <a:shade val="50000"/>
                  <a:alpha val="39000"/>
                </a:schemeClr>
              </a:solidFill>
            </a:ln>
          </cx:spPr>
          <cx:dataId val="0"/>
          <cx:layoutPr>
            <cx:regionLabelLayout val="showAll"/>
            <cx:geography projectionType="miller" viewedRegionType="countryRegion" cultureLanguage="en-US" cultureRegion="US" attribution="Powered by Bing">
              <cx:geoCache provider="{E9337A44-BEBE-4D9F-B70C-5C5E7DAFC167}">
                <cx:binary>7Htpb924su1fCfLlfXlycxZ5cPoCTW3tvT3GduZ8ERzHETWREkWNv/6WM7W9k06fPNxzHy5w0Q10
25pYrGLVqrXK/7yd/3Fb3934J3NT2/4ft/PvT00I7T9++62/NXfNTX/UFLfe9e5jOLp1zW/u48fi
9u63D/5mKmz+G0GY/XZrbny4m5/+xz/hbfmdO3O3N6Fw9mq488v1XT/Uof/JtR9eenLrBhvuH8/h
Tb8/fX4zfCie/OFv3hc3T5/c2VCE5cXS3v3+9NGNT5/8dvi67z79pIbVheEDPEvYESaCxEpSpCgR
OH76pHY2/3KZsSPOJFZSKKU4xjH5+umLmwYe/1cX9WlJNx8++Lu+f/Llv4dPPzLj8GLRu+TzfiTu
ft3P//hk6G+P9/s//nnwCzD94DcPXHK4T393CRbeFHZT9MEXtwH//jS96cOdt0++7slndzy66xfd
EWF2RGJKJEQVjWkcK/rIHxGO0VGMiIoJwwSDy+TXj392yJclff3lj1b0Y198e/DR8r/Z+PQwHP9o
7mAXbuyT5zeNg4A8dNAfz3/soMcOexCJDB9JKhDHiiGFYyXUI8sJOeJgryQcU0bimLKvNv43G37h
fDBPzm9u7z44e38UDy0/P/1Fy+OjOI4JoRgjOGkqZuKR5RKD5SIWX/dF/tjlTy69Gwt7e/d1X37Z
9w/e8OMgeHDD4WH1xZOzG1v9YDvOfnU7IiyPlKIMMSrlV1c/yEk4lkeUcMUI3IUFQ7Bdn9Phf3Mk
bIuy+N7925NfdH+EyZESTCHJlZKcgrMf+Z+SI0wJQQqiRFKCKP532/vHd6f93U3zqewcxvq78180
VhwxDAVFSC7oZ+c+sjVCR4wpTOEkYCWIVEgcVJxveephBXwUrp+r8HfF5tuDj26GBHf5nbU7c2N/
EMm7/S8aS+gR4ULEMRRYsJfFj4srR0ewFxC/kNUYwTLm/3bHQlI+PLmPYMWhf/+qzP5lFpdHhEIw
c8VjxcDy+LB+oSMlsaT3GV4pAmnt327z9yYXd97fPDm7cxaS5Xcmn/2ilyMoXPcGcyViBaeT3oOk
B/mKQkwLqOex5LEQ8H8/NvlBcv1/DO0HbziM8e/9fj3d2A8/CPLr179ovmBHMkaxBOu+BvED4yPM
jxgF4wVXFOGYxwfV64+hD4OvYTFfA+Ffr1sPnz2w+OGlg4g/vr37/LlDzx//BWQ5QJD/Xkx5cVf6
G/uzvbgH+AdL+jvk+rkF+SHe/Q7Unt9U1Y35uwU8TgA/7TDwkYgRihn7ks8hyz0IEIB9hDJAfYpL
pgRSB7ju75fzYzz79bmDuDj/A+DIQUA8bmIOo+KvUuCBC/69UXF+96G4L0l/nRl+ue2TSGIELQZs
uRT0cZqm6ohzABxKYEbgyOKDIvz3y/kLp3wx4zunbP4nOuW6WG4+/FeeFHqEMReIMOjEpcAHTmH8
iAt5XzQhnUJFOTwpf7+cHzvl63MHTrk+fvs/0Skvbt4P1X/hQYmhK2WYQ11nFGApf5y9aAwQDkAc
pUhAswL1/eunP/cif7uaH7vky2MHHnnxh/7/4pGDTPeg2HzL+5ubcJN+oqT+5aufLAeu7ODRn6W4
z9nv+APQVkACfMIpn+vQ/Tse9YD/54++8F9d8ecDd0DY/P4USC0RY8kk0CjQZoADnz6Z7j5dwUcI
fn1/BToQLgh42973+/BFdCQVAVfDMxyA3D1R1rvh/hKO7xt0OJEMMDw0LoD/vhp36eold/bbPn35
+YkdmktX2ND//hTe036+636dwP3Amwi/z8sEIg7dL6G9vbkGrhFuxv+3M/laGY7zZDI93USh714v
DUGJLdr42K2xOZFyGN492J0ffBS4le8+Ku7NUlhCqymhHDz8qLFDPtEq5EkxrO5c9k13QSaj0rlS
/buiXnhqEM7PcTMzl8D+uc994Wfv/OD7lKPDFcREQn8LNUdyzgU/WAGvrI8It2UyelK8jSrMtQ+4
fd9GPnvDui5/peIwpGyu5aS5cYXRPaHiOK8b/ywTfLlo8OjCWUX7zKbMwplNajSL64E3pkrnMZIo
rflEbpslcLxpSIcHXY44K5KhL80NH8VCjnlu82jLRuXLlzOz+Zo0ecTMppgq4c5kPRFzMQta7fDY
T88p6rrOJiUuy2zbxVFRXyjl4n5buz7u92ZCa/lyGVoe7acozs2xN/1YbEYSiH1VqLxYnvcrZpOW
BA2lSUIfF7OOB8nXoEOIC7s3i4nImZKu8dfZQM2c7bt6zGJ2PeIQxLpd3DKu4myKg4/fsEplXdKg
1va6MyP3V6gKjl4vJstHXXYxfRZHa2d0nLnsXTVE48dmyfrsmM6Fye5w3Emq1yJUTIvOq3HTVkWd
Wr+YekOWGjY9Uoufd6Eu15cjXeWsczK2oxZlZzdT288yye0UVXphiL6cWsrcputXpzSZmMh1lDnW
p9ASR/ZiVqaqEj/FWauHOUxGN8D3DBtXGec2QeFQbqKO801NHA16UrTLN4uImpSsed/rZp3GSKsh
DFuUr3JHglzyFDO37FBsjTo1PmSardiejNbhWk8rVuGszcLsdBuJ/m7tu6nWJWrzTSujaeuyakmF
WbN3WUTXa+GnNiFRz16p3DZJXDexjthIUkQGtA2ehJcKsXYnI+4vFPj2rFyo22R0oZe+bMmGFJEf
N72S2cmkioKkQ1YNG7TSqUogbvsLgltxV3aYlQkkAPQOWsyoS1U3IZ8urWiGzbrI0WgRO7roomTR
oMHAddI+47Om4OkXY4687tsZvUBGxWd+JUJubE2jJGQIJ70SdNZuzeKTybY85QrcPfUBX/g1XvcA
/8jGTVN21WITb3suo3d+NrmeKj6L/UxYNc96Hrp6J1kvN7Dx9WnJq0VPtIl3qOgNWNW8Gsk0jHpZ
A066VXBdDauK0ixkC9NROXYuWcd+fTGWsdp1VGRpNAqvB1mLUXvomZ9N2VDvRCbak2iBGB7qOTsz
fTVNm8pWbNDjnPlt2ec4yeIlTjo7xNtAoo9+iULia/CPicWauKzO9RwXL7KZGD2W3VvGkN/4CNGL
1ctq34UG74um8drmJS+0G6J4A727Sq2c/XFcFfluplxt1p4OvV7LsXhhGQRWPzUh9WGpJt2Fwe4D
JKzrSqxto7t+6K6aITJOo2WpdxS0lI0RC3aas3xO5Ioj3deTehZKx3Yzm8SOrZE/sYMN+066aFdO
U3XcTFzomVGS5BC2GoGwtMm9Kre18WUim2hNZ46H4yhefYqnvN6rtVN6gceyd51E68XibX42rSOh
SVSbbNHBYpOKfOzTHLlNG9WXLVtO66bdKcF3UCZf1Eq8pb19M/cFTlib1ZsaFXyT86pL59baVCKU
bdA80pfNbKMLy/M4hoAS0brNBMsvF3DFoDMihkZb7subwrZqJ7pY5clYkeaKL3jZxrj3aegsPWsW
zI+rqCs/IpcXFM6LGSud17wgmkNdp2dVX/Lzscp4nTpY+6RZ2yKuOV9mlUxBtNO5zUfYJkGzLl2o
mN/Ioa6obroZa9fhRWdR273P/RBtna1Ir1mZ5a8rOamN65Z816I1vqgxcTdtnpsLZvr82TrWatc3
oXo9zWE5WTMMmlSZh2SMLYN4bbqzAWduZ2ZCL1qXN1ddi9UV9STaFKWNTtZZiOueeKQHp1yZDGWY
E7QUZpupiqa1iJbd3HALu7KMG1K39pLFNtvjPFObrCr4ea5WkXBPiI4mVGwEk3Ua97E8U1W9Hotp
LN4oSEC3ebXYyxY8dMZ4IVPDDN+p2vEPdeA0ack04YRThHpAlH/SCV8K9We0cuvaxRe5+aJcfvvx
P86/yqGfWIg/f3+vff750wvXwL+Ht9xDyW/3/Nky3+O3b6TGASB8zF38ysV/DUoCpgeykgAt9U04
/Q5O/lE/ubrpi+YhovzzuW+oUgFagzYAx5hKcc8CfkOVhEtEgQP+duUrqoyPAO5xQJYxMKJMIkB7
X1AlKLMAhFQMqIgDFIQu41dQJazuMcC6l8yAoeQKXoUEEvdk80OIx+xo2hY3S1JFNV3PIlHkjYZn
fJ70HDft1rZNHa5XMdbz8cBkNiR9Z4rx3AQW4q2RfhZKu3Yy9apDl7WRXlFh5pdMSNMmaMTj9IZ0
FUPbASlepc1cij4pVGwHLSE51nqgUw4ZMSqr6LgfipwD4PFjDQellXh445irond1u5prVChyOcFh
a7bStY0/r4e58adxHmKSYj5POA11jqKtoHE5SS3nqCs2PGS411jYtb42g6jZc6SmFulelT5ODOC5
eE+6RrTXeTVV6Dr2Ne81pHmzX8FGc2X7iAVdO+OWl9E82OE5nOMgOi09n4YyqQbApFVqxrFoa51X
ES1oYmdj/IfFO1lWuirEzK3Gi5yGc5YNtt9FxmchlT0bqotlFs18Dg8M9GRpie2uVdNB6epEuVQn
68IaurdQm/21V6iak6khPTmO3JDjs6KYa5vrrpnrvAB4Rqx5Va6zGtORDBauB4pC2hRRI8w+8nOU
xr6Ly+3QNesok1hCIPJE1JkdIj3wpcmQHjs7hltFhqbbLqZCceKLFk9bQ1k3Xbe0wL7XcomWNxmB
qnBR4nzmqavackG6yDFiJ0JMBKClAiTzAu5fh63Morn9wFlpP7ZRFbqbGi90LKBI06YEJuh/ExIk
JAwt2l8npK+czZ8d8ed0dP/Ul3QkgZmgiMWUkljQh+mIHCEgj2LFCYkRB+r+zyYXOtkYQfcL+gzc
wBTksK9Nrjoi8FisCLxPAnkofikdMfjIw46TEYpAF7tvckEeIEgcpCOiwlp46XxSongtbHIv985x
lNRj7eZ3dTng1iStyGiOAPA1M8mSrojWMOiqbKS5C2yOB4BIUWNjmayDKWOqXSHngSYCxQU1Gz5G
PdziJyivz3nmWlPothq5uMlr1CMA/n22RNc8MpEaNcCpYWx0S4eVPSNAQDikZUmyaufarjuXUYPY
RTBjUCZZnAxz6nwhm5cr8uV8QuvKzlLHAK7mbRvKiUBntMql3pRRhch2krATFwGF9rKo+3Y4y/O4
ZCe1n+v4YmW+Ma1mrOfsyuMWuoGhHfuQmKlAVJt64NmkmxmEtW3UESU07tbAdW4mFpI8khW76vkw
Tiku5NrnmpC6HvRsi8rWacdy4d+u0AXID2j008g2jatpdtFmNneQUMjY0O2IS1WnPZsie4qWtvOv
674s8Lmt40yetD0ezcsC1R3aIzlA36TrpZWrgee6zM5a9fWy+oRF68CfLd647qoStbE32RyH8u0y
Qdid5Z8yMHSHgh/nn/Pzp1ytuhkQ2qAqLk+IzIoKOpsxasOFbTtBUnBP5U+RmSt/Pn+qCQWZAL/n
lproHeHDOrxZiwb8uxmXqineB4nqYVstaMy29FNFktKG6U2IlJsq3QoLxcuBQFmtui6GAHWt69aK
bkWzsPW8QSUUP1qYaj6Op7IM1x3AbHsOaA6KWDWMeD3rP+Uy5ufMorQaI7I+w710xupmiUz9oQrQ
cb4X3bpmSU95GVKed312gWjeeq8xirJpSfuoWd2ouzEM8sUSmMMa+J7SfSyWeVRXIvC5uiBR3dV7
1wk199qTirVbGg9TdGnaItj9EPogtxOHEbY8XVTDmx0iY05ekXicqnBStIOJ4xS3oVfZxpSqypXX
U1y1gRwv5Qhf7qZI4SbJupzEl41sSH5cdnnuXvI1qqX4Xwz5Jfn+FEM+ooLvqb4/H/qcse9FF6AP
gTGAE/xpGOAzfKQABMW9VE5icp+S73P8F/gI0jKCiSkJU0NAVip5z9s9gI8CUQTStGDA6Cn5K/n6
O/BIYTQLCgMIdYhKGDx7DB6bFngJoCJdEhnp9nw1vYNea2R7Japm+6CS/YALPCBAYfyNcZg3hIEY
oGAZvZ8DewhUKyLh6BWzg86pGbd96Zb3RVf6nRUtP6bjbI47WyHzOSr/koH83kLOPnHBEpoqLA7r
UYbGpqgLaZPCl+hjUaqx1MNYZM9zQ6AS/NzE7z8G7YCEpoPej0EADf3YRNQIjEzV2IR6E58jBecb
aDlmgV0j9ZL8/GMgQTystLCfEjGEERT7mEMbAGz3w/00wQKjLZ1NuJ02tV0LjUkR9k1U9nsKxMff
2EbJ4fcYYfAhDg0H9BkwzPP4e1nHF8qBQk7QXMEmFus4GJ1BCJ1Fiys3pC2DXpsq3i3e+1MzLUu6
cJxtM6CYjfaKm5MVpm6v4p6KD6Ge5rO+NbXUIR7IvmplkcSryqwufBOOrbeR0aiYl3y7znF7hWoG
rIfNFXoxLh3bdlkxvukaydLZRPQMD0ZsgRaremCOrbv9+VZ/F7pg+v1oJginUhDA049N98ZEvESs
SXzm1lcqo25XKKBWqGzXBAhA9VyFjF39/KP4AEoRmLvgkDPY/TkXHKYnH38160tRD35qkqrp+62d
Y3mXNZmXWnVx2NVrEIXmNjRXUC9Uu1vHgmlZDM2+yrrmrrSdT2vaxucD77oqkflSvvJrDUTKHA3o
hDQ03/98xT9a8H1nSyCtMc7YfQQ9kDjKKXIyJ6pJJtYC3RstliQGzdFmIbjczJMH+tFknp9wX0e7
n3/7OxdxSLFMwhgO55AW2UEm83nXYFOsTQLMiqyrlBqZKLTrQ0igDKc//9h35/zgYwdHj/V9TKZo
aZIQdkE1OmdpC43jzz8Cwtfj8w30AIxLxgQEKEqoPAi6DEyN4jGrkxUXxa6eZLYdW7L8zb59l0VA
Ar2fUEQSyAr0aYznoc/M6AdAYAZC2zX9FpjRbkwcoPx3S6jazQz9xPo3dkEwfGcZhj6DKU6BIgGO
5iCwu2G2C/KsTmLip0kmYxgnemxynrcXzpIwXE4jWqaNp0AjH5dzS7LUZXmodV16We/yeRhBBcjg
nwQo0/wOk7jdjlPTpEVVyWxTetPe1Vk+0yQeeHjWTkv5GkhBp1UYj4EL5dtq5q7RoIWpd42szRaN
pumBiVddEnhWfqhcV227hfEtSD7kjRBdtukBWd/hnEltQiOnDY0dL5JgOHpftZmvtXVAgehckP52
LdR0IiIasyTz6/yuhSzX6cktNhWuXF7VXSzRTlZr/qYebQWUDWrGfe+b7sXQurh81a9ydTvsl4Vt
ijCai7KmfDd6RqdNZIs1oQ0TxyzUZNtOlB4Dnh1rvXB663LFzqsACbZVM3QTPp5TkQHxqGmkgBip
J7+mIBxkryO0ujmJqJo+GhMXpS6L3r8I6zrv2GTaFDkKBbk3vDhp57x4Ru1QHQtiprSvuFqShUK0
AAoGcoXlAz4m/ehPZ5770y70UUJZiHZrXaI3g/TTKzHN9u3qp/VZ3A7ulo7wOg09oAxnxEUxcPZg
G2/cRo1N/gZIlvn5ZElVQqNE+o9tXrIyBbWPvQ+EZWvamEXs60XNgHoj5sbjMSocOoYeITfaTd1g
Bp1H+F6MEejlIoKrdFM3pk5maCfOLWC2q8mh8VVlMd+GrimSMlcRKEswE/euGh0CTQY2/vXEPGRa
Kes4DVM9vpfGlGlYjNTUOXICIrDclXhwz0w1gQ4T9fa0Vrb7UIpQb/sZcxBdcjmzrVmbWp5lq5NG
t0i6EoGEAsD+mEIyAVmxNwoIYtoqqRfct5BebOE+zjgvjoWDTPAyykdX5LqOHWy/hn5yoGf91HfD
ca2cEgkoA3g+t2VYR20K5vKXuYJTkZRdCVReGbc13uaogzM1mMm+YAOIz7pB0MG8vYcSSMe4tP1b
Ysoi3zYtxGnST8qYK2CPgM3K46nJdKHo7ECGnIqxp5qsPVLXxcRWohLPsO2gwC+4sVtpc9yXG8wy
flnlMhANSGzOdGDW1ic9xnQ6ng1SPl3DGOabrufcaOxQvmznoluN1xXotWK3ytY3Z43nNT/puiyy
50u8SFAY6wU6/4EW0ceSR8NbManO2y2iikWnHqQQuXWimOePKlOD0isAQKYdKgtxSgY+qNcgVfTZ
nbHlegp6KJXrM1PQUpi0kVlpd3MPKrBGnJhxOl1WnDXsZVtFbfUhQ9l0M8QL1jBA6vZTN8+XzrOw
zYZSbk3WwYHI64wkNXSyybyo5TRii09hCCDeDNHcn7iF8zRvykEX4xhOgw/ufeRqtMOuonRj1pxf
+naoPgxLOV1GFtt9Lid3N3WteF+Cty9oqeigad8Xr+d2yU4K0GASoFr8STET9MwYwAxj21WgekHS
U6kaXKOSXvYL7IobzmoMeS0RkLDgfah5VUGjrPYuhMbvagzocjuNDaEaUVLc8SHLroZ1FaCDy1wr
iLnNqKpBk36K9wUI+jeiVMBTZHmb1m1t9LpYfLEQY7dOtfAuLMOWBRe9wWJGr0yEUWKidt6EJi+P
p1bxZ3TF874rZcj12rHh3Jmx2IJD8IVUNt7m3VQabXzDN5Y1bhsbMl9ETVhTXIlm2wzBpcyoZrsM
ldrXpVlhDMDlckPZVOwzFBbN0DVYlsxRjBsAURKYcGjYdJBZvxuGkVSaMlpc8Saa0g7G7HYwrzU9
w2vG0njM+80a2fKKBVPvI5BCT5jo2GbKqd9gyMcpDFrYzcCi5roJLdrNZPBv2QSikapMkVjQAguA
Pq14CX9+Mu7RrOxWDNGOR3RKi7oOGsAs35aqN9u6F3sv8abdIMMoUGm+SjpWsB2aAHMjWZ4Cxpba
1RVMbZT5sonIeK1kdePmejotqZcnJl9kMpcu0jTLoAh0UwZdCH8Tr1k4jeM81zSXr0D/XHZrx+ft
nPcfKRlcYmvQ1iAFrqdxm6ukzCYgz4xlsMM2JEULIwRQfs5V35JkpGLYN2q48VZ6EGULuSWjwClR
3d0046tciiVhWYY27dyI1BfEPKsld/sOd6POLH7pc/kmLDXfAESxGzKWrRbtXJxCf4C0FfQlaRVg
V9kgoPjW22xGb4A0v2JTVSfKhk5na48TOyF67Gc5blBO8XOoLldQ9i8X7oKuFlxoA5wWkPf5uK0B
BL1uJtYlssuYxkC2JtCyTjuYnFhAFVZhI+bMaBr4pesNDEbwZTwbS86OWynb2x4QbkJGKfU4NK0u
LZRJUsEaosFn59x3TSLawie4L9xmpKVM0ThYHffkucmjKIFmxp0MbTuBUSS+MIjAIcx7/Dzy5fBc
iazZqxaSiOgnoJP8CrpxoOGDmYcMNOh+3uQlXXaTADZw5fWbdc3ViVxWq2c+vWlgFgdyZ3BXTYeF
Jl25as9pvOtkWYAjUHi9jG1zR0tEk3mu/e1SYKQ7HurN0gxvl7KTsGPc82dl0eF0WL1VyQLjIBvE
S7418EZQpWMo/4hvp76ku2JB9TGgoWUz9aNNcphXuJ7NCFMb1vI6iXxxV8LPeaKMBDF0BWEy7XJJ
G3A/UFIa4EHfJ7SS5NwH1uQJdCwqiWY1z2lfAK6DaRu7XrFqnN6W+dSMiV2E2GEOyANEIJdCWzCd
t01ZJhEhw92C82FPxWjSKKJjEuWs3QyjbW9l39X5PhpLVWiQ9UaacD9Dg2Ir0Obd5KqET9kICJHU
ZAMtaLvJRknyZM4l5AjANCbfD1jg3UKYS8Ui4ECBejs+q2EA5jpf87Bd6lGk0Ehm0c3KmxhOvp2y
62WWIBwNlGv4GyDQee2C9/lkp+dNw0BzmSGyhjmqQGPqTHWDQg7zD1XWJ0OEx1QBTt2NJSlPLIzy
gCBcytOhZa7Q2SDEzT3mvWjidTwdiR13revl5ZJl5nWnSpg38fF6LA1wIJsFSNh3Y5vDEAUsD+ZG
hopCBPbNmSjbOMlDJ5KVy3VjZA3ADf5e8hitUbbFBUx4wDko1s1c8JVsxhKogbQPEbuT69wFjSbs
5pOWuh507RlXH7yE0Y+uibmWvaqeA7NbNvu8Bg52X8ay2xYDjJt0qyxPeOfR1RApo2dv+YnLMIW5
nzKHwRQFdMJZHaH5WZbz/hVlJbks1grAYFzycN/qZ+Kdy6KOJjAWgLdFL7rNQgtxMg0tuhKNtCMM
HzXrc5YZA2IBjPKceTLML6AflbqxgFZhxkMkMHrjTqDPXmHmoF/3ubF9AqJXnrSY0B1gTPy+WVd/
JfuBgkAm4mRt3PAWugWXLLhun4GYSi7iKifPWZQv7/h/cndlzZHqXPIXMcGOeAVqX+zy0nb3i6IX
N0IgEAjE8usnqeq5tsvfbcfM47xUuIpFAoR0Tp7MtHDZ81A2XuRI0i1K30fUyYt2Xba+SNwuNSJp
abGyBxauJlPrBrGe5z2rzHWejFw6QeRmk/kQIik52jTIVmVJ6mgMDfHcTfV46qyg/emDV3ZDRGHz
Q9Zn1Z7ZucgRvWkjIS1JQWfKA69ctFYXbpDzkUcA2lZUN4Z0kg6P5rkMw/JhBC0ZsznlxXNlDxUm
DB9LfMQ93vxqG97eAv+u17XL6q8WdfIaCyj4L7bXZPsQERjKjGzyol739CviJVRwmD3eimK0vwt7
sh9oYXf3Y2lUJyvU6WoaQHhiKd4DNk3BoTSaCnPSwMOd4J7uVqixdF2iTEzNIxH9tq2BXTfA0Zcq
nLLgksL/4bT+gSP/XzIefr7Vj79lLmDleoMwfCA7vJdDvJxZvWcK7XzYBar2vP+Ckgm6NdfzoCLw
XKAs/4DVyNehUobcZ1aTvwWroWME5wTEdeuMJMzS5f8pLvr/hdIiyovI8wmovRDK/S8YtM6MeLyh
0ALxdAAZWGDq+iA7gJmN7W/wpano8hyFLBHboffNp5630xX3d6PVThtrcv11oEK26D1QgDTL2MFz
Kxmlym6PpLGnDZ+MX2lvGGve2nwhPRtBvbEKWKZux9TNoMNVy2kK3e+mjbeAmalaYS1lezMEyNcH
IqnLsYw6npsHXnTmAfPcD5DpXGAJ1rDo0NqioOyG1F4PbeI/ReA/Y/Utd9ieAaXrKwfeD/TcMkE4
IVeAUwXcrqpLWcZujxLX2JEp1pMhb8cglcsGVKdlWBbWBoXBvRAcVEVO/UVglU0MxL1Z2un3EoXR
jQRQu0Ju0SCt083emWmddRqOt5nvFZE3NhfN77+C7x8AQWeWuqMM7FmuD+B0hrjePLAiT1F+y9IK
wet4cFppbctMbIZuGhMnp9bGd/kUTwXJPoGYPoCBGGqQE9tQoyKAx2T4vt2WG6ALuhm4iaPjLnua
JxYoYksrcLoD79ct9y6zyb9e6AcUDQ2C+wzcccbGzesGc4tVOmAMFyp5BSAisesTs7oOOTotP7mp
MyP9ajCcSxrA0AC0QoN19Rp4A+Ge4nNJgw5sa4qxOpRqPFEQ2CM3r/xbu0TdW+eV+ei6xsIssRa1
2t/T3n7uuGXe5KJZK8MxUsTU4N8KmX0yXj8+9yBwHUwfAN5QwJpJWG+fO7BM6re0L+NWSr7xjdrf
+aLauloPsXCafFml9bGihN/8/T2ZZ6GrWwP8Bzg9dMiWAyXyVcNaml0Y1nhPQHe23eEp7MvyoXU6
8RC4Wcyczr21yNdUGu59aIVPFOSZyJu6JkaNtrirR7tPhAfg7/y102Zx5wTWQ6o+Kd38h0cIRYGP
STMMfYi0/KsXY1bRsk4BmVFTjjCxFtUeb8YLAjakMKEckauECI36heGLVVY4cCQBVrdolJXvrLIP
lwLB0l37Ir3qQXHUif9+H88I7Lv5BggvjChsXB2Bfs+Zx/ubFzd3rQGGDUDTU6fbAerWK7Aaw02F
pBtcgjKPKrxdq5S2xQIX8FJlOn2gpngsjZEv/R6gmzt/VC4PorFuwLEO2zyyym4AFxacb1PmxapF
arIFS2OBKHYJbuf4M6hr0K9QQ1q6uTlGKu3qnSqHC7foX1/Wc6Xq6upclOdQA4MACIWzq6urfFOG
PjhZsVbegweU0UjVr5z2SSpBp83NTZpb6qWzI7th+bfME19KwE4PfFQXjfG/9mRWfr0fryjxzPA+
NEahA6+Iq4nKlpkUmUVQ4hmwboThdmrNcMt78wHTJoudzilXXmXsfcNr9zwsv7mquHHtxt9P3EBl
DSR1mjv5LQ9RdkM14blv+2QkhT66E1+6/tRv7BGUGUS101b2XN+C2FAvVQqyvWtGpnDqdUD8AXkG
sD7bF1bcWHm6KVz7k5t+vpSrmw5vBwuw3lwYtcnVkB+VyW3H8ETsBV6bjBhgGzes19RPp52rqHFv
qP6lDWt3DQLrssoMF2QGS2+YOzV7MrQ0Nh0WbBpb3Lhkg4oSPbo13YwDd+8gQ/2sv7MfwfWjQZ0d
uh1IieZC6tVUklFHTFg0BHiA0wkYFt9aub4DojmBDCjpUes8TZDm8PU4tA+hzOlOZ7aFvHeaVub0
PIzU/1qhULEEj2sA7cT63qAAfm9Rr15qSpZZxoK1Gh2JUp5vxMKqvUQUrjwopBlR4fr0JkibGxnw
YAcjomCnUAnZgMbMngDLZ2BU4QkOKBtEbQ60hvelWgBz9ZZNw5olq8v+IXWHEsUpIvf+GNJ4cMA9
aoFeb3g2TnGpqVhagjUrZvtfdKWLfaf0TxE0VkSZ9E5tSH5J08juGenNRZmHmxKXfk/6ETBqf5+W
xN8gpf1kpFgfwrxLScqDYshysHxcvRSq9CoPDFSU8krhbsREE9f8liFoqYTWP3RhstjyerFLtVVC
LyARFI3OjSnJwhLZSyEM764yUBH5+5x4PWvAmgQkCcza8FXy0bHwatYYld+Zgwv8MAc3Px4qNN45
5rQuHAepNO+blW2VAOVGbz1N48Fso0b004vOqjrKOv3j7925WmLn3iCeQsgB3ghu1HVvZMhbBrgu
i4UEe2wsAxTLmRlxaCkmczPmxs9OQ3Px90bPfJA3LzFCfxANsCp48GiBdPJD6EGygsnQYLFPrfRE
J43KUgqliB2mzqNj6O9Vb/M1QFoNMke6C+cdPunCVSh86cLcAVjFYGq6ji18gRqIpjKLs+8WSw/5
KM2HPqgd1GpCvYewYWH5zEt0kD4Etl4zPXafhZdXAxRdcFwSgHsxF7kBd1yNBOUFTc9HCazK6H9R
BzNnWHW/Chuv+d8v9iqcmRsCsyNEEcGFCwOsc94vwwzonLQbnqLywuMxz790Jp3xL+AZbRfXZoiw
RqGQRo9/b/c/XKDvoyrmgRMaztyk9+32Zj+amMuMaKCSQ8eBKyyMnCfh/NcnTf2HawSJaSZGgbY6
Bx3v2yqg8eNghIAU6qQjwBwx3Hq9xzdZ+oSK6LM71PahVtwFhJSVESJLcqxsDdiC0PFbZxtt5LDi
B7Ol2PSWM5xAfCThfsZgD64aWOLSNFjXVd8t8kqHe8MVq7DJQuA7mXPKizZfKZdvK9DbU1KNux4h
4JiiFlg167asySJtemebAbI8cpEvpGOsg9ZDIQlU9qhXzpBQ5uSQVpkxpCPOJm+lHZF86Ha56G5z
xBnxUOfdqXYwFds2aINVBbkPTeviWfnuEBHm6aVN8p8EkdTRK/zpaMhi+uSJXuUMGEmgY8C/Be8s
ZALg576/y2WrieQqY3E2ocZoquEUND7YmOSLIB1fhKgwRJ88WJzx/VQBBjDejhASB1BZrsdQNhVs
KBmCGED9j+A1PmrRPZr4++/NfBw+LmCFOZqzAL6C//H+wji0c7JkEDu0FkeeY7kPqV+DKERSqBno
wk2BAavq6GZF9ckFfpiBcUsJ2NaB6eDlxKvyvuWsAwNb5wRIoUEWTQgFH1BSeiSeO0AdYZtAIv1o
bMlnE+BVzDg/yllIHGJ9DG2krFftTqNf5I0NhLIFEg1xnEwjHyW3NSqTYue3gx+VQahjkWMmLlld
gVAV6mU7yGKFcNMCX0rd/v0ZXDOVzl2CyADsKDDfcNlXsRL4CwARHZXGjSrFtpZ5Ujek2ZrGiLKr
T+5GnpmbwqyLA0O1NRoDTydTWkOGWlXeKqOGt0wnusv64DRCtb3NxThBO4sy2d87as9B5tWghGEJ
bPh8WBVhLb8aLcIeelIbDvRrnp/vOgH0FWXV4cUQUTM65tFCITuRbZ7GEE2oqPLEsMb0V8cTpz8X
jFHUuENqJyXtdoGuAAEHdrXPpgBZmuHb6wl1NQT0HXb1w0NhduknUcjH9xi32fTAI3RCOMpdIypC
FLILg9oAljs+WpPeZMouotZvH3EYCv3uJ/PGx5UAku0AeRKIaAh5vKvBZkGEk2o2GlE+Dee3mOBN
/r+8xT5Ybv4ZKwBj/vq5tLIaAEF1aVwR0P7GtHsaR4RNvWzKA+jPXWCUSWqSfGcGIv9sBfowJnyA
BqjxzTKqj4F+3wIwdyzAalhltvNEJcxs+/klfnxyGHNgcyHdRBCFDOj9dFF4Hgwoa9eIQFhytm2z
NkIgEhW9FY5b7jhrf/19rH98cgEyd6RbGOUgeJGroe4xA4zXNgwjNYGZZEizj12vB7zw6RQ8hzvv
XypMwATGJkBeQI25bqkNxJhVnNAIOEV5Xzb6Eg4awQgWQu8u/35d/6E1MqOJPgjVMNW7DkFFD50n
VeCR2N7Y33ZiUcEYYMeGmiwLovQng8P+ONsCA7JQ60G8i5nNnW/zGyQEKWKWuQx6c24OUTH0mFip
DbmV5DxqSrc5NX5lLaG94lFvDsVxyIofhW8efUWbvbIroAZBeRNwC4ttIH+C6LY3W7GuwpQdHFkm
QzGKpV0q/w6CtD+yzn/FFz4ujugxsPwQIGhogbv7vvN0VCVE1R7uVVvUC9NAeVOAt5uAfDttTJYJ
1MsH1G0c567wwRL7+5P6mDH5CNBBYUewPhvgXE8eTj2NFsgwBpgBHV0Fo/nzHLSVftqjxtavpJHS
pdnY92ZuThuXNXjj3fyH7Frn1lXQtv29Px9GDjBhuHjAmg/2Gx9Bt1zwcOzhUADaVnfEzcgSAzjX
Igx2AdN/BGz/eus/RAdITmCUB7NDG2MUZrvvb70x5Y2GHDyM2ma6BZgAtbH3RYp06eT3vY9QRY7k
sxt+XSZwAKwQ3GyCogtCIsQG7xvtJNeG3+Q0GqE4+lrBtyHBVfN9WI39Qpg9SzgK0zHpBPtpqzJS
PMVKR8Lnum3kvtaV2mVzWRC1EFgxnFCeDzuaLeXA/IMYUPufJvlZjcD6kNCh06grYQo+D9XrJAfC
LkX8tKZRxyQUmW5/GkLRrh0IteKwrRmqyjJYSt5BVjqKaHDuc6vhnyBxH2ZLdCIEbx+cCywFH8JI
k3OCHMFBSE8FO3A6nIhZ1tEQEv5JDHJdxZofEhoDCQ2D0HQ+BMYUOX3F64pGELd1m+730AJNTUFz
s1GDmYRnJAMmnbs27180KIEwKnHJlgea7ULVHlSrO8A8OY3tqR0iV9TtmpkMqnHL3qV4ULeYWiDj
Fx3AADBcQaEbv1mG7JZKjVVSlvLGz23zyCQ1tw0gKpeV0LW3eXnPJoBVyNOs7cQ7+7PJ4EPohWGJ
igUUICHKF3Ahez82x3ZqpJuBNDGq1l0illeoPOhkQO5746fWZpAC5MS8HBMKihgMGTp2WxLnWKoi
P9ljdivb8BN3Gkgc0ei7pQudmtOGENUbTPHXL4xK+x46A0yQXVNBdCBJTIn/jXTutGpQSI8A5sEw
x0iXfeYTCGOZtZdLxLDdLRiEJ9cJb7y0M9dZB1lLkLHqDvPtc1aq/FgExlJz+gQ3DJEMQzWbylht
4nGnvAGSZkeFH/7Ix9E+AU1hNuLGzON6LdQEypHZr+VY0OesT+0fGLX9WjSaIDC9d+uwuxsM43s7
9WWiKHVR6mBxLxHsy9QAZxrEmEggXjrWQ69iolHhwOIsk0yH8ma0g19lbZm7wqCx1GO4NWZ2m0dd
sDVEBTqPRvqrZPkYGIciaMWmgf9J0qO+BcxefaWOLo5mntmgctCDZO1BsMC4HbiZA/iErwwUeLBx
wStk0zoChEL2jtR8C+XejW/I5lfS1/1uCv1pGzYFKv+SrVzFa7CszC+6N547y8pOuq6z0zSkv4MC
zKtq2hZ5CN2fqJoI+oz8plI92E+cDMu2mGwYInCyMT351IvO3YqhKrGM6HRLNC+g2FBj4jtNs7es
7pGBVvZgYJVfg2zpJWrMx0emAomSqn1qy/alHhrvHiz7fmtL0GRg5s2iznbTLfMMbwuRXRBRxzIW
HGjFre2AhzOV1S+RttWmqlUDbYwsj0pWe6dWOzto3AgOmu6h8Kp8j0lYLpzChvayMB5E+ew3k1j4
ELgeiBS3pAxAS4eRypKCsrcPpX+cQIg5AHJYgl5CYmXV5qodU3LgJH/gTTWuu5y8dC0HD1xzpCwA
MQZU+KKu5P2epz4MdRzvpu/cMUqDrv4GpmCu23GnzeYWakYwXbLeWcnC89cKSoAIdBS2sZ1BJxWQ
L2DDdKbAOD8hwmdwoakwUoes2skaRi7jJPWNkw0bmmZdHLThtNOTQ+KyI9YN1PtfnRCS2YA2HFzc
MdGGme5Il9dfyuaRQYUIUnLmHwgsiJagbDVwP4LSgIBAGoVTkd/khQKXpqxuwtz/7cMY6tSqHjTK
9ga6fvEgS/N3ILLwAAb9k+vvgk7Tfdla6sCs4T6oOBw/uirYOJO51mYw3k/EUIuiozHSNHqg4A/P
5ivfDBYWWyFrGwzJg5PtUGzQt5ZO9a1ooE2qC5jNTCRka9g757ewHeCJ6o3PcL4PkQm8c+GLbEHv
A3gVr8X7uVEhcB14F4QRGFCb1EK8XjPQ7zLTziJ047Ml6GNghvbmvABCbfAoYHL2vj3aTxIGzQhq
FQhXQ9iZQLk0IhTHb9Yh3ALA0IMOosTifxxgdcLqHOPRy75oD6yq0pgdLf9Gb/iQGqE7iFFBEHEx
GSNmet8dElDcXUymYB4qOEwVRbUzVbEZ7AYWPDmpYN5jPv+9yevw7OxZa1s2ZqAZPLoucFZNXzQB
9UDGkkJELnXDiNva2SL0cFcUhk7SHhZTNjz+vdnrB41mERWibI+q46yOv4oKOTGyyWvRLEhkWP4I
Jvw5HidAze9Kfff3xj6g9WgN1iXwgXIQbczq/vf3lRaZ3Slm0kiXXbULLcwqMHLgkdmJMSmJWUfT
0FqriiAKth1Ak4bFs0/W/etnO/fBgYYVJAAQWBB7v++D2+QdHR3IBs7Lfp57bOF0eewyy4A0AJGA
zpvP4OsPIeW5UQxueHSDswQN7ftGM161ILQhpNQGwFXwD/ddxfsFqSClx5IbMy+HtZjjAHxNxQ+I
ILalqor7T27/dUw59wKlXQxdAE4f8+JhrFLpEfB2R3/iizFonMRBZgLGTYOyeZOvRGg0x77SYl+U
pFzysc8OjILhjRUf0pe+W06d5SUVoX+02v+anVzX2NAO5hsUL2Y8wgIgfDXjZFlGyVi5f3L2BlTF
W7/PF3XTPVSEQLqa1zvXEr+UsKrHLE+IajYT6klMGsaTwa0pMgyjP/39jl2nq+dOgREx+zTOAsKr
8WoYjcWNujkrcNgBJit5NHnm+JjXDl/nQZ1HUHMkCDFv+hB2EH9v/Do+nRtHTA50xp3RtWtcIeey
yyqYhkWQ4CNkEsjO0gr0yE9a8c9crbcxJx4xRIoO7j/SDZCjrt4I1RCXs2pCQyVY0C6XW1gW3PlB
/t3ON9Q0X8C0ZIuiHPkhdMoXVvAxKlL7K/Cxny2cF0LVHZFb+stgnBKb0WfH09Nameam6Wl6sEUa
lVQ7x8bYNmz6ncK0ecbg6yVkowBbkXsmRdabS8mqPrLTMtikxARPzqv6DSyLHkPDfkEKjfCVsjDJ
Q6talwPlMARcwUJDLjLh9rFHDZQ58NIviqk+WkjfDniska7SX0Vgq7WCANU2xcLJaBOjhPnTylu+
siYraV0K/VxZHmjb/zZKqbd14D7TjHZrt5M70x+/tuaU7humVxSkkZSAeef4aRkVdr2sgEfufTHt
qkJtwcpXu5bRr/gPGvMqZYPAL/xj5zUrIp6l6eK/+Mhnz6vCTcNd0CmMbDZkg6efay8KVcuFJDAB
8oo7SNNAr3d4HpsZXU8WWet6Kpa6AyTTag7fCjDn1nIgixZj6OiGfGXyYAPdIlmCiwXOvF/fD6b7
kGW+Ga/D3gZVz7BOmRwfyi5cthPZW2D+g0HsOquREFhIpHeqcX75E6miOoRKTclHkGEXbjaGa1sc
vUyCooEa46Th3mPyYVVZHo/VAAhxMgfYOujAilseAv6fWAw9E0GkYq0oKJBCoHZXQFPpHVj/hXmF
iBgyWbD+fAYWI2JjX5pJ4IJ2AJvFDP6M+WqasiqC4ZgTBXWzHkzgeYwRBI6Qn0WtoveFnFnnrMlW
OgPxwHHHxJNQdZQtXU2zGFbYBbRcEv6FJnwkV20nvreCP89I/LIs01UBZ6qFsoNHYfUOrIUGI9xD
EfUbiUUJIUX1Vesxi3NHVwsnrb+GFX1y3VKswFSNxzQHUbrx2bGb1m3df7Wpq/aKTUljjU00KTwi
zz8F5Hs5TnqNQKKPEEtAfy4jy6S/lTOTujhLphoDsh4khX6JqMj3kFSoFJBlWbsQ1qURMasu8rSG
QyhcXNZZWYrEm/pY9pUXy/Imh0ZyFYAkkbSZ9WRyFHiqQB9sHRRLBmEbGGdeZDj8CDu89QTnkMRz
hhzkegiEoZzbwtdERrlb34++uZqBgigMIjXAX1IhMYvxGj4USBR74JmQM94buT41VX7j9wjiK7y2
sIMKYsoMunDcg+vZC1xMhpucULMMN+EIZxAkc23uJdMEJKjt5MrP5aNMwRZprGIJkd0j2Dmoy2WD
Ef9we7uGnpSWsZ2V3pq2xjHnZrsknvFiB/kjZCnTrYs3mTQ5uxvL4TaQ6oWWfn9fpO63HvNYgcz1
Ge6gS932vwx7DFcet9F5eBlm3GviULcolNS9TIqhTqMuKPJVXyHq7sASYE4CCxN4ZRYBqEpsSHJq
j0nHvupa2RGksjJGCdXiZrdSjW+s/GlAMdpj4lbBQnX2kHmxIaJZGA5tTsHYPdej/Mk6iDUozWFB
qS1xcLOlyM1qpb3cXBeGWz8EOl8PFuARlHihegzMNga5hkReDmW81d34qB/GY9d4m75P+4jjjroT
TgfdUYhE2Uk3WnMz9qFna2Thx4N06CZnE8xLW0SvHA5eHoMngnLzRPson+jq3oL6Lep8gVpS6cSW
hpMPoFlYI45QC4JenC1NuoM8MVg2ATLMqoPlWTM8KNWtUpv3MVARiFE6E+uwXtbafNIFuDdq6Lz9
5Ofevi3aHhNFqLejgIFHoNof/SyoLgqYgRL/B5ZzGG8S+sXDtJUITp4gdFvDUSAyKaHAIHqaVKMf
bPOxfsiKpoQ1Z6kT+DZ2kQlI+2s+QXtKexespaLu904KYZiywt2sAogtZupNCsA+HlsKA9CgNZKi
ncNq0utVzUCk8tRYb535o3ZlvQ2KMFsO8CSKajeQd41EFu5k6cP5I208ZAJp4O1gVXxsFFwUES7Z
vwva0Rtqh4AcWLo7fxPgBNxMALZAmmwgT4as8IRZtj8InQJUxjfXM2OimDEZy8YOdnD9Jussg5YK
S0D6JArMmK7ZFWsScPYUlnDu6YiZHfhkp09VOS2nMpX3E+oZ9ylImLbQv5Qq5dpp7X5vzR/nv6DJ
6vehDjPIjv1BRFnpVsvXLSlLh/15n/Nvlx2LiU8r1Bi+vPntdZ/zuY3zGdu2OY5VO0Cg8u40552v
fqumNgJ3s9iWcDutJrfaIMhod+cPqI/aHQyVLRlN58/XTee/yqC87SYu19w2GHK9XnDASW0DyU9p
TwAI7FAmY2W7+/PHZTtxYDfctRSexdjQ/7PVgmnBooHgeJVX+SaHe/FPZmIagyNme6pyDWc86ZVL
yyrDJyuDKtlyy58G9D9RnoJ0J8D12fZYoZckDe0npx63swPyTwqzZcDqMNwIwpJsesq7pe8X/ZMy
5O58DgIP5cgfFT2NoXQ3jvoGPaNLH3qr97ZwXfJjOjnBNoDx3nOg8G77PP1Sj1hdXEhmovPvUJ7a
ixFq5PX5q1MbJ6dM3ZPfDP6pTkGgmI8GOyRbw6QKybqYymejbcG8pgdR18Mdn0h9UKy+62uH3Zuo
dtznQ4YCICRoG1Y37B6UlvFQlsFtYwpIOSnNsniEund93pl70jvkugO1DYeeTwKO6Kx71g7iE30q
nc58tH8HfKhe0sDvwYRpyntfmOWKwZZ6a81sUdn5adL4jfw2abEmVipfRpE+AuART/4AG9g0b8l+
yBByaWG5i8IY0i9exn6cT8vGIAlTb/zuwW0w7rwgv4W8uNoM3CarKnDzuyxQATyDq/KXb2/Pp+c1
jIsDMXn3nlbhEj5k7bayiXXE+g8EeijMr26otufzY4o9KbBknkwourCW6+YAh8Rxh6iPQfxbtY8g
61yuMCR97NeV/DGFWsXNWFi3kIOStZUb5TrPGwyYumYxeMrqAf6MB4M2Q8QlYkXalOUj77IevAwf
jFJulo80MKwERu7m6rzVGEy+5Blk72TeWUA3sHIdCjB6/gqfWHMDFg+c2+ZjB0u5u6HBo8b/uRKP
vYPVnmbj1/PGFvKZ29QS2/ORAFr0PZaE6Pzt/NGQx3Ec6P1576nr1joI+el8JviAfBG+oY/nbbXm
iGxgm7Y/H8f7oop9iPIuF5AFlkoUH9n60om6cxdscJrleecCRg6rFKncnwuAbcamK0ILnijosc+B
4pnUAc9zvjwnz4aDhOir8ksX/FynWwQFTD5hc5GWexra4vKBCgp0+FrXUTU00Je87uPlLMiT8+6X
XyH64o1Uu/Mhr2c474GQU+xhwYcGLpuNylj2+O81b054+fN84Juz1gKkOwN1muS8xR1CtPrhdHMv
9eAvJq7czXnr63Wcv745OHPSZl2WeH7zUa9bXzt63nD+eL0WaKT9OABqPofPWFXn23TpzOver1t6
azp2lVmtVcuOGbfrDczonUMga+fQ134wRhouhFHb8mxlyIDRLYfXr9U2BxWqoVm1CHlWRs/TSAV1
PyavR5s0k7FSoly82XLe3EG8CDcEa3s5RR04/sa25D4YlR6TcG76vJ+p8BpAc2fHvO/maP+fnp33
Mab0a9g0WA5gj92sNOwH9zYYPJevBozrF1CP61ib9RHkvmEvPNWc5FwXR0B9AwI3gvSxblk8AWGg
cNvbF2Ann8678dQ5wVCE7WEk1bG4rv07UhVkd/mqaPpQwzdrdz7gfErOm8fS7Ybd5ZTUtL8EDDj7
+Wznj7Rkz+1gij/ncHr9depHdtnj0q3c/5bi/9htL63AQfZH2klnezllI9JftGrGP1/roXtB/NX+
2RllyhQhYo3Y9Z/LDKXDYGGFGsefThXwxpqAMW9ee9W3RRGZQH83l31gw15G8//V2py7dN4RqEAV
wby331w6ZhljDdBeNH+OAZ6lIq8j4s15DQ/F+xoJyeW3842CNSEyH+Df69dzF4UGhDARd305t3Y0
gt5Sm2uUeVFh7PDPI5AbIG+69M+DEwHyvh4qofOz4w4qiuVoiMs5L0+whUF5T3T255zIoGGFDmL8
6vW6HeSisd9zf3Vpx/fgY0Cm3lq99q0LbBG7TjusLn3rC0T8Ilftqj63DcFfE2deI9+cd0jzLu5t
Vawu/cttIBKjkbIV8r4/gwuFUaxXYx4iiZ9Hl28QKyat9P58V7ANjv1BWwgJ53ugQqTZsJEclpdz
dqYAVbMd2+VrX1OTpokAk3L5p2/E4cnolXCfmNu1LYhJWvO2a4mKBRbnVesuSqveOaxlm0w23Wlq
vPYIR87F+Zse22Y1ajDbuzyjB5ghrXy/6VkMh7Hw4L7/ipx/FWZBc8oHoU6jh2qoGY4rlHE1jEvn
r/Mel+P7/9l6+Zprjxw8Ya7Oh4r5+PNPKZ7E6ynPP2X4yYSweyHDwkp8+IqeQkC1B6SlK2Nu/bx/
KYLs6MCU43wuum16D1CEY7tLZBvk0Hr25bwDrE5OvNYEKmXr0vr5+PNPFH4Wr63/c+D5mPPvGn70
h3mv15/EfPp/Drz83uPfeFQowya5FCvLwspDskaelKfJcf5XE68/hQ01jwP/HgYZqgx9f0JNpz9V
qTEdB6NdVF5l7VhRPp4v26oAwkio+g2IPWPYVBUryNVbnBe3+r8ZO6/ltrVoy34RqpDDKwkwJ1HJ
0gtKto+Rc9gAvr4HoHMtH/etrn5hkUQkKQF7rzXnmPMnNLi4kVWR5fvlbO3RNs+t7P/xmZRuNM9F
BTN/+VVFVXyu8cdL2Zf++Kr6zDfonEr//qrLBvPL5Xfzg/qXr3fpucer7wNfeKdprQIdqO2tUoXm
QycXHyg9tbRI3nxwTXsYKJMXZ7b1FtfZOZvA2xdxRFZBjKNGl2RgFKa28+3W8TLfTqHxyw/DKKXH
wZkENiPMgUbSSm+DCgKWcbx0wsWSPo52cQ8Vm5pTM6kQvEPfHcckPpSqGb2GmrPW2jJ4VxNhbgZU
qNvlpWRsjWatUhT7lulDtpebhCa/jXUcidgJyULxJGwrOcX44NeF6gTX2KIBa/R5ymhjqm+hVfRX
a2Bgv5xTF9CDjNohOOd2kmAzH+5a2Blkuw4UiIYwWfWRMF5sJU1dEL3TrQ8ykD5tEu+7LJvcUS6H
E9ECMGzE/HR5zZzy32eamr62Zjtuv95ankV1Nc/b5y2WzbTGwHUTOsrqc190q4fTH9ssB0hSgP4I
xL7e/9zN8vpri+VlVREbow8yE4rlUF/bLMf7PIqeO/k2TtX3r43/Xvtr36oEkqfp08PXR1w2AxHB
h//6KJmVc4UMIPX98bX8dfhlbamzmn1i2buvbf/98PPX93VKy+Kqth7LSbKB38zf3NdpLc8+t7Om
JvF0fbD+XTzv5nP1ZRd/nMM02kchDn+88/u3+/uky0GvcVbqvvfXMb/2+XmMvFSQvYzDz//r4/z+
LZc95FFt7ovkpe6jW2qNxZtSq4wC5aq9ZXGW7fpxHPdmlQ5wnztGqKZuvZS59L3txv4XH7AwG/2f
MAImLzNFfo4KAQoOW9w5j5rqUPpUeAdbb1FdKbi01EK8g3w+NlUkfplhvI0zX//QxPxv5+jtXbcR
62AxiI+OXuqnSUt1r6vq6SkfGFcHHcyYllZfPx88DMMXO+zDbw5lbMDVY3fNlMDe5ehVd5QB+uuy
YFmFSc/zv2c8uzz15qeRh3gsDH98mqJR98Yo0E/LgUUSORuY/d19Oa3lBFszpPDLMeMxPlat2b9L
NDzXetu2D8tHpDlSHZaPbU5J7vVJrz1nNCVWFsqjfxQCScao/zV/bxAErZcxlzU3GoS44D+Z9oPw
QSbrSntbvnz4IsVbMQS3z29Jj12zSqIfEtFKq0y1+sdaawGOVLlzbALTOVo0KjakfojHrsYsXVdT
9EOxI3c54/l3pWdA14H7ItaOtDrUWOc+H8ZyKNKV32p7CpnxXgbmJZt5fsmVKNhPDlqSSevKNaKt
4cWWm5k50+zsUFGuWZ1g76y5xuYJQD/J93G3WnW7lmYsU8YcqYX5dUjA3xkOtBSn/kiLePKa2ngK
JwZHie4EZ0VEFQpS7qJ5r4+7dhTNxuot6WBywT5ww3pHOI98R7LDS69I0Ynckl1VkS7DjwF1z6re
opipf1uDRBRyukW0mO4TaNc0fdXmbNiJuEd6eZBN9ENTHFRebOnD2VBBvQ21Y2/8RtYwz/vauZoK
/RwNlcc9MXIDJ5Z3WZcoL1mjHwZFew579sP/QfKIvil1s6naYsme7nlFSwOKoXY+FIn/pA5Qixot
EhRhmY52af0iG7XDl0PIlQPbz56xvXbfRtxQkuc+iIPnGgZkkI3lYzm0P0huMVxfcppzHsoNN1qt
9Lqg6N16LB7JjKquGIXGTaBJ3VZ3tkAPuYfpgFG1N8Iw8td8qBQXB5G4gOYG/6NCluDEpG3ftOZt
SDJ53XR98G5jQFU6v3oqcq3ZKMLqD9r8QDFJcWvbOAIx0c9anQbn0TxRj9XOyzvowH7mVmYysuUt
WcCOjBpppRdZeMxVKFgO3+u5ZuSz0aQ+eUj7GzBRad01jCSVGpujBYL9G02pKLbezGCof0xV9TxW
Vv+sDrADy6rkHzyPz105xOdqBPytRNiPUnvChmBFyausMgwQPmVctTxlXS2dDEMS58IsB8YDTzYB
SCsdhsRrgh/cK5Om2koMh+4lGF68GeuJpulrlcmSi+XO2BVx4bzWSfRQCkl+CHM86OCOjjD4x3Wt
xfF+qKYzbWIUDSo0yaqFa7gyKYSeUwTvbS7FBxWw5w9Kx/ZqiJT4NVSRDRWJ9b1RAqoRlZp6lF3R
4kPj3ZnNGNGXzJQrVwnJ7Spfca1eDm/Ip0ynn4K1jHHqQcx8LdXftZbpf69iMqSSCkeYkSB/M1vt
Zg+DviuNsaV4quYPfRTvVD38WY15csmd2HQnJYEcKuvJNshBZixfUVkGdBPVoNiQKzKcW4mBRw2D
8Zj29OWLkqsv9fxNmrfTHS/kuhpT5w2XuLQy4cE/wofPPCy4/IYdspIyyR6CzCnfpl6vVmES1VTQ
9Pyk1RWRX3pxiCuXjLH6RN3bG9B0bGJU/ftQio1DkEyXmrCUNejc9oZpz96rhWWuZgySlpXpK+Op
yRWjfmBaa92tMXxNmPS++3Ftr6mBlyftP+9TCf2WtoW/l0sI027e97eAeKlDLhdY5qqiceVWyjYC
4OWqgbXgylbaHpLYyA++NavFg/pmdlCfA204qXIwnowx1Y7d+AwZyLk6FQXVMnesQ5UX0RUfu1er
BB4G0AGNLHurBpLCpgImoDa/bMvpgZy7wJ3ysdgpWtPsIPGnu8kO/AeJMnUxya/SMNZPy0M6PpkT
Q0J7zKxjGcXaM3oJLrsJVbYq4zuBZEcomVvJVr9r6aW6GFaLM0RTt2NkeLCIrjvRbLK71VTYIFDg
WWrCf+VPJ9iOgfaC4YUbTp5lJwQO1Nvgtq7rrNQ3aRfoN61DgksQjRdpxXBUa1Ucy0ESxyZM3oLC
/FbSAepMHW0lPbs7nOL4HlO35M/5luEj3U9lGR4qMzNXiSKZd/o2jAZMnLL9VFv3XC0fVX+arqKn
9DNKbwmNASwVmh2U9OCk9l7ExnqC2LUhslvZMGifto0TTJuklOVLrzG9Edr0XUNguNb1ybo6TS25
dV7Rqs7zb0ZTNg9c9+lvvlbzdwdoDsSgUvJVZar6+VJSlX1Pw5iksvpE4BfXPqO+1fDhTxpNl5uW
yFckhGXeejBQwye60uVDpk2uESj+nTvHYzsZiSsiS75L/pNsxe01TGE1GqCvhFZdOVd9L3HZOip1
G22getL+6tDpVERJk24WHCjNXsiYsN6ikj/4sq7I9ssLFKxncuJ6lI9G/zTE0VPfVbNxs34bjdcR
Qt87HkDFw2jTHgy/bJBQa1yESjs7IO3UvJbuEoTbbtjEXOW9ypSs4/IwxDlmsOglCtV1Zor6OlXQ
N8ZKVW9+c2VIl23JgNAQt6LRQrr4ZGSteNOAw3qCssN+ecngQ89GsNe+Ld0mTdlAIMy/jQVTNI3M
tX215TNO+yn1bY/StAHdsKDCEOTqGXeNcjaLMKHATtNFz5TyqLTa6No0Oj9gk+26qrc8y/YDLx5Q
jklVaRyGVCUayWkiIih880SZgkKUQpkx9+uaX9U33RYN0sFwWm0VpfK+nYpx0wB5ODdaGd+NAe6/
panq1Y64WCudWBNcWb7nJdqapKZXSan3iS8TL2yYZXtc+ck2B/x28mmvYTmXKmBImrI3iA7ccEOm
0RJEHwi6/SfLLLfwHKQjBfbwYtM/peNrl6vayaWHuIx9+vBj5I4JoKUBLDBonrq4FNqlHQ39uMhX
g6471g5Its6eL29WmD9Tur4ETqccfQijFIASpPKgk+nBCaivybjtbDV7NwvMak6+JkEGdnwo4qNe
CJSgbbsR36tBh+mY6vVFtsrwY+CfmlFdsGtEOJ2iXN411gDUgBg20KaGfCnTI/kI0NssRvlW5qPt
lY11bVWAQmIFM7augvE0iupAuGWyi432LjVYz4HS9Rc/VYqniFoptStruGYmIatZIckH7qP5qiiS
ZBfZITAMdeiPktrgfAPse5Lo2FelfgHjvpHbCTF/ABkkjiGDkJ/nbEXFrZLbYMkFy27pkEm+2xUD
8oW2MbERc+3cVPU7gs3pJenKaUMFU/3QM+t7GiXXIPHHx9j4EOqQ3y2AjIjg6sZT9KC4xxaNe5OC
z8pA/b7r9ZzynQSsFwyJsJPxaAgl9gbfBDJKKRi0a/Rhl31xzuLEcTO6vYo2kRcq9dKhlLqCQqif
5ysz0A2aUaO57lCbuKK1mmtTl7XbEGHiht3QehgzY8oBWr/tA7Qtpg2Cs+4d+afdU+E2c/Pmq1Rt
9Bl9IgO88lJCX26js4+baXhMcgRicFoBLZejtg6augMerjpXELIfRaPp+76Fk6E7vVgVc65QX9fa
tkCsVIyhcfIR3oHJhjlbFX29zqJhOta+D/sWSsxOhFp78xPJWCchMWfQjRlczVenNJa0dVtpvrlm
EOq4Y0jPalLM+tHP0osk8oCySjqrV2mdKTLTA8lXr+BIm0c/NTwhZ/aTOWgbag2dqxLiuRoZqexh
iCWeEk/O2+jkD7mKV92SzPGMZgMCXw0jOVbs4IZj81r2inrVJ9mG7exssRxM/5g5NRzLGk+97PNz
NFPqtZugqEkn8/F7aYU/bbPyhnf1kKvprkdi/K1V6VlPqDg3taQnR35o1R058VEevsdO0d5auRBn
KEUXfnlG48DV3mkAPaBmHT9CvUPlXZ4TOYjPmGv1h07toCRG8GvbOlWPUv2mcel9U9cgqjuCPJEW
V6IYvdJSk3dqcZx8XV0wbPue6rz4wim/G1GEU9Hqxk1qjqBSsaygTuY+nfR+42Kq7tdt2tOg6hQg
VnqkHVQJeYpBUe+M5PG975zqhdEI/mjieG9SGzLLUCbSegZUC1VuZ8fqgORae3aIQqNmQYNDwadh
JfodGVxruwlzt1XdaXuohanmASQxESDo6Of07oAttjsMImQOMD/LwV0xJJHnXcO9cou86g/TvJhU
3f7w9TKh0bPlzr9x6kQcfMYofzx8vQcYscAf0lluErfiIOi4wuUxFUEfwkS40tYbGLWCCUgmwzr1
zQO8D8mN80G6jSKYwAkb1jVWeoWb3E0PfWkPTmonCfzVk0n8EgL/oFCUo4KIypXL4mbjCKRAMche
F0+dqzSiZgbboUchJHoNS5jVoM6dHPlU1aq+TfXwUONxu+T8L+4ruWe+3NxQDvbntGeOZmdZt427
xodoMxt6Y8l8ARWHG4lwzySf4rNeol6L2wLQQ4UgKoO0dwwqy1xr+Vy+NNDZp/4ltEb/Xcn3Uq9F
J7W1hpWfTqOX6sODkQ/xriIz+4QdDmrt8nR5AF3bbwx6Y3PzND2Vc3uaZC58bow0yjToTsvrFHFJ
WmrmrsLRyQLNh9Cu9f/UEQHAlD4y7tOg31cKzHy8cXF7auaH5eXygMK+dCWZqC5lcLaqI3dIc7IG
NQ4PQSN4FjYCrnMQd94klxPyunlMBbBubRFTsE7MsWs/3/SzCrtoO3oZlsRz5CTjntxugNQlCLdV
LAbjbGViQyaWfytQK5UGc+y2krUjQAftuDxriQDcFHH8a3nlWJn+7/vzan+v+/s9lSFQtVoWJ458
9O2u3EFmxr7z1ybcVP8fu6lDTj5WRDljndn4//fwy+kvu3Za/F+RlOz/Ou7y8q/3lg1yYx6CLEv0
ynTcNBgVYmn+5yyXBX98uv9tP1+7TepyTf4r7IHfO/hrV8u6fxzTTsEICoH9vhzza6Sb2nddigU5
zmn1YBQB87HMHD0ildN3xZdoEtba97ZEfg71ML6g1BLM2WtpvWyqhj/RqkvvSZ4XXoga8sj0Ur6J
hDrVskLYOsckaJ2XTrdglqihvpNsJ3nynfJ9WYFxagDndkofi1Fu+BbFtBnaSnql1L5b1lCoC6x1
7njXKbAkxr6Iy6fMSr5bhWv6NlazCMdobiok9cbFHCQX0nubP1gQZgh9p/CNOlG8sRURHny4zPfc
0qgUzGtUWfs0qUXyrGd6slPMQNsaEPiflai7LSvYDaiWMKqHh9bxh4M+Zho3fNN6mxh4Lt+N2g0T
QVTcC5Kiqc6hxAhx2TROnrj4lB+BkSdEDffdsYspATZSanweXEmcQyBTsmd+xTSO0uhuop39GOXR
92UPmlz9k0Vj+6hQidqT86NtJkb7r1bCn9v8u2R1gA7OsqTrDB465qJC+swc88NnbjSvEMwJ4Cmh
9ScjqbULPDdg6PMHB4jgDihf3yryxT1o5PnB4l/qAakJ4915084JHyWS259x6gW7sJCtbWu00/NQ
+w/LviloUqqOSuNBjYvmIA2F5SXDNL5BcnaXNUiB50tK+uES6OjCYYBlLnd611Kj8VvvQLEG6fbN
R0izcYpa2YXcvp5JcLmgFXQ+rBljxjHUS9rXIVIV2NlBGjofkqUeYCb3Lzkxy7vGLMqtGJL4G/p+
b1mhIhbW1flrOUUm301YZMTI96P9kRj5C+Oq+MnoqFM49oBahxj2d7MlbpnlyLRDkqnb+Ng0cXzP
/Jau+LJh5CcrDJD2gxbyRy6TKOEuC9TyGV5w925FerKBzy326VBXT0MaPi/LHWSmuNdb8wpsXzq1
CpUyaFTOB+mOOMh867UwzWZbZ2qIaFdSXnxH2i8r2OYwQHEr7DM+FOsiR6QhLd8LP8w19afumYqc
sbNCTWPc3GRvGWPOZUsnaDu3G/roZFSDfbJt6bHMbOIL6+wxy6X0sZpySEQOxK3lJW5T/9iq5c/l
1eeDybQsriB0f25FFsAhcCA8ympvFOs49x9yn9FVOe8zkpp6l0Rxu+5q7d9D2BISKqlksDevQY0e
4b+qte6y9+U93b93ZFbel230Ju+9LtHJR5lP0MIB89BFP75O2ch3aYowuFaq4cjlon0taq4PQ54+
CgQFdyxB1Oez9rVsx+gY51Tvl5dZDDtGqUz0ivNSv2A0mhZ8qSQyNK9dfreTNnuRrNC8Nqb0tuy5
71DK0k2e3GUbxC2l27S52C/bJK3ynElVd2sM0EBMp+erV/uKubk8k/8lUPBxIAwb2dYg7HLDJaN9
TRUtXZeFzAh9Pm5lGNsgLorHyh/7e0cFetnIxEFwDDK943LHRlZLXsykyAp/HmwUwIOnOIlOb1la
61cGIuWL0BXtWvnT+7ISMcHSDsSoDAyebULYuW5bhOPnuftm/tziVb8ZdVs/w65cLWupZpFzo2am
EX1EQp3oe//PA35W+Tx1zXQ2Iqv0nIzPsSxdFnyttzwbibVcd0Kz3K8FqTIg41hedyPS5TROQpI6
fr/5+bSSqMeVqbr/2nDmMFD+ii4JzKdTMJ9RMjod5c35lBoiZY5ZN3pJpuCu+doszJpsp5TJ29eZ
f+6JWqjh4ZtjOPfXJgb50usqHtvP3eCWVFZ2QkEtV2AlBrQSsnmKmqukwilF80ZpGKLXVLq6mskn
0xnDMyUck8G37l9q7kj8CZApAIvuHdpSwEY1qepDN77qJM5RN7WeBzU4aEVZrJqyDV25I/qzNoL2
ujz4om6vQs/Dbd3lxt8LkkRVNlJjSH8vKGzcMjHntF72QuG9vS670ptCQvBUUBKcj7G8tzxTwLN6
fq4zTP/vgpDOiwdxCG7Qfxc4cYxPI44zHNv/2VU1Im8Liel2v3a/rJLXMnh0YdFanD/W8t7yMIV+
6hrIXLy/FsR96ayLsq3/XiDVlbLGeqB4X3tZnlG149oDV2/z1wJ5wOBR+eD7/1qgEJ6KTr1i7jh/
juVhOQ0MtxA8FYXvfl7w9SWChR9XbWm2nwu+thhlixldPcuF/rsrBGiUSwhV3X2tvDxrZgO2NmnT
3wtELX5aZhTu/9ogQTVBN6b7fD/KsUkFRoggjgvAA1re1HOkIX0QBMl5qdnGD8JXco8/4/DBiafC
c5jA3fJCLT2/aZ2baCW6YExlblT1ak8UmXEDdd96DlPLW54lnZfalXIT5K17jp5Pt5R5gScUQ9wC
aqIcLexvouK/L62k5ibUcWI9u7qRgStzNFHeUMIq7E/PbkIJNA8nWHITE91eEUgRR0sMlhawEtTS
9PzW8q+kRFnsJXGIppBtT7S6eaXNQQQQqINrTrmIzxZo+MIlifUk+Rr0JKClAPWuQYNZwiH0BYvd
EG9SjHZXUXNH5r+ovTq9nrJ0rK95RovAT6FJCNEUGxHn+TUN2nIj0jzlaDJ2M2mIr3lj1Zu0GsMr
btdm4+ijdEmrqtsIs3AurNJvKBtbF5FOYpMGinERsTVsnACtCvFIE0uJVwjaWt74TkR5W5+UTeob
A75Jm/hlJxU8ow+vCXI9LAKpZOrpL2ASkAGFAx3fvHhRq1y++JP1sSyzEEmfUptL9jivCpYmPKSS
PayXpSQmxDvKe7q7bArYrNmIzso2y9LBdhxXoja2xc+uHMK0ntZQkMmR6UR/JNPHfGaujAGqyeDG
zy9pFFWrRMjT50umqrOlzUnPTldZz3mV/jLkyTgv6yZV9MGstLksy2KrfWnLOLwuyzSpvE9hKe+U
Ikq2bWrlm7JEkY8GyuRKHjZQEk3HGFc+/LNV0ZnRJlVoev25gpbXblJo/RFVzv+sHkkhTyFu7W3J
viz7WR6CcaoBJ/i0OIeqV9fLep8H+3zEdPCDroC9XVYvlmNz28VNJZGBo4myO0eALNaZiLIPYdj3
EhDnUxGFhIWkcuwl8/ukfLl2YsbfmlkIxYfCV+dk1pvS3cNQTj9URbc8AdZmLwFCfzYDsIrzdqY2
xbiWmhwbgm8+EAZCsuS8wVhmOq5frb6mOBIuE8CYpO9TVxCveTQs0d10hh1Yw9TyexBPD6VtFs+F
lfQ7o0U+Jufh+OoQ8PS5Qq/U63KcxkuB1/KMm8ZYk1RSfs/J5KMXQL9HaAOsaofqONz9JyEX35Yt
izqosZZ34iHIU6gCScX1xE79jyb6PHYJLcMVqSPo/HDDK+sIvXLYlmf6XtV5eZZQ1j9piLT++/bn
y9/vhRVzOjNPcN7N7wWSyj7mZ9HvZ00zodcpHMoRvJ8qdUaG+e+ly3oGn4UqtLT9ev/zOL/PpqnU
bqONes0IRGIHn4uX01ge5hX92seahf/pj4W/d7C8p0BzccnlIQfpfzuXYtLGowkQ5XPle5PL19Eq
igd5fkiVifa6mZ3yPPmHJm20qcjOwcHVUidKm32joRcI7BToEbMSFyikR12LgiCZOnetk1pQvSOz
PCkM7st7JYg0lygkg/6c/AwqZRBMw3wsYkpwHhztp8Ec4kZzUd11U2KsDMKzHlWj2ktAL7cZegoE
RlEvrfxEuCUmSheOFO4APyGEKf/hZI59kKdwuOSRqu0LMT3UKALkVDmhK6EcVJoIAo2oEDhk84wy
fyq7LbOV954hUVLD5Zy0Quy6qDoKAtOuYdKPD0HbuMGkDjf8XoCbDbKHIkWl60XgKXkWCNsquotp
l+2jqGq9LKkULqcgDWKCOra+1MVbza9IMFJJSe2iMt3YsjQ8il4aL6A0z1JHQb0dR3FXtIcozd6G
Tg+vkuOUL107oAjOo/vyKgq30q9wrPVbo4zDw2SP6U2p/omhE57rNHwSoyHtU6kJrnmrJi7x5Mpb
0A+HbJhlZ2ZQ70lAV1y9IlnNCtCYy3w8jyLAKpTt4bY8tFQ4LrhaLyFxnW/Ebb4gIliVjNHVuDGu
DaNJlLaWfZBkWXh0wMbd5Jf6N8WcNgA0XwjmMyEDN5HPKNJPVEynUbFPKmF63GsPIV3EI5YSgkF7
v7e9EjvKSkilvyoUoLDUJPVdYnNrCBkLMGmvJ1AR+MnSCs9cq72FUINc3aCAWlZzCxu5BH43ujyl
DTzKwBL6A438WVOi+NnqnhzdTC5xaLWHIac6VGTJhXsrIaBSeCEBL77LUvlcaHF6qqJrNTyGVh99
w0UMaLU5DAbGgLYIfoFNAe89VxIVMYF7JsvsJNubPIhLAsBieR/3V9qFwTkN+Vwt/buXhNnUkThR
iK8OAWfClrFY1hrhc0NWuXnSNA8Z9c9d3fkl/n98a103Wmu9Q0HbcE/2RSSfmobkUSSDw2tAvw9S
xNrRg+AfPUv/UZxJAUoumWsndgEEpqdstAilp0m+7yvfWFfIxDw8EJa3wKcy6g0Yde713ITOqN5n
ZFU+VG3rRX7R3+d30o5/Pdno3mKK8meJ0tUqGkmmMxLjXZSKfErLUsfLtZJC5CVlVoLbDBixW6XB
XkLJ5iqoFERiC/+q0VyWo7H4bgfCXPVQBg6l3bw4UlJcmhYRUVOQOx3XWeYKldKNJjGHHvrgrlhW
drBCq9nqZhCe6GvZez9vuy10z1Uzd79rQdB2ZdbxQRKTffQRL639Fho3o4xuV4cq0VdRNYD9oewx
Ysb9kNPqZbKHHhe7o62qNBcXNXQ2Chc4VZp2iUitNyuSLk0U99FKnvxd3CsHiz7nE3//5PMBM6JR
G6S7SOvEKZfzdBfMzzAvpfR+RbqXguwgBfRH1miXxUkS5dWQk3bvF50AcKZZu6FmMp82TYXfnXzJ
Aj4SvoMuX/d6FF/pzoDGQBKBCIoj6hPjRDkREwldJAIy6QfhSnvKxyawbRHAMUJQE+o/CXGhkAee
Q6aGeteUR212+0XQ/U+DSiHJslP7oMMsWVV91uziwf5R9PmpZZx81uSa5N2ZW5S3byKs9kpRAcxr
3/MEneRoOP31c5zcXTtuxregahU3I7rEdepJ85LWIflbLluyE6M3LNri3pensjDjN4SAyk41GOEa
6CLecXrNfkKTuaJlU2ZT1TsxNOYaQUS7ZYT9qtAduFeh9S1rsNQzVmmZ92eyNybWCG6+MAi2QnGu
NPKrIo/SUeg46NWMuAVNSC9mzR9pn+j1Gq3lqzSWxosVqW+GhfhTdmYtiaS5Brqeba+FxmM1i/d9
Jz5bFgYtWqmXTtIvg8jUk2NKXjT2DT3gUT2P6L7NUH0HgpUQxeh3e1+Ids3XkO1kkUD5LfNwZyly
hEOh1051avCQxXe4K+G5BrD4mDXHwWr6J6Uu9jDutTWdH4zJk35dHpysOpHS6hwHM4o3WLih2k9R
dZOYQLgW/ri9ZTH/tItfUhH/7PqIaARf/Q4qzn8wLzGdcl1qjcflIWqzV/IuTipZHvggUYG1dTO9
V0r21Mpd5A2Rau1BBLfkdEfBVlnw8Zn9kPNsr41VfrDlPr7rChLwULO1t6iXfzAVsL/XIrkMtuYj
29d+BaGebUCS6u4clHMfpOynbKJVb2Y1Syryn00djttM1E/UbGXUVuFZxpK9Z2CcHoa5JsmNWdmD
Z8RF5zTPeh0aG6PkfyNM0ANpsqG++KZ2hnshfZcsSH1t0EUoiVB3roIyUZDAKNENJEUrxRpKsWZy
K7tR8XMS4aCOdfajQQkC4Mz5VsaD4c0uV7um4zgQVrjWhTF8j4afdae0e6uLqz2e6J0WOsmrrhIh
mgC68BB+btpZidGHTuyhFYIG0akHNanT88Ewm8ZTaZEixOJWKifBpc6T+MRlY68kio0E17fI1OVf
SQT6czMKrHyzjYMqIiw3ZgdlI12zLrQPZhJ3bjD61WNixLu09tUHOx4aNzQY2DJUvkW4IA9jYza0
+NAHIWRNzr08rDvmG1heLhKM9G+FRuhikebJvY8ioHNt4FmU23YdLizXMcR6SOzHdDKKi6M63sIh
takBPym5QNqW+LcQ6WvX1ZHXpekhoj6djFrwZpDwR2/pW1JX1iHQoHBNBVVSv5f7IyNvY5Xmhnav
iD/dBhXxunYbiB3I73aVU3NcqVGUvSh96x8UuYzXgpTRdMrFD5hATPqdX53SU1hMq23DaXpGJ4I9
XAeadnZjv5b1RYuS4hyqmkfvTqDDq4jbDJxpIyz1EfpQcMSfH2/tAGhAEilUGQn7vQ1kgrhjjwDZ
jjrqtX1JXHWsKh4FntTVJMnZEYoDrRt5HEIty0UPnd+azD60UUeVu+nDnaRKgESaON2LeYYXyvKT
jdTRmzGLj313MCznoNta8NCa/4exM9uNHMmy7a808p3VJI0j0NkPJH12l0uuISS9EJqC82Sc+fV3
uapuIzOqkdlAQRWRoQh30UmzY+fsvXZfPwmdcAqHRgaL0awo1kth2JcYT18Wv9qoC30Jl2I9zfVV
0qvjASYTK60lkjKnRNDTjmOAlTk7ueWbjMvmMRWD3FQqXLbvL7HRap+mss1E7nF5TEHFqpTr5frw
stFNQWoggfl+lr9/OxCJvAIzd0CtnL+0lgwYL5n3cW3vFxe+UKfUiVcpSU5rEA+JQlzjj4Fu7TBK
86u1kyDHiRQoQ1tTQKvAIGcbd/j4x1+g9UFqNG3IJWjxVfElH5UU/g3hv+XsLNdd2dx9/6qEH2pG
tB9SO74XV80rk1slQEGJgqbRHqxxPHB4cc+ZkVy4zfpVF7ryroQCueg9Pto0tI8cEUjrVIo0oIfb
bslUbnYk+HwihE4utsEAztB1k4+lSy6cfp2btgDq1hWB7V7ZIgmB4J2mqPjFaF7YBZ+16K6JkMzd
E9RoodM221gpjm9Dukquygul5bp2MtOCKMYXXEt1nyay/5gPcjbGXdjDP1wGoR0Is5w2kQzvjavA
d4SQfEC97w96Xx3ncCGa3jLvk1mZzoY57wiMzoKoRRBRDZF+AgYliSBS7B1DlS5xw7c00qOVYNcF
9ie1W5OhrmdH/fjehuk5JzxwU3MH+zkIq3PXPFgY/Nd1VLfrXjUQxI9mGcyJ+hB/p29wWnECUKpX
SqMVHnDyKMEY2eoL8zAaWm71JPom34yZcur0JVuV+JJe0rxacXKdP6Jm1L0lmps7PSTvO5zMdONW
QAKm2M6ewr6f9rakTCnYeHUdambHIluMtvmsjzT0etbzI8M1/TRNAyofFNgL8pCnoZtBANaYlAqS
eAKtEP0us5C+ARu3+YzhDcVD99i34xtF9XgG7GYH9AGcDQOtld4p2QVUjHufhTHdjKgsPugBipvv
L/Bj+yNQc4RqbAbAkepNi70GsVCubBe1QxoWGbi8UamsABeO6Kz5b6YYX3uqaJp6IUSw3H5SBkNZ
p32XbRlwNmGLpvb6JVRs0LiDaq5id+rve8IzJEqCGxqe1yJLO9lj+qMzJG2MWetWdm0Q7kc0/Eav
DHGgHDE9WzjNwc3TaKeQyeqpk6nxUA8m82u36ZLntCK4ummmzm+FPq9T3e1AdyRk/zjR6fvLqJTP
LQk9Kz2REv5jPf+IlOtSYdQnw52ys5mFYq0TZ3tyOjYzip/laNSkdPfQgVACEio8lmH8yKnyuer0
chUWpemPsqmfWsIOA5dN16s7/WVpw+QcGktytvpo2o6zfEuuWukyjdtjLWrXi0ZUN1GVXm8/ZDxF
q4zbuVzwpk3VDdmO6VZJEZlEAzzLJtasoBl5euf2Tpj3/Yy9RXcb846dPg+mPjG2mGnIOqEJagzl
LSOg+c4iyR40LLKyzLJvwdIEed8pl1LTVkqbV6eUJVxT4x3VJVI5Np2V4Uz6wVRgu+A/8b+lymqd
Kzsj4aI6JjVjaunT3TWpZzYjCFUSOWishfGhUwU0I1Gw29tLduxluet6HqgFAec6uyKtwmhaEzeJ
2U3MKN7HN6HW9r0shsIrxIgnmC3sBUtDjI7qBU3WR5ThRNQM3B4l3rFTCVU1UEyet0pDCGDWk1xV
rnjkgk5e0VRELQ1vqFiIDMf0eb5aq/aoeR6bSSy8UQIdyZBlZE040Y07Y37DLODeLFPVsn9f8atd
TdpUBruJOfF8iwBhV12jv3q9QAV+VUUzIPPbGNtMbUTaO+cqdrCqf8Ec8kkWsX3bZJKS1uAMUaTy
0qhquKO1dzOV4wgNBlCtgifCMygbDgWGv0RrUQ1E04kck/AC5Xs9u5PyOR76eL41WcKegFvDRUuz
lRii5kGJx/BWVMs944t0NdAbvknnzVTFPfjRZLwr1MJ8UZa5JrkSzW+mlnJdDrI/gji2AmLV6437
QJSFe1bNKPfykKEBu48faloEKa305p5VZ9SHJtBRFexbqivWnny+iIEZq6oUoJ5DHWmjvZgPTU1R
Ei0ui7wyC29KzSlATSY2vdpXt3aof0z5OD+nerJzSJxGaZbOzwkRilAqYzCSFieOb3XmYqAMB6cJ
uYeh5tAkX0ncZc+ZkoZrXKEq0EOXOGdTtrDiBgx8NIxwQZXmhU0jusU3tDFKDhyT1r/E4YA9a3hB
aM4JqVLeDSAFgRuG1drU8bsk5qsGgnynOarp9Zqh3kuaNYBnCKymQyGBGDblq1LhfiJ2pNtAUv2U
hkx+iJEedd//qPor9SxFzJ+2cf/D0SZnU1bAd6pCIe6+BkrbKQ4ZIbg2Nj2veSnjO5YBxs5uu1G1
ajm3jfHQUqhUfMyvtGEOY2UHBLk3B8Wkj6QldAXHSf3xDfWWMSyFRbSEyFvVQUkqK8g1JTpMi656
ZDen65bp/3nMOnCyQ3NdVp2PK6Lfrmv3q3Vssso/8maKrxDm+L4YWJpdOWPkiNSD3t/bdgXUdh4g
c1+XWQ7WNJSa/mWs1e42EsnPRbeCYnqKbfqDhR13d7mJxb9fcN92HWgiLe83DZmpK4dJ2KoOM/p/
TuFcirmoAzmgcCK1u1wDlmBWozQ4JpbhbLqptrXmbOLo7T5afcMsoTc3mTrp+3pZfuCdxaYNQOYQ
ieZJYVfwCwclReXMyjltHWPfOtriw48Ossyit6MMpl+1xlOWFIg30qrhmPLkgNF5Vzr9NEjnNqqb
73o02U+Gtu3tKTp8fxG2RL7k1sfSlMaN0JOvaWwkyPHpKrKZmNHUxqGKrfr2+4tGt1boSn1jh0iW
7MhZQ80LT1JRm00YY1KwakO5DVH6bBj89CD+Ar2L+5euy31X9l6nPNnqbN275II/lMleZMtbF8WC
vVvQi26S26KJqxW2kvY2s8fnqBfJulP63kfctJyptQ6NlHZQ4HxaEAfdzrGYbsfwfTL7HhsL25Am
0BVxEgZJXHGVx6Zef/dbklIy7bvO/ZSUpRPnTOJrEXADaaXFKe7DFnZVuhwSyzoXIDWwnRRMlPN+
910dc3ucsk50h1J0cBjxS3GIqmhlt8mHNVnWtrpC+WaMRaKviR+Hiia7RmNVUmo/g24jl2Sj4IWg
hDM3DcnMGHVG81gK2pGWXZRrO7XGozGua5MqQ6o6kJw5XeUyD316tfbFjTN0E4yTkLLTv1JnApRz
Ig4JvCo4EpXqQUnL7WjhrTLFCYSQBpjOTg8w0zjPTc6LqvATZ5O1XhDlrzlcZ0edRvio8xBiWAhX
ET/xXc8I1E/Wi5AOz3xnPozS+jHpLniBnJ2kWLDpR2R8Qmh4iSzeSc4hYGd1ILeoqNe4KcPtYMob
fOLlfT6D6tMHvCNlNb9TnOPMcJtTljTcsIRKMuNp79sqNt4YQYCJQaAA/SX5wn0RYpVRYzhgV81Q
H7oP0MBwiVGGNKpevCedPMNorX/GyIx1GUZ3aLDToMjqlS6V7q2knexzFEtv29AmzqtxbvXmfnEn
TCKtbVwau36HhLhpFDPcVlr+Rnx5v1aQ1F2i+/6K9W7DuD82sCV3CHiNNZZ8JG9KRfHYG+BXELoR
RfE0lvi35qG/avDU0nMzEOCtzD7zWLwnIhHHOAFFb7fs27YMm61jxUvguG22djWGHVT/oIEE3R6j
fByuAiLbabUdJRd8+1Dfl+PcfJC8+ylgML2UdmN72E8rPw9DuUllm5zCJcObhyViMGJ7VUBDgXnV
e9eBsm+olsvYdHSPZtwiHUF+37qKr8ZSx4QopzXQLZ30UDEhXwRmR/SIeRsPitwkdHU8TgCdYeIn
cJwBUXcjCSjuEklDBdC13it8XpwDnD5q95Kukdc3MIq88NBWibuv2i46fH8x4YVsmNnFp3oomXt2
s3uYk9o9aNdftf2CJk5q5ZrlXPfq6ccCJmA/oNFj0xTRQ16hWVYLojXR0U8XyNf4PAxJPZP1ztap
svkAr9gIdK2gblbQwxipkR87Z/qIWtwzoWvgmmUgv3TcIDnKe4Y/bteuyEBb8AdZ8H0S44xiJsaw
ka2wcBx6d0K7X2i37eSmO2tGsY4YLb7JTCWnu2Mf9MadGTNaVeCIyV73HauWpBDwFcmiqeu92BtU
r43CU1+2sAsi2xBMKNtXvS8OaSuiezNFwNbbubKau5iRf6jNa0TgJkRtfKZUsKA9CWqko6Mlq7Ts
fdOhAmSV6S4ZZ6ldPISPyL+5M+vSxkuofi6jTaQYY1VThQGyqBJ0VNEwrEiracOP9CWkfazHjq02
0r7aDkhgmpfTVm19JlDcN4mugd3BcaXaL1lUKgeYV7shwlAxNTzWDI6G1VBE12fxehyN+fB6gIKO
NNZWG38ZagfFrJpRI+AS+pvgh3/HcJOdKZi1G7pl2tAu/8yHntUZroRZQma+rkVjW9C4jg0g2C7o
hbn7J1n4P/9EW26/g+0/yKaVxEB0v/z2vx+qgv/91/Xv/M/3/Plv/Pcp+ZBVW/3s/vK7Nl/VzVvx
1f76TX/6l3n1f7274K17+9NvwLEm3XzXf8n58tX2eff9LqKv6vqd/9c//I+v73/lYa6/fv/t7bNI
yiBpO5l8dL/96492n7//ppGoxdXl4v8PDP76Iv/6jutP8ftvq7e2+5Ll//7XvvjD338zzX8A8gbl
7ZLOAkNGJ8Rj5I76/TfD+AeRYXR2NQteM8AkgNFlJbv499909x+aKjTVpUdh8/BdEeEt2yZ/pDn/
cFGMkfZl21cAvC5++//X4PafnOZ/fnhck3/9/j/KvritEmhw/O1fudE24GjH0VWVma/Jv3sFoP8h
IEpyrGVM7TSBZTkbY2oI9Yrq/RRN+77pv1JZrvKYA4rU7ye7R9A/ZLk3DfZTVXb3fWX8DW7915hl
8f12XLrWEL1sU/1Go//h7YRsHEsj3Caw46vJAhi0VWW0K7CBG/mHOYyxZxpL4dnzjDNUzqsSezRK
o+wNlt7DUFZfw5g9klLx2PH3CjlvyUdP8CsApfjDB/2/XLlfyfD/fKcu4StCMzXb+OXCOaVaR9QC
DQjTNx3hhSc7BpQtcB2VHUjVFfk37O1fU9e/rw1nUks3dcfl0lyB7X+4Nto0x66B4jTAmblr82Hl
OOltnztMb+OCVEL1zTanlYrU1w/t+KMe6r0tOLBaxS0s7xOu4dbTJ8Fg3U3/7r39yj6/Xg0+Nt0g
sU1Xiff983sbIxFq3GNNoFX9YRidY0rZXRO7rKQdqpOUNMLGFSDgJOq51javM5TpEUfhc+XKsxDR
SuMzbsm48ghpY9vKDK8miSj46w9N/Lp0/vo+f0Hrp2nk5srM7W4D6xmiqlgtBptUZxHT5PrI19l8
kmejIwZyxrLal1vcb6ShaRslk6CJQ4DWaKrZBmLg4UltbmHVBxldm65HlDiU1t0Q6mw7evc5852d
I7ZxQ8eGY45iEajZwlKb04dBxRghEKK0WR84/e1f/5i/ovv/+VOy5jAwg43r/BJWlEouLBO7JnDw
GGOiD9daY+xqarC/eQj+/YU09HvEIpDzi5de/PIQ6K3SF6LRmkCQNf8aDst8MZKmTj2j0ar7v/6h
/i0WwQY6LzTdVg2b9cq2fvmpSoG5GSYiPQnkGUvWGZvaVsHKuYOGPY5EoGY0XvQ+howyMGyI0iwh
7QMg0F+/D/3XxK/v93FdnsiWtFxh/HIPDVFYKG7H+8B5a83B0rYaxVNZ9s9ZrJMZw0TkMy8m85hi
xGZ+EVMzb1plclXfzDs0WfPojo89zKtP9GQWpujKLukClrz1QFUscTPqKqhAE4ZgoBe4JYMmi8K/
uZz//tER7iA0wgh5cg3ne7X5w2pCrrAA8IVSh9StC+TWT0S7fqPZfxek++/r5DVEgrvQdARRHu51
A/rD64hKy7KE+NZAGRuAa8Yag/lGr+VJEShlF/1vEj+vIQt/jCcA08jrERuo0SlW+b8/vxyE+CKK
7b4JUClC6nX2sgx9V3HvmyobKfenNBj7effXt4QgdeXPr2uQwYIAXwhSoFkEDfuXH7NOIJ6PbGv+
FNKGUQ+ZEZqW/mohIGqH12zocTvegtIm+hkZgZqKzKM3qauYRadopgnsdFmVv2cq8ZsTSG/FWmDk
V9MY3QxyoZFqrQT6UAu3Z9K0an+pBvrSUWBJwNxY8RAKBY0bkVir1+U038150i1PGnFm1U5VOguj
U2+m4a1TlMjEJiUjySOm/sDe7GZas8XsKAh7T0bxFo5po/00M4NoZW+OFWO2PYY5teUDSyvTJ4lF
ZPbTLOqzh8yyhmijt6N6S50wX3RrnD6nBopdVYmmWZthhmbQVocE3WhUKYZf0Yteh3prgPlI4IYS
NSFxz+bmQVZi8YkJb3ZWFXHUIDQMqk27YGUfwUrRjhedK1Uf5rY8MKc2mX9PclzFI7B/w3K/qlZG
3hBlr9osDnIwT8hGVm04MRvKoZGbIdAXvf3Q8vQzjfNqmyFE83mc9WDoo3gXSmyjea6CpjF1OAb5
rMPu09ZN0pbrYgRQjMIbE850UYoGZZA+RVtCTA+TsGiz4JRUikrzutn09FCdPX3UN8ZickobotXU
tZdhJiGvLNo40AfxgN4TuaFFBxPRkBEsI5ZhU1Xp1wF5O6B3doD8zR3Q/eWhmgF0KUUmHxodmA3z
uS4YRhMIdjRSk2Xtz76eRigDaeib9djuTehzd8yK7X1CENQtJmLXi0dGWy45Cl7fZzA9REpiXKoH
dsLBBYgXuWQ5LFddqpBf3OcFbyx7ttv6vbgaK4pwX0bhqQvDzzgNActdsVit9GK7UZmOYZMtI+vd
UvIzwWWp5yomYofhGWHb9SCMPIB5DVF9cOweaal95iOsE859kqM1cG1bTbZITRFZZeRthWvXjZ1j
iwhklywq7Km4PWvMvnbMLfl4Jsvx6zx5oYHr+hMtT1CjV08Kswvh3NVLdc7E6ATKFDPuNJm/lZwB
PG1IswDt41eslGdumpYqbXoZl4RhPgJDgis2YVUdaT98KGCBOFIf5lA8VvPE/iZZSpjyZWunyIej
m1uDRzDFgCiqXi4jmpuN4K6F1W1YG06IsDJp7i4mBPu2C0GScO18XR2PUabvojSvfwKkab5skT7j
wxw8RuwPY91hjnaCJUWoEsuNmotATzJ8aMoWV1xDehwvn1tOEI3Na6HMsWdUE+a33EdVz3wov7bd
JqIGptwGwJUcUyRiHobyzVKPPiXsqarqegPq+1Dm8m2ezed2aC800gaPdKVtFenrxVpWGj67VSRy
TGWTG62GKf1pSOs1J4JupdSj6Rut0kKpSPCOJu5PZCAqdOaMbgWiItNSaZNKR11Jcre83JTccKp1
oTAUm6FugA7X5IKo1ZB5SFBiStIhop89pGsuGavjXGpobGvdn6b4S5pN7BWmxrQLnbgrSG1pLrYc
T1OTs9MihbafqQHuU0MJqvYz616ZCfhjV77DDdkjJCunjVLNnwz9t6MCrIjFT4dh5ygalVwGxf81
tO+dHsSWedLkswCxgFVw1U6JP/b1q0W6ak3Hf7zr1ffMabdF+bNNQF+BpCqSjYQyUQsu+pZ70hf9
DamXmZ2sByZsC/paTkkAEW5kdlzApen5wVTlQ0h9lJVGwCg9sFGA8kGuco0xnuFmT6n4Wspm12h7
xT4xfFLEpmu2pr2p+jt4656abMgqXllLEqjTuWtpB93UBW3az37OCcTr0ETBrzE7dCxOuTXLau+G
/VpKYz9Ez3RG+zbzbbANJvEuMDg01P8z8ZqO8ZywRou2Jn/9FTWGksRgLSo/bu8jEIwOGvO2a3am
wZEspFspcYMRthizPuhiv1QfHbfgnC8rc3gKW7q1dLWL17DXfX6QIlJX7ZXHCeDDgH7ekMlAtEms
AulD4JggRZ1WReNC2IAMhccgFXjY2zO2/0EZ13rzkSNz5kjnYyD0k8KAuxP5hbR8VZsDkRarQksQ
JLPukN+SiktEWILGXMMl0GF+hw7vjeQFgh7ylgTpce27zteQfyzqNdMiWrtOhqX0Z1bdD6F1lhFz
tDlWd3ph7JNe/yEKht/ue7tUgXBJ5cBlxIoFyb5D/q/7EW24Avq0CxNNWJ6WtV5esDQQFzSmn20E
orh9HuUTNGmdDGMdmKgS5o+Fa/9ghQva8ssu7g3xolUGLkEbD8i2mC9qgvPjVlff+yIJ9Mw+5vrP
SRnUYHFDY6c7xVGW6arpc39gNGbQdIvXNO1HK0itvTnsXbHSWJ8j2qf29DTh0W3yG0PfTfgK7J+Z
i67fwZg04vIbwLst/PGt071pXWx70riAMBzNw1Dc0UxFNAntvy5YGRqAAq+o2L0ivR/7D1nHINJs
JfPiAvVP+QHCyK+XDxN3kAkzK1WelSu2KBo8PUNBYiOKTTezzVJAiCiSGUKpMcDtFBSKJLjsEqlu
MQ+9Opm6yhMyZIZ7sw+RMmdIl+8q7iIzQaOW+M01kphMGsNyKr/triE6jRN50RyDMhjXwsrREE7X
/h8Dk6Jlu6i8qjsIRfoj6mo539k6q0fi+FTBTJw7H46Px7MLrfkn8pbcgwl/HtQIfybRTma+nSew
UwrfxEAtgD6zmcWZAASvKIgjQcTr6LsiJh4u+8LLeZoVHb81Q41KHqtuPDSpwytQT+mAXm8GUnA7
F+gOvVE3DJqk2U3OuVDuHI6HOsua4nx1xArlS/fQ9Xdh9hKVxDxzV04sNQXcvFEenJRlFA2Y1kAJ
ptptkSKpA0ARenkspHIKEYO0nsyejfnDFl8FsaPOlQicM3+Mr3JVzbs26vtmQmJGkjKiFJMms2Am
hWoI4MtgqusmT33VfJzT4VbylMgwhUjaeq165UlKz7DTNVl1vriGBCHHoCywaBG3Jk3jYzn0fmwf
zWJfUJmI5MFAE1xGOaCWj1EzSLSKEKxL5aQOnwIQuWjkqumQY7QvNqA5o3jUhsRHesP4grCwkNwm
XPiJaXsU1Z5h3mn1S941zE/IADZPE9wwRURBudRe3UQIDQfYLtwjADEyrd83BJZ1CsBjLDT02nyD
PJ2EP3M74sRT11c5QxoSE0MDxo/MHLUyvCvFyFbyIIxeIX76ZvxVXXE49WvFSII10ovwinH+J/jC
JaZL9wy1hB5J98JpEJefawVXkrtLREkDGqoTKh8k9Iy5zo7yZtKcd0pYgtGxWAb+CZ7JlPeL53qY
1XWrMh93It1rQvS7nQwiS/qLLtaZCnAQwTkKGWYQIyFFipVulgJPhhMfadJe7RmuXW0sZk71WJ5U
UKxXX8CVPZcZ/Qa1refmmMDvEMJvGj6KXqt8t3ypkpF/c7eEw5rA7F0TY5VFOW27xjYtdsr46JTP
ZbkcLXo5ToFPL8bcwDSkHBWvREvOM9E4j0Y4veZ69WKl8UULP2voP5RASgTa8eIMT4vyHqHp6Yun
OTqphP1YCYQvJrVq9a5Aj3Z3i4pufK52Bb6T6U2FJbaMbmD2TLbuipjbX0KseBXGo+ghkbmfQgeY
XBR+q+WBNriehfp3QU+hFO2G+e7Mbm+jp3FP7rSroktl3CcqgQQcynDFJH54BXHogOeBz4Qai8U0
r8saNZz4wPJtg05IRqwZ0zNSjN0SPybLq21121DcuaG5m3lxp6BBOfnCkEGtkC6IbsmatpMFwJQB
OdhfxSHqOBtIjiRErNFfpKHdqwWe9Qg2JRAKB82a4gF5gQcEayB5hrnoS7e7Fe4jjdjJeZiMJ5eP
rSfyLZ0yD8iToQnPwnQz9PfDcm/Wr2HzkZqE8HHX9AjfO7ZqnvlRuys5j8QkMsXZxW1fFqXyegPO
A4QHQp1i1gFT3o0Lizhhe6GhB6JrNxYcLauGL53+SIgTsyyiwArgOihnpPOgha9j+5EI9jY6nRwJ
oe696yDFSz1d9aq6YkRDfZd7cMtyxIXNsGrFfkLUv0SMSNSrdoQsqelVcS6p/rMq33Ljgpgo6y7J
sBPuex/tpfbE7NYT7IQ9/CpbrnLUkDwgIXw0swS037yn6YMjAaWfyHCGhfiwRCTATQi2tY9cJS1u
Oi/q4+w+W3ZPpBzrFvmMWnhuuQSwyzwjenDDtaVgiz9aM08WaAMro5u+E9QKtv02DViDWQL1+gfW
SM8AQpWoz/myibv3lNcRTb1t09sxF5+Gw1gf1tFLP2zq1n512X5UOZEmBSl2xnbrTc0UDPbXnCB0
Tc4yfmlrPqrmIJHXkHbkcyzfRMNblNjPmtw5bnSTG+XKFm8dkDIZF6gLxEZwSgsx+5kFK1ys7vMo
33TOHd2Hp1kn9YrKZ1pYZ62wBajS/FCT9tCL7ofsEDQrZjDXDloX9dEMBZFq3XAZRpLila+w5TbP
nytWqKw+C7rb/hB2OtFTpZ+BNyuXaG8a00s8urf5KFewhYepeEowMsQF2V7mEkwEy5CC6aVLe5xx
cHA8iL2s23bcs6y3NLlkGXAuKfMfTfgDXJ05P8hr85DDE3l9NNPq3M/ncYXB37OalbTalYLePpxu
ZBOtW5BvWXyTEKJMBmudPmbLhTFBpGNtOWbaWZsI9s6Wu6z/SbKDbxRPvW6uIvuiNvc2VY9qrByT
p92F7qcoLK9+ycbYBoXjbksIKLnhR4Jqwj0qM2E0Ty6MyAg52tU7Z65CxPyoB6+xPMpiYKXYDKib
HUrZUYfeS+Bee+wiNLbacbaeQeSU1klSpSjOetLWFWBJ5ZTle5OCW00pGK2JOXXjj1Xsafmdq902
+l1Ts8VoVBfBYqxH5SfZyWG0KxDm2iQZ6SN6V2sTN+LZZJFL1LsCEFgeHRqaBT3KrXr40OJ0Pcz4
bNw7MAdK9UqsUSkOS1tduqufSnsf7QZ26UIQ+FcDc7QB0xQaFF27Oc4CGJnBFL5VxqFQvuwuYgz8
I9a2mtyY3RcWpJTosUHnAMpZmc29VL+ktVA1GD5ChKFjN0f7k3f6RzcTmNLmxANq1p3ezfSAnnpt
54y1L+sWhtfTiEpe1NtYfa6VLggHHkaByUU8jGLda9O2TsyD5dTPZBofMu01YyacwY4usnhv5rsh
i7b04s70Mo721G711KX1YgH8+1gySNbLs5K6jyFdnf5FivHOEEeYzl7Whpcqp6DH36ZNj8DVWrd7
MMUXIgIP+8IZK6Yn0icnWU6D8bNAsZsQr5Not0lOYW7OiHVxZDxNBDbEGgKMkG0zvJ/CDcBoaoFN
Z2Ad4NaonzujW88Ja25p3U8LsMGXztq1TR4s9OStJgwcM12FGUM1M5xqLzVv0vDNxs3UXV1OgPyc
dO8kaLn2Tpy9WzzRAnhe2L0K9QUzPklXO9IKAqU4l+4q4jyYp8dYkotUBuiStexU4IXH/0aYYgUT
V2Nwji8mHFZxYaLUjCmJqTwyGiAziFtCVo3FN4ZiNS42egLXH1gxY/HVTs9p/zwRZjmFJ1Hl+7iE
UYH3pC2es/J6vlio1zIf0+duMu2dY1FxoXfmGJbIU0+3oCUjT2VplFdYo0k4LfQP2EwbAQp0GZqD
ljbnfEL9PMi1kRPYhcgPjI7X5e6ji9KwTWGLz/QBekzW0dJ/Noa70/QhKBTU+DycS7IQR007zUBv
tzgPmCksL03FFnvWfakrnJiI1lhAr0ZvetkuaOZoewoHnyFViPjqRhjWmk14H/2gRo+b1fVRsafF
G5UvyCwB5LQNChePoGt/YOROb/aoQXMDiQw7MXSoFBsKDBbf3gyM2ghiiIxTaj/G/VUf6F4PymNJ
2GeHXyKcup067ccoSTCoI8ouJKfw/Gkwsrehhclqmc9ckls7WZqgz8xwVcdIYPPOa/vUr6BO53g3
lqi6yYhxijvXsyUouU6sqy7i2f9i9rjPY07bLQjRjTPmW01Jt8Wkbt0yJ6HSBB1+ZzbqMQPcENUS
2WKxccFdXPG4qvPS9SqHvPYmNl5HDYzBJTRXy/wcRyEQH4Gfj3ynjiBIh8jzotTPS3ZivTCVW5gC
q7h5AVnsOUa+l1JnkFxjRODVx4ehIzCL5mJmNUFGqkheuSuEqKzGK3xzPAkQqexzMb42gm3VKH6U
JV2lkRP7xLl3CdLGYbWsD9Ld24lzgyMQ6L7mFR3NkQi3aZvc1OWc3Q4oeCOEKIImHrw9ait5iMJY
u1f62xmtGc1jh0O8OoX7rDqbDYdIOJs0qrpdk55HxyWDMSRW5DTDBWyVePEWnvlI71ZhiAOooWxR
W2hVUv+hSMSzEU2JsVgcIon+H3vnseW4kW7dV7kvAC2YQERgSk8mmd5PsDKrMuG9x9PfDXUPpJKW
+u/ZP7g9UEvdqmIlCUZ85px9xBeKtzUl2bqObkR0YzvJumWih7N71WPn9EznmOh3xDFXXbXojvKt
lc882FONmm/QYBoKIe/tNkRjxVXYJ+Fd0Bs3OjC2fo10Scc3pkzuzcS9MSYXo8I+iW+NQJ8sDnQy
9Yq1pfapvjOiDjKh7hiaCINqCoW991AU9wIo5dqtLkZjEehbsX2MvxJwzqBLIVUDG5hLHGugKLzy
LodcOXnzZ8HJXA7HIDl64uIF8Sa3uXx0XqPU5EsaMvDInXI1jPZ2rOp17FwF8k4FYl8rChS/PIvR
wuLfr9z4h+TNYAq7Cnlae/lgt7AegtvBfI4jtXHjF5uOcvKJaJzlzhqtu4k0JZ1N26Y0d3VgYjbi
S0f4QDilsFL9Q+ffNSQ8llQOinyohHumTl5x1M8Jt6sUq2Z4iOJn5PH7yAp+SND3dXSynJfEkIvL
agtOeeM4YlXxuU3lMTOHvTsy2rL1vuqNY163b2lfAoqLtuwkD3bdPhZQ8ZygP3PYwRFpsCCxmhHu
hrjRqyqZsC5BYx1HIhJfBiCz7ZxvQ1iYsYjAE0TbqKC1Gt9GHPMjhqeKlUUMPj3rhi0IvONcRRuf
YUhloq6yilMB75siLBj9xxEvnLbcFetGSthyPczteq7FJjA5hbsJFhEgERZGXI/+ISvvS+96cYvX
A7QD62yY6bqyy33QwTjyM46seTdBHFTzW8uEnH0g04/6MC1K2uDG0QZJPLT2AnI/h1YSrTF0ZLgH
G5cE6Oo7pzxGx3Y/kLoyQ3uquDUETX4i5K054lz2DN6Jd1E9877tAVFuBRWgXJ542pI4DytM4P0x
isFryul6mk+pWSx3jkNRS2GeWM56lLWgn+jgUTNVQI9/DTVdG/a5x/86z/3DWN1XLak4dzWtNRjj
8TLNTxMqSdNtDw3WF8vz1zXTiT6OtsAsHyeRnCchH+t0B9gdZ9O5VTyRyUcHLj9zZ04j5853xG2c
e6TeKvqXoQPV1MGOe3QWoGX3OBhwT16l/SnyL4errDc+JPsUgEurMpRw6X/vmwrGmMaxjZs1alsu
Gm7pvqK83GK5wnnIZ8ZOvvmZEhndEdrTW3vpHwznsSSTtTd/eghd6ty5NTOxqQsL0x6Tb+5OXSsK
ku7eGJkbquHcD92hZEe8aueXiBHGjHlgVfTF7eAyUMM/h0J9FYEoCHMaTXS+k/rI5+HDAxNeLKZu
BzMwkcyrqX9K7PRY4+VNaWAtvZeeAZeguRIeyOz5evLzLUnvq8gYTwEJ773G/GT+BDQAprHgfOnX
8+Bc19kpncv7lFPVWpp8uxpeZHPEHHNV8zIzZhtgw+m6sUt60GKVd+ZBQyfAHPxR9s4KEfBx2XHR
PexUV1JMUW4bkbt2sq809R577CAYsvDI31ks1xO2dYXJvggR8mR1NxFWfqr3l0VwYsfPphbMyTVB
w1FUUErTMzsNzqCxPWAfXWv1gt5frhbetjO9ICNcxfaYrnG0p0c0kEF919EMKnuT8xaPGI/YRoHX
32EHv1XL4FGevXZcobK9tQv7vqjfEVk9ag83ZHeVKrnyG+Ke58cuurXUSesJ6gvzS8Kcc6KG83Rm
SE1o+2iuImBLnjmvWnnXSW42wU8sHASWPztig5PwSMIyzoFsI4p0H1r32kXiRJOQdh8iYDLkof41
UfODpeitnIh1ROk9hV9a1wdmabsqz20+VUopJ5xv4e9yJqvphRW6ufLGGCh0kgz3vlGonUWNhUtD
VAwN/FAaryWrBRR0RHeyKqyIJAkZi6bYLxHfMzPMUvFTGw1RrFbWH034BBq/Xhhd+mwBhzWF9+ok
kAhlWeUXPzCd58YfkgfGDgT9KmJzpO7tl7wUo7Oy0cetqiL60Y3uvSri7tljjTJ52LpT9R7P6b3n
HERin2p5SRWLRS6INP1e3glBJd3BcLCT5wkMi9/u5fDe2nQg03Asi0Ng3sqo3xup3gw4+ATz5zI5
uGNx5zKdTrviYrlvPV4rb3pOSwDt5RmQmB1emyOeTIOtyChMXDqoh+1rR9zU3UedizPr2n3rP2VW
9x7lvoDjkzrraJlbyPLk5fG6Mg6OYg01iatl8eXgWiq7reiclT+3+LTODf/ouHw6Y0fOxN4immDg
qIE0uTWbnaHKXWC+O4HciBBLGBVufRnN6JjgOTNxkCU8SMDrdfSuunkiX6a+q6vsGDCLkY6bE3p8
iPynMb6aJlpOFyQTAfLmocq7Cmp2vXfsrN4Bz3oYJ3Huko4q3llSajZ+Y3z74CgL7wMt9S5QFX+m
ix3/aLr31sgu5RDvZFF9JXb3HhjOKq2dc1HFt54fbZQLaDWEm4LqFkSc2OHQgGYNfycGs1BO5FrA
Zg1+9FEDELuHAO7HG62q81SNyw8arO3ReAPOIE6ogS0qKKgsNQyIztno0rzKM5uHb/zycvoML9om
aJBxcrFDDTYF1Oq1jKxqbQxouZqw5Ddj+wy9AJPhFNym/fhaQY2cXTS6TbdyBqb8QH2S7N1hjV7g
6xk+LdJ5l+5+65uQUAsZfoLseINvw4RM8abIijZtxPxL5EkdH4k6XXVaZxtMSedO5SfLoAwsXNLp
KyhOeRHccHLpxSDWxITK3Ma1C/mftIAUWjnmrmEJ/2XB1dLkaS5UBnkGTC4TVDj/S4+nyGI2sfyb
FsikhD/YwDqdQu/cNkdlkRJw9pznzNDouncta9swoU7xsts0abZeinu66A+CJK7AMjHJso9B/N2k
n9XU3FdN/jhnzeX3la5s3LcukN9Rja1rlvnNYLFkNp4EZZKT+Mi63UMgLtPwmsg3D0uAPoX1KZcH
SUtWj0/KXqfN45A4W79QD6Z37ozr3vAPpbOR8aNk4zYxoysB0KK/21k4VZ3yGeTRxejJuneA/HBM
+zqGYfrFAg4lPkv86Udljrcm66vSy1jHAtEUP8kCjznNY59QseBpAAdCAMW+owrJKGFNSkCzHpAS
ZBfFO33s6raFZcpAru+j4hRGw173zbPJ3rTtwFyhkSlWUiTjcRSU1k+Arm9kAAtFexw0bIv6MaDp
tzcdPYFk6Dv2xdEvx62KMeXbmi9ROmwQ//DdzcLVbF1XqfOIbeBtjLGKU6+EXLg1raKrU0ZylAM+
Ac6FaRxZ8UHqZoGKeVIiP4l3RZQRaFSfUxoYh3UkW3Iciy4YgkjIh6hIPYYv6hnhfM4SVBRQ2yFa
xCMX0C2Z08Qo4wSkO0pICTIjAGiEQ85i2DeaYX3Nyjq6GsjNIZcgsLk6tkxXJCylAhUK6+WRMi1u
3sjT9pttFjXfAt59jm8/+J4yBglbMUb3pbK3Ybstx42lqIOqfAuvMUGu0iDj8bkuywNBVay6h+9B
5t89Z1o5s4Z0HBoLpkZOcRNaF79Hwr78f7PNh0b89YXMhPa2YLbqYm9Cb9Q2p65ODFpf5b5NUaUe
Gv5y74uXUZvhdpHKbOXgHCQxpHuejrHnv+00xyYm6ZrNiG/2QLzEOMXvbmjljySYH0gXABzk39nR
/IC3nbk4ns57gxUkTYnFNnMTUjSNIwrN8t4q3Q1n6rUh91AAtQeMs+cxY/qXfYzhkyUrwrM/ehB/
69yp0SsVb46FIN8g81ul8odHK+EIjdHtVjgMda6lgcMHHos1EzMXH7PW+TRtNmQFbpQwX/KK7Qec
nnpTGMVZN6xn/GJftv2pazIoHhFoKJhpFNnjreXJLZnzhxrUSgfipCw1BBZoA6iJ4u7iJuPZpEUy
Rv+rCk3yn8Z1wcHS8OiDemduh9NtRdA5y7m5kl+F6OOKttn/HKII/gHMlzIRrAaqIShYsgTzSYzy
WvTjLk0JhsatvsIbGWBrXLr/2GCGlO/MOk0/B6N+9mcCLHsCXVKRrWy2qq3Gy+HqlzYj+k7S+rEO
vcA/3kr/W/kv3fRs6WFj5mf65HC+ybgq5NAchoJLKTS8vS460nfYde3tuefzDfv1EPrXoxOfoekw
RlfftXqFOwEhmFKztsJdb4yfrpUyHnHwyhbrysRgHzdHb+C9DVlrKJJxGZh6e2uoP2RNJkVG2kPA
+C14xpH36hGn1HOswebaif6swp94XDhfyIchQ8pC2bkK58+IX0Tq7JGngX7wd5sP675hV2nCMGm4
jChhpxttSuYarvKXzdtmNl8q6V7mtroTI0mh7usAAi07FeZ0iTskfUi93bUsAPWyOkj74gHj0n4q
7GxVB/pGV6yE3Xl4cY0l/uWj0OxB8Ab655JjNtZY44PCGzbRHB2qurxtA7djeUIWX1/ItwGYOXxJ
h2fZ3kNa+ckecCXjel/BNymdpXt9EYw0LTt/bMTyu7zDF9xbybxBdrynt9nAPLuxzP5semThWWDj
yQ8TkN2V8S3ggSciPcSVOPkw0pdCN6rIYM3cnQljLYyIbKAekEzk8aTQfREVzh/YiwVcOAmtelgP
LhUoGeEzwQWC6juO8jNa/HNvT/siNhlP/vDn6TANwyGRxvWA4m6aca59evbOyH/60UcQ1ofGfxRt
f4xLEl1wRl9Qvj2mFh15L3YOi8KuBznNYrCfsNdNcu9AN6XRASh66dqP2S7fe54yrj2Q3jwwjw2b
wZhELmdCNuU+1clt6WS7WH90GRoL89kNTmNzZAV/P5r1i0f7axlugI34YkL928w2D2bszcEH4Jvu
R4W87iqYsisme7u5Y5rajOOpbspLCfNgxWQwoVwYu3UrBiatfnw3O9o6WQzuUFmPT5lisOTGoAtk
42E8irg+IQhxRlt5N+3TuoX/ZtrNGu/YYQqo/53wrhvZ+Y1MQsMCbeJwmwXG3oj8h3iKbpLOfBuD
YiPYjyD7KEnqmhzjLMeTO+/KJMlYjeGjDKDLY8eNmDK6Z4FUEys4E4vrhhJkBVawARdCCRozzcRF
vQjhz3bTZRu3Gb5bxegcmSPr9WR45tt/mFtA1e746MyMSuNxX/hoitAUztawVU19dHkypn5YG5HJ
qBxAVzHbl2YO9pEe7ru0zHghVq9+dB926allT+gzq4hVfD16dBntDU0vJc5TDZHCL7x9ha6x6RZQ
krNvhnKTNzau5L05l7uoqTeFTbJXXqLw3iu5zWkZBA3x+PvfjfHR4CBJfNah+7HDZEJeWzTcZIXN
4galpAZO5HUHFxhKLd7wpPxAqfwkgVuMHmsz74HtKqBHbswmXWewPotU3vlsaNb+lH0mGS6KWFkd
GoriBoWmsQ2B0MokeIFH99UDErE6+1yp+CYu84OKwYNY3YOcm9eEUBy0g6a644Nv4hMYjzehp/WQ
D8yHsV7CloQ6wq69O3t5zSqwowdCKIE11rIzfmIEJgMCQVK5OP8U6HCkUf2ym+Ca97ND7k1EtTb3
Ttv5YNWfBYCA2UGuexwygwymfVMelr+bxb6f9sInKUbs3eFQD+zw7IeZVVcnX+DOdcmuMABhXZuh
u46zZcY6Gu9zPQOLn8y3nKGYVZhfVVYexgGl5Thwig/rpegyVHNd4bKLJ0l8y3ytjWsEtKuauUGs
0X2k1UpHrce8aHztOR4NJK4hK/V6itcpuU7ZydecxrJYvjDOVswgNam5dI+5maUjbqIAEzS9xktR
vkIiXxGv9DLC91YozTrQ+igdtyk8GpYcATZ5ht2liZSlitdMAFHd2O86BMBXud0tND8mLMM96k+E
MvNhNK6YdWzmRWFI/cd42yQfcaBMf1DpDEFJrM3gtkSjaUXzAR/9wTDIOIclb1c2kme1jS02Gy6W
NDWvNPmxiHjCrdHOBzNSayuLoVDG1+Am+NpSi4X0mUF46PJ7v/hM2+m6Z5PoDeo6d+VlcWGmiEka
1r9xHWwMgLlz9jJTMvk2QwnMIpNjH7sGrJJnbbOOcgGlKboYO9OvZjo8ew6pcOa4m2OQoNSXVtCc
a+Ol7cO9V3Jfw8b5nNMYjVdhoVmhTpzltdbRqqY5W/VOeydL2IBzGRyWzE8W/OO5sycqox/BsoAx
zYG/KE4BXHKrSALiN8b5vgjbH3Os96XW5i4OrEeB8b2C22LXKOUCYXOCxoyJqZrnzLgqOnF06evV
TPaXCl8y072K+nTttGJnlmTZx2QaqoBdeVcS8eGxMQPJvy3ZWGUp2gEyKomDYjWnEAzHT138XNpY
L4m+aev+DGFwVTFD7DzvZkr8rakebU3mkd4rFZ7jOL7gYnqOXCQBvdiGjnk1Vs66CrybQEbH3KNZ
yIt+mzj5tPUDjNrOWF5gSB9ttZC7CWaKQ+KOgqJcGeZ8KhGsuiP5kk526gsmin6i8dIzdbSh58b1
F2LcXcvy0IUlXatH9G4gqOqTmr4Kum1Ei+6QF4emZ2kRsyFyHSzKzT624P3H6XrozTPuZ4BFpXNn
NwxYMpCKq5yfn7XGbIOrTA9jMByy1oDzMLLs6i6yNBAKqV2jSdDq5k2flU80uduaC2tFcu5TjBd3
8njke1Iek/zJJki4y+afIcB5jQfKigloDaI71wWvKycanQiJyt4sCXYp2MVo7Ryd3CRyLHnpxTmy
TNYGLACx0+tPmVj0efH0QqblMWnUOZD+rsvG7ZiazPXr5Cv1PvqMJ4lSoA0NjFqoBLKULg5MDcO7
VilOyHRlyC8BsC6da27E+oXTi0NC4jEvT7pw312AC7mBUx6CVFN7hyqcdlYevWPY+xxScUJZfGiy
mn1P91Sj1GbeDNyO7EqEWPKs7OJZCQ1TVPAJoCkQ4ghCHev4tDbRhhUZgpRlFkkfJ7hSolMHdXU7
pQzsZI00brbguE69eZOl+aEwSIBIdfHewrU9tqnwLgq5x3UVIfsN0ZtvjdQjlWqwJPuYzPqKHHN8
NRWzWqOUpDL0S4BtM4Z7DUf1WHaWvYLzAgmTiJFVWiUPNZ/2aqzZbwJ8eTKzKmLVBwigbC6N1/0k
HzTYm42gPFM2J5KH1qCt4nkFHnJXZ+G20fZNBNFolafhC/RP0FVxc5uxfwJBRDLx4EYXPk66KzN6
m012aHnW36Ze/wPHQXXHGbUjqmw7jcwUXELQdhAbBrQlIMCb3GNHRTSOLZV9QFM1gBe1zcfAaYaj
w7W/Uq24uEUe4GiAjRKprPgZ9UoDKTVf+TenQ9TnyMy6ZrrgN2Cp4hJwWUxOcmYkn0HqQUSNchsD
VzeqpcBqKM1bAGvKaBlMVSy/66wID5Nl6ytmocxTmIZ+qJyvbFtXGPnbykbENWEZGb3ZObjLSo3p
KJaJiln57DObcm34SmIC5lltzWA+ho33wgTFRnJiHAgYfi41s/JoSO68mV290dLHueawszwiolsb
JRZBsch36eccZnK9a1cn22c1ZDDLAKMMvmXuyY20FRcsE7moR7pk1t6qL32GONao1kkzfcFCfjJY
1NEM3YmmumI9ROFcTgvCxkeNTEYOO4iBG6juMuSrrv7sDCynjfi0rGxfh12/NSZyXAlLQ0pnseYZ
rucmeYp94V9ybbNaLdxx2s9x4hxTmOC6JC9WTVezLne1H+4cqyCNPG3PI58AyoeIVsl0Qa7k6bY3
0RPGpNTaBIv2gbsulYdwX5IgOS1cOgjX9tVcNe8+dyaJ5LD6ggNo5EdgJTs3DA9uXCneTX98bV36
FtMQJ8oNhp8c0likTtmQveGY+bYVwlnQYpyyFO5MJ/HU8+EjEXRRyIYphqdI2Fuiwe/7OOfLECy9
ZofECRlLwIe5HGWh893lDmKFpHE3kp9rRV28NWY+FCQGE3sWACiOU3/HaX0OlemsutTdl7n1kaft
VWc1KLGTK9KzrC02GUT7jkCfCBYYdTleixSiYmwiwi5GFwVdc2KliToWEQKl1wD5EzTiWhjpMRKY
olzxUabui+Ojc5Rl9GpravZwPsrU859SSIDHVJUvOL6+x8pF8WV/eC1XrdnPrxivGOPHexKhKNWJ
G8ojtnnMnPNNg0COqxEfhpsmxdpo4nPgYDsZcIivyPvOWc2yJLdn8S6zHhNRp/FnzfdoAPTO5rlA
PQcsK2d2Ugaa+qYx2IHlB2symRpGiDWB+YDu3xJ7TD4rddLcd4ckxhln1/TOE/seIg0Rj4T5a5Ux
GSXo3lp5GlChcGpmc2mu0VnECaLcnp24XdJA8OTuGJeDPi3zH0L06U7Q6Tw38G1Gq/3ERfqDMLb7
wUufOhODwQRSHEWRyRdbSo710V60tz6GJTpORgfdQoySuzT223UxjsUGgm3C/q19iUyG8rVz8LTz
jT0BLX4Vmaspo97B8HWVm014nCNE/Axc1nnPjtdz0seGCKF1k0h67CQ/DuYA3yo2P6oC/a8VjxKh
fP5kwJd2Y2dZRLO2bf2gQ5rHbymSTVEJ9I/g0dQChU1MTkpwXivN6GtnK+9JeeMnm+6JfgsHc0+X
AdnP26OJJzuoy4KDVDgJah+5PRdiWLPBUFHBStZtPJAYtFuyQdtlqyRjSlmhHUtZofusFgXRcOsi
1/5HwD0KA7FyNyxAvq0s1Tc8qCWs5/kHr7NtFj2U18TBhnxCFj2NBaROBdEe3o5iSmbqTUl2Vzs0
sOntlkHWENhrFsfvoT0A/bbLaucnnNbRIjhVTXfqG3TSFXqcNezgnayi96gLb6zEWDKIs68WhwQ6
gtuR95MKtpFXfe99jSBi0RQHwWeTsTAi4utJhOjcyrHKLtz3D9VYIDRIJpfTqatvhJUdzVZ/ohVH
J57cTtI6g4ZZvHCnWOYeg9oK/c/Mdq10/WwLXLV6Cmuf74RdWuRbEpKwZgawtqzu7KJF4IxGDELb
iUN7o82cFnmm3Na6Tii/M/NeBONTizJdMXKZMuAmyUgJ0zKei3Du9CLu2HRI1i8ROCStUA0HAvJf
JRmy5IRtIlWK7TTm1xJFuYk1StOMhBTCmnsEVvSe89qdiIHFMLEICwfdyb1PxNdLNVWveZDoCyow
49kYEn22ojC5gWA77UzX1k+917Hbm9OMVNyhGn0a33gO6/7UBGbrPptAKOmPyC2/KzVGw2PoDiW7
k8i3UYSwygDe5UiWvAM5vGi4pqAixDiB99oc2gonwVEmU8un0vRy5nlLGz+bsUwqhLYk6FDEGc6x
88eKdzOo6vaDfXSiGC5PgUw3onX0fByw5rrMzXhSDLUm7X7KLnFpl+FNEzl2w2jTM8uTW4+52rl1
zZyHFNoJFFVgBNelRQRuZo7ud8d2ZJ0FnRw3eZcTVDKlnvkVVo1iYD8gj1/GxEm5KQsOtnU6OtZ3
aqjiqisDPlG3bKMX0cnY24UNbKdHvxLFsPKCEDcrLWN+YbKVO0vTmI9vHgkf3Wsq8/DNGtmg+lIg
xqqtJIS0OjpYyezSr55ziYjpJjWNyrwh1YMWE+elx/DWhuqD8DgvDHwtLZ4t1j3MateNOwz0lq0n
y2vbikH6l1UWwPYiG2ctxZA9Utb7Jw+hP5ELImV2Sxemb/M8GuZtXsT+mXADltidYRMVyi9DZlc1
Foi4jlHTcytweUgW6t6GSEWzuSZeYxHn24Wub9pMpuLoOdMAwFmO1GFzMzD7DbzKgWvIB/2iGdii
nxsRHm2nvMKERswb/UrRxgMe6CD3KoLYBzNGuVSg5w46z65PFa0H45CiR25X8AiG16OCcLLhi5Ho
lTFximIsIznl6CurL5lg0xWutT0j3cVQj6ltkvFFYuaoLrU/zdCXDQgfrH7K0gbntbID0oXvDAeO
7I+qqaeffNA5mQ+hyQiEb6vyBpdBj2nDQIdruOhjTcV6Le7mecKpH4V6WHXQr5j1JoPTtoB5OmBR
b5Au6vEta8uuDm+juPTrt7Lu5/kL2ZqXPc2TFiMERK/LJzDGUCKimpyB353q/xXM5/+N1PP4t8if
/385PeYfLPt/4fRcIxvALJr/z66mcI++6r8h9vAb/IvYI+RvLl9Kz4RrIYFAChgC/yL2OOo3D4UV
ogScxUKbAtgBBq4Fy+PYv1nS1IiZTAUGxbYABPyb2GOr3wQoH3NBtngSEJD6r4g9yvkzasBWkvUB
baWCq+Ap/Svdw21Mx7JUq9E6FwZiOpJy4/qnQZw3I5s2HRftDfUcR57B18Y4zhY1MJdsmb4GRuFl
nw35Wd6yW1gOTFGY6XJ6JoLVSckGof2weVBp0bJJcN5m/zp9tc2ikCSDweqw/rilBgM9eilIsDby
53gd1riI93QdMwQ1UJKwSB+y3g5QTWu/Ii7oyvDzCvdC53Y4mI02ygu9B+lWS5wdtl1YI+ctCe/W
E8iNvBnXAWPRJYRzbrNrhQxz+sqqjNisa4RidcM8x3CIP0BNZBg6ufPjeQAaSoJl775PxRBoSm0k
vDr+iYoyc+/gBwTmrmhIXN80RtmlSGhFmYLym/t+B7punrHeF615cioPYNyQx93iysOZfHA7qw7X
JthKdzeC73QB+7JB2IZBx0x6LPwkuFRdCCmeeVWA0MAmLVBsOe+n/ofQVlYRZ9nIdJvR3OXcOyFS
F0Ejop/YYMXtKdRTwfsF/ME8WR46go3I0yB+8WU/c6t3cMCukfmk7q5zapg+xuyHMANUbDXLwIAK
xFbl/IIvAWNNGemSJD8WJD/dXuULoiZri58uJ5LcVZWq2PJkKptWSZV2Frty2TobRxhV/9QId6hX
Rh0kBkTdSVI/MIC2SFONzEuRWOmDDhGaNHHiGh91UXMbyowbGzlF0UhjlSYuzX3bxWhYOgC9EPqJ
5XiGDWy+BDqC48YoEKFb7pESsCPWHWlEnHD/3BWu4UD6zBqJbAPJP+qYOkypueoELfNK5hyNP/Mo
GhUz1zFnJmPMgfWchEa7eO0Sg1FRIsAI+rw3+XuVJO5zHXBXrHsJbGM96bqp96VRU/gUHvlvR4Ib
Sa1YyyCZ1UtZZE72hPJllptQxrmDoCGK2SiQ6ZE+A/GaAKXYeTs9Ckp/IuMJ3MWhHqD4GjIlgq3T
jJZ16Sr6fdoMQIDptla1adDS0fqtWteyHrRTWNkqqALjw/GZ1yDOrWvtXoWla3jE78m2OIx+bhQH
afEVfWmk14lklUAwaG78XMtDODSTewKCo/IHOj0/x+FArbll7JFj6pz00F1iBqXIfv7v3vgX383+
p3vj8pEkH+HfXBb8qn9fFs5vUriuY1K/QtFyPcAv/74sNOA3ZavlSytM0/G4Rv59WdjOb54g48Dz
+NipThRwnn9fFuDdgMW52uQmIYYd3tF/c1n8Ct+BSkNhztVjcmco/vNnGg7BR5ihAWSsAaD0N5NV
uHtbVfWVXFwMRInQ6RA24v0HQtKvkK2FhcPMjBQH13GV/hUGlvoOQe90/GublMXM9c9CYW5OsH6F
LHH/8Hnc/ovs80eA3d/8hH96rV9gTA3HtB+NvNY0Pubd0R8PmYF6FAnlgE78v34tZbFwADhJiDjw
vT+/m6j7JLDkPl7DlrgQWrfx5SL2iPauF6z77v2fX2353f5IMuJd/OOrOdQnfwIncZDljsLyIfoF
2VBWN4Aynv75NX6hFrHdXhhhjqRcsZXLs/rn1/AJuiFfiFGE3Q53fV8+VCq5t3V2YwX9j6ElKSDk
HlrVQ3H7zy/8K6aJF9aezfO/POzK/RUcVlbgi7rZidZZWHNr4CbxBwzXat4ajj5p4a1d4+c/v+Tf
vJ/EW2qppCVsgQb3zz9rbASKagMYYGJboE0taPRR4Dv/AQX1K1bL/h0+JW12T67+6zeuyEB6TRNy
ebcDEz+2kGhaApXt4fTPP81fn3sgVxDIiIHjrND6F86VJ8LEECWvYy8LeTdAl81MefJ3iiWrnXr/
4Wv21zePOtO1HDRvENj07zXpHyhe6djnTdESbejY1vBcSPSEmW8wqv3nn+rvX4aKyLY0oKul8v7j
M19oJ7CqkqlmmbKvnkQLlicf2sd/fpW/PPWuS0tGb+wpV7i81J9fpUSON4oA8wX7DfJyFCUZ0Eab
tY5y1l7kTZvJaep16sKNwHeOI/CfX9/+yx9A2oqbwTU5nR3O518exa6MkW/3IaxNG3hAHR2kif0i
7Lwv0CoQmhtIKb6DsrUmDYodqdzqrq22diKvkf6QIpen36RYUm3W8ZuXseLL+4Mzp+QrMeiHSDuW
Zbp3WuveVWZFz96gw5xw+8bs1pTDtCCuk/8AXvvLR4dhDn4oTz73DZCfXz66yvR9D2pZuPaBmx37
krxdkVfG1X946+i0+HT+dC5y30qPDos2S1rur48iLlVD5xECbVhsrkDZFjilOtbYLd5TAPrMb6IJ
uRrMtEPD1ug6ny0SCzsv3CmMMSeFzXtY1WVksgF1wk0D115vrNBTRJ6M5qOyqYDrKBwfCx8tgS2K
GXOHxf4uMnTAgiIz8hP6FTLkA6b62xF7U42n0gvqLbpEBJoF6x1iENSiqjQa+RboID4nOSy3tdO0
Ek2CqJzZWseoDe/KpJqmjeCXX7JWD8Y2ExKDJXmZ4zkyQAmuSsHgjN2gE+9dwJTBNsn1/JGVjEXX
PS3cazKH7CGw4if5hQXzWH06up1Qh9UtoaEa3ZN59b/kncmO40ybnW/FF2D+5kyGYRhwSqJmKVM5
54bIkQzOwZm8ej/8u91wt73x2osPqG9RVSolGfEO5zwnGaW6RdiUvieD0F8dc1y+Kkuteug7VCer
wi/r+OTVhUQ4WuUIQM50J6N/qCKnmo564oC0QB+7jL5lB40lUegjVTMJGAvob8emD3emA6WmbAFb
eEUszjEXN7gsFHxVm9QbpN5iUzd+ehxy4nasthzIUm4q5F91OeM3nme8wczbQYKZjIdXc2N6687J
jI8enBGOMx9uKaxaF4mgnu6knaCHaPp8K8toWvd9mT9YjUGeBVz8Gaugb46v/Jzde8/06YLgxk47
jOXzy8BkHotpatoFq4g4zO9rbXC2BappyFtemoLCDh1Gyqwr0UGB+2YBqzn+yDTeidh9eIlJe0nD
Az9OeR6hRyLFgeQ4i+zOzLPypMlmCAbF49jQBRCCQwqgL2b9OPUKJq3CLkPCUAvlVPcU5rtUkozz
XUiUqMek0/o/rbbCD6SDuLXydpbtj2v3Xv2Qs55r8LoanPZZZ2qoZOMa7UF5GEfyqz4WdDYSWJde
xfOw0cMoawM5Wt50mzulz2e/8hifF8ydTpSleJbLSZ9eUE76zlVPag9VGVooRKylk+Iot6wQOVfH
YHSGbFNH2YkfP8eTbhuYe2z+mWzAht4Fw2lpmULu54xufKDZxaiUaspVJ4dQAYgkLnvdm5FlBjKe
0B5YT1QlO3WoNHkRbvnbWHPhH2lzzOmtAYQls9P4cdYYVF4yEotx9pW2p93ZsPB6FkyuY6OMn1mO
JCJPehP0SNQtNNA0q/hu55TBeNN71rRx3W72mT/mYiKTySgr+WsXiV/eqg5DAjNDMHvhcQ5TkWHc
ix39muSt9xlZMRw7W811sq70Mh4ehYt+UeM53iajGb0PBMKBhW9Fkm1kGxZ/Y1sg1ssyWbuBMCms
bpYdZc+pnVbn2E+tx36wonSbdqJFq1jqpDb2ktgas/HBtdT98Gx3vre1PDUgdi2rqb1PJpCZhy70
hgL8F6E+T/SdCa6josh/mtIbWKixbe45dIDDo2LSoCxZHXL61WR3CYD6SvPDC8PR+SWO6/w+nuL8
N/J7jLicZiNQDMQEj35W5qe4G2am8fYDsi7P3eVTVPH014vazopzxJM+0xSMCaVworWOPgbpCneV
vh2ZMyMqbvQdybckyi4FZaX8L1Fp95muoM3LPbXrvGmEBS1BbwRMBeujYmV9J8khXeh9+haG0vNg
D4/VBBWKLDlrkyS4HfQJxEVvWhevzPQAE+B9PpNB6UnESGGrrJ0/Mwm2lpQiMbT6uYCCeFdmCVAN
dUr6GEoWECKX+zHWdrUrdrHFHrf33k18KjjBQpv/Q5tLBgUBMUmK5U/XerEVLokyiPDzAkVoWj5F
BouVFN3FgNFrzOVTXFpoCF39o+4wi0YOPiFx1DtUyQ55a6YoLpHfHvUoxIbhVEit6g8tG28NqnyZ
MoYGVja42YuI5UdpQHAv8WNYJOd6WvhU5+E9q8CgTgseB+fiCnnV+PwsqWAnpR+YIMkRpYJJU4wh
IHgr5FHMUjLmG6CNUKGEv0sWjYNATzA+0Rx4A1ad24y1/FNZTyYPBtGS2M1HZb4kncEThBAKW6hA
izvIYV8k86VqlXtM8ui1gFOYy6w4FKLdOhlEzYKzWLaNu+894QZ+miPNai91iHIwzZAQN92+jNSp
zPpzO9RPsh7+dPSmQx+/TuLRUdlbJkP4D+5bS1BoUhRfi8o6bYrDWBHSFPIzDAEhGHrxlA8W1LF2
Ooelv88qVKFlhcnRNAISBgzgXxGRLTjN2gqRgERVglquG7A+tDuNH/aqKq13jbgllZU3iqNHxOEf
pTm/+7p2siOU/aP13eZdvesqm4jlMIO0BnFx7tcdfg2FGsrQzH2jZL2K5/ZqaeZjb2ob9ozVg6mP
fwmpwVX03jjG95xhRdFsdfAZ3a91c/z1nInfyjJRx5TbVxMKeF1vqcQsA68E1F8LZRWhkRpAL1vK
M7JBFvxtjKh+WDvUJzid7k0s0TJx8o1O9CrywZJZlPZXFelM4JjRMHyKVFCYsgkMKd6Vr933UY8S
SDVvoGbxtxtdgH7yg5pziw4yuhsHcqDKwsTvtuS6GS6bN9h5sFiM2oSuhZ5ZZlHQVeqlS6AMYXvS
6ZtSWDt0M1aZblk0uaRz84sILJbGug11JbsQ3pzGK6AVto9a4WyyLrKIlSpPnUgQeKQtNg+MISxA
/fs+1jmPFY/VYtPvH/DA5Gszrp1tV004Fwmg3KWeNwYRLlcWVMZ4SjW5m/VFTVMt/CZZ0uvTYF2L
toQtE6Zb2c0vuV/v1Kg9IwXYpGWJprKubmFFnJ8mK/bE0KQGUbUrK7UwfQtQLlMT0LAes1ne+Dyf
k1d8mGHPcjPFitY/82wEYxN+GG0B0K+/R6X9oWf5l8aCukZX3EzlwZLNd7ZskbSwbC9w8+NjmyK3
lXwfZKy6erbrOjwnEbvEMfICvQuxIspDbcqjUSB30bJbK72tsOF+scEOM4TKdUelqV9HRzsuDqqW
aSPG/gNVYQ2YjNAoLen3jpWcp6bH4Qp5ljP+ICTGatfqxxe3z+Mgi5oQr3H7IvvI2yhVaBvb0tDK
zRpairD6LeBzzQy07zGYEKE8m6hpW5ymo6znnRVlxoGdmo+3gRtVROp9nLwHKhsYov49RtiOTJoJ
SC/cG2YihL90ZYB24hyn5dbX21s0tpwJhKdsSqt7L4z8Oay1py6J2VnG9aUvjB/bSp87h5DzMP3K
lHytcSqxwuDQ9mskdZljnn0XgGXjv+AJvVmk/5B8thnnFFss0iQcgquQiSkuLJhP+PT+stmIdvWs
A9TGk0FYXH+ePTRZQyEpXgbnJawnRF49SCLlV/eQcvciau/beX5ROq+gHLxXI8+3eZw/mgW2eGBN
6CaOZIeTWc7C0oWDJ7UlYCS2mGvBkNJh14Xh2iC94C43nC9vjt4gHIN9p4IKE3kvECjiNZjWbC13
ldK3cTWsof6TZtU2z9pUvM+GBGzCBaEc9ayG4SwN7zz0Djr0fj3kSJRcysw+0T5EAg7VR/vbONk3
Uqgbz8u6dyJsjmz6Ud9edct+G0YRVFWytb1sK6GBYCueUHYgcsR0WFn2GEivWXlecrBRJhGauG4U
+s0EczDBcUTyJEj7jfE9ZZRNJSSgsdUNTvqCW4bK5l7IfiNG96y79UGrzKPUPUxmQEX6yln5mF52
9ggnsHHMk29B32F/hpQ222aus3c1fWu7DZo/be85Q0invXii7G/iy0H/2VxigJfadaY8mmBGnAn+
IWOdmOYhXECHzkTN46BNrdqO3XLyFmoIYurw22oQVowp+mkXTDTkj2NmpMODSNps7xXi3WighqTt
/F510cdAMnC5QFpczfnRUbYFSUu9wJ05b+YEppA3WNvBSN97UUWUazQIyWImK93cQE9PDEA7HUBc
b3WDOmiE86HpKC9HNrzxEO0Mk8Vx5oxXlhLbmioSE5t9TjWK6ao9JOWXbgDB08eDgDo3pc6zwtpe
xciaWs4aNEmXPHm3S8Q5MxnbmNK7nijkoT3+0xuiwhp7b1W8WtJYDRYWkB5EAPjvE83ZbjTCt3is
CEMc8nNjL7lhUBLh3yrX3Azgcyl+9wofjFNx9TXgSKb24ESc2zg+6pb/0J3jI8cl3WNvjUAMYHXL
u6cS50AYWtucQFIPq5touyPeOoqsGNMRPNHJ6q+1qvYVSzOR+ti0YrEduhgqmoZ90ceC+iwntQu5
MLQ5plfW8GtFNXL2yfSeJg1+1azMjTLGxzAyfyYJZndSB7dud2mMd09CwPSx5sUOw43ysyCilDxr
bUc4JWniSEaaEbWZS1mYybMgFal05DHl9SGJ61TE1imrVUfzXG2TGokvhsQjOlZst81qrLRTHocD
4qnxkKX5AUdwoBnVLc8FczYefIfXhCTOuwEHK1XqaUzr4yQWyVRKbJzbmRuiHn9Cr3o2ujJbR7yk
5Ljf6OW+GW3hJE/Zf+neYyaHdTGUO2Vh8y/QjGPkdLrJ2sbAQWWPD8yiUtSBJ2mR/UUEJlknWFeZ
T0BKE2vRDV8F1qEsNu7Bsy2UOpdCGm2WRJeVYtOkrQFircCci4Pj5yv4OaTSOfVu1sJfw/PRWpJQ
2hd/C/RYN1DAs3PeTJ06tC5vOk0Razc0n0CD7kYLri4r4l2trKM1OetWE5d+zq92py5c5I+4eUBC
UUCGBDU7E4drWqfTnY2xs8jxt4MMTc3e3Q+1GRSpi1KbURuIWjWQDBrlW2Asq0yWW6NGCefhQVB6
t67MX/jSUf6XojYZgBCDlmqpZ5p4WpNFvmv8/ODAU28oc6cJRRPSHlefFr5wMPpULHDpMtc8s3GD
Qc2fmUSvIdSBzhwZGP3FipC4dPiy63Er1N/U/3p2/5IC96sxcrcGXCwDn1dY+XdxyL4kolWbjp2F
wbuEhGM9pjBn4qlAF4SX3iuQLhYkGSbYYKuKIPHC0R8QVwKyzjfd4hHo3yjXSGrBoy3eEh4yzcMU
F2XrBhPt1HsMMeBwedk6yX5kZlCby53fobIdWSYnyUEK9DyoWeKqQYlPv6cZ6W4hi8/g51AoE9Dd
34+Rda7b6L4rKgkFPIdQEovL2IirgaOJMTF2GuIH4TiYvNw6XFx+djBbgFXk0wnV/FGhNOz9nv4a
7WvjzKtZ/5sLw98Mlndtx/axIOcd4sxKz1lp18PFDjHSMCbV9Shwe/1ogQzWuvemf284DJ0SpJqL
KTrVWcaipGS6EAmP8y7eOjAXPQQFcsE3C3yddFmzacL0tO9CNcCer0DgmFsRzjub7ZWU7ZGI+HVn
RmtiMdGqw8MdegJdvU9KsVe7wV8Md7qws/eliDDG9LOVj5lm/GT9wmtrs1soHLVKuvjGcPZZNfjI
0CNaOC4pYVYE1d1VEwwcHSOxcL4b8ynKcrIL23Vdh+e4wj+VQPcKJ2tdzQTAkjZb699uApE/BWEa
PTnwrQYnWbslAdMVejgaidgCa5aJvUlHPvCDxJ63H2jAwLpAzRi45AowPtWqBO/gRCg7OkzR0l8j
rDwKvEeJxtwt58mWJhxxhnwgsKhBZPtQF/OLkyRaoPISvAy3Yuz6JIwwh9QGnRaGbDrfbs9FOJxY
YELxWdjraGKxSEE1QlFbBT37az0i/ZOhKvNYbCC+lz3Hfv4CQ/VZFMZ5CusbXcqWdG4AFs56rE91
OV49iwexluWXsknfq3ijYQ3g/+WDdLds4XkQ6w1nyTriGbnHXnwdcligGA3S3FoZpbdxFrdOEn+G
sbZpdchIWremXl2PVUQye7jtI+QSXhaQFBxQTG1skeyYgx0qWPk2CdhowoIi7oMJXhFz0aAaJU0+
pZlP6KQ1I1p2NiMKOkFMHxbE9dAX2yrstjVf35JmXdrzBrtU0IEALvU0SBb7K31UbBNqYFdbp8n3
OUxpuOgBU/t7qQ0bc2y2IACC0V6eVVoHrv+iyXcK0SYoHvAk2Z4s663mMv60vU1ZgLLh5vPDAQqg
ONSUf7mJGcWCxdfJIFtsPLCcylStR9fnrjfWIEfXZFSQQF6BKVLBMNYBIstd7LqBCYQPaeQ21t1t
3sodFO3dkMldiMq5T+c3dJ1EdSTiw5YGnHUDkkJFQDJOSsO1rzExAJWLchZp5b2bDfedgxR8wISQ
DFt6yLVtp8wYqn0kq2Ps1itmP8jR482CJwsL5xcZ37GX/HMSZ52SNN3FIN4AWasuOnou5IKKyCGy
VkDRk0hRHSbJ21RiNZnwHxA6MaXmtsbVrGM/mR1nl1OOmLLe1MLbtTqXm0gujhCrBtunC4QnDAGo
Yc3NDG2nPO1gWlWJO607sf8qV51ALU3mxk9uA5b3DbfGscnDk2i6tYrFdAODDHxTboRFR2gj2vDZ
Rt6J3AtKv99MlhsMIoJ14u/IXA0sbRElDSt/IkWRZ63xjB0Xwh7YTeB2zXb0QZoASYQxgNOnCsY8
P3Q9FFuTCAQZXQmq3jhsPWo5rvwWhEM1Xk1CJUKSpVCNEn4wsnO3OZl1rPE0sIJcbm3d1drKzU2u
yfCu4ZYt0nRTcSuS/bnGA7OdzP6ALu0quhE/mX2fiDKIqZCqBmbZEIIA6a4M0bAA6t2T6EuGIW60
bwmtALnA4qdF0NRkELrHxlwrtorrGPkUTyS4FAQBJzvs8kfg/Te0L4hAjccpp+LPTe3oqUWwbVxr
2FFi7k99jq9UoS+xIgkn3VkxmKG7W4wNU/eX2uU10SMo8OXRSiSn7PyDEniN6FhB4LfQVMeIlaAG
AC8w+qDTKUt0bn/dXFlC27HZgHvFgiIFwNZpyRmRz7YrMc64Uvz4uriqzhC7rGt2tTZzWwCPcjqo
o5W6sK64K5Pa3JSN323ZPVCuDXBajMW1C28X+mrJeNZIGT949XRusOqhP7+2Pl+21FgJg/vOkH3i
IW0YmfGmh5130xkxZUyRxAAGpreNE7EwJNyINQPwLYkQNRe2u6wHSGwacDSTd8IIXSdRrEwp1bzc
vQ1DDsZO8y+p6/2G/OxJoYzBikCx8nIm47FamQOKz4J6N1OlvtZnvIbSBs5g4pCvm4LuVDNuHaPM
rTdEJ/6ZSzZ9/iwrPIxxeDJBdqWNf5ITzV9MMpm94KWcweYtDU9pqss1P6+XAfnFYBE21MYLhIYt
LnuliWt9OM64VdTUBRVzewfftlciyg+7tS0FYLyEyw1MDQ1EwgR0BoyomBV1DXFH/NrHV9wWPicF
v4/fU5CFwZSXIVe7xvO76dv+hsh4EyZ1fEfgMzbCMtvzPN9EYqKl8kag/JYZdFPyKHSxstkXDCm6
g8gqTjF4/QhMfEZUEfsqOMn+PpHTDkULDmOqCU0cTQsTqqltY+4snHJNv6rieTUO+Y1tSJAyU3cE
f/RAdgYlb7nYZrVuU0Eq0OOMaA0rYrMj1W7hSznOfLYbeoWcobzvtzTBC3+04wsdY47Jpp1OU8LR
ocdM6RYo4aimk0YLmVs6SbbyYiT1uzXZNy8Gmjlgm52h56YYBHAr/SRJw/Des+60Vr9EHo/+2AZs
11dxCeo0ieSxMbO9wtCPQU+7CD/jvEmOZpHuJzdnKpm/tGH2yfn/0bA6XP3zCcwBQIHDd31GAlSh
kch/K6TOK3cO917q+PxbkvGuMtpPWYs/r8SQBL4erECz0uf52CpjV/kSZE7ivUUjk93ZzEixrnoy
6kkWXXmc9RsTU9pKcKOEGEeRpkA/NTYWw3Ry098n28K4QM2kk2E2N86mGZq7Mh3hy/jPaKCOLHai
wLZE4CvIIbp3N+YdJCMoo41i/qfJRzYV6zRx/sxxMfyEdBtAdEwypAaffKeqECsz51bwjHWDnWya
opzS2Vk5o3nOeehylgnse++4RtY61y9jXRkdI5g6UA6/psz+EqG3GX1YURVhWtjyNth8oOTgQhpN
7E1Y+ec8G6hdrO9oclZzBp1I4lYOrXy6j0cPW0nX+/vC9esgUuKraK3yg2oNEJCxJGDoU1ydu9kE
CMV+rzrCuCn2tj7/xqVfXkmfxVhc4L3z+rxjo1pe+fhVEJetfTHdSW26SQxnn79s8WICZAUJ6Ga7
qsRdW/Gm6oVzknGGoD/Ctjmf8yJ7wR4w3GQVPqZude/yzQFDA3k4deNeeAvUdPFFVUYZwHo/5J1N
UaicmzVk727UXr0MQk88/g02U3tvbk+ZuyR2dOeC4UssnPt5Np8dEVrruNS56KF9bKid37LcPjnp
QlatjO8pgnXVT+klXwjUpsjjDyhF3/mUuFhBcAE5etXcd3McEmolo61HjmKcdI+SNGteF+KVJnrE
uiouhjl5ePsWcHC0TsQEig0jxYoh0XumENv31bVA5kan76OPUOSvtyb3B7qeZ0+SYaGa8i2b+p1y
6m+7cV8ts+OP0d4rEO14JLCdh7HJrd1uTN299hXQXNsHMljAzkpP/ZgdSw+CFqasFOjFnTSxsU+4
VXBcnBAsaRyh6Ssq38uYDoGO44ml0TD45y6NP3UkB85sEhaNR70gCizuAts41upH078q/xjPgisI
IZDNBrF47DKNzqtby8k+jzkhWgYvaaS/5hBMClUcfRZX57bEC8+V8qxnArmrgd/Uvca4MmFnBUVv
n3v2nHVyHqkR43o6RHZ41xZ8P/2nTK/FUAWq/8wY+FgJPGiy1eVIPFp54sRzebWA3uzMujh1/meR
HDvMkhlLWfK6MayTLpAQPmIdE9WgPdEImEpuHhFhXXM2JjwnOXNCJccg4a0IFydGvaXfRCiRMfya
PwUjuFBALzGhb+hOz+DN3RspFmZSJ4z0KTGfxumipRYE2o/QIMQDIhXkv27gfTVIW8bFBcd2n0H7
IKTITnB/wuydB3BqVnTGqrIptDbQNb59RMZobLh4xKX2umO31CPOJzlVezX0JAZ4m34OiSFBNpOL
XSVoCp13zwA4Bb9lsNIgi2N+jsNThL0lj15SHpAWxV1MKZHaOwl+NqrCM8Nmis0g5pPiCz1UXnqt
AVAmIvvKGuOWlYqLr73oVr9lSc/H+bPThAB2+DK4VesGvGOpM77J5lXnUqnRbSASkzKYkkMfsqYD
MZ81DMbH8JqK6ixLKKoDzjCs+DTi/spz77XWxH46bCW8ZGsyjmJqVkMW/VZZghPaBbFkqeyjmMvP
AVgcxKuw3BQYgCcc4VGLlMQsLpo0jpnW3BS4q7CPQHERBY6NdoX+/2kCRtX7IEM8BY0q8VZAlM7J
ZND4gUGJtYveq2dzmh8UWnpZpzifoNuDhBjhuIYjUCPV//U15nrTvpcFAynhcrXEx9BmXFpyJejq
iNGFsmQEwNZg9HY3pQ/XlOBtxRYhEiUu8fmzyV8XBYEKSRnqmUOqJWuv/g2Je6gzCZcOei2CcKEe
K5E+WzxdTBC2E+7NOxAoYDiisdhH7KFnDutsSF9i09rlVsbEADwc2mvYe+IEPTzAZ/xQe3is8uLs
J/bJ56ukVqKAroBDEvzixQR3QBhpY2AguhudBBmZGVh25e4xsAWRpX/prfoVkP/WZmpQHkW8ppQv
EOyLNfMRKqVSC2Z6eS5+lKI0lQCRge5qCtwgrGH8GgsCpCRFoXhFbElOVlacXPalds6somNfS3Ou
prsEPf/G1gfSilpvn4bkmpTMMqnc8CTHJJkVQMVYRb20GShK8uDNc+gdTLfeVORwxGzs5+yhZHQS
O2sPWGRS6cxIy3VC3oKIOWhIL0ac/ztCGbPVsXuZQbd/eXwE5kochb7znQPDHPrfJjmrkEkntlsc
KFq8jajay8q/LPynOZsOOCzWozN+mV77IF2dRiRUq2bW3myH0Lc08y9hM55i+zEL35ynxKJkBNhW
kx/G6lffTVqyoX/XKO5dYzjh3l37oCfg/pWrpGc9sfPNgIycZF7V1sEU54GQDnlO6TDUDl4TXf6w
N2A0Im5KPrw5iKXJKvxSsDvJE0Q9e6sm6kgdUYsui887meyrwPJWMjl5zoNXlqtq+ijFj96M29ap
Vjr3vI0p0eue2/wHscKhNXgvUeW5t1Kdzei76C7mvE2jN0PR3cwnPfSbFfuzbpWQXFiwSwYvsB2A
CWghmSgvPvvyjjJdUgyKk6ryle1cAbGOuAAYLunmrlFfbfnZ1pfOA8ldn4zOW0VADxe350arLrbx
M+nMhElO8QCk3jT9Xuivbb3zwXSJz7p+65Nb2cSr6Y/BCDv0rWw3xnuZvOJFEVO0Yt2zHcBKZgVp
VQsJwcOPEd6oYrkoAt/ZRq7gvfxhgTumax2dTrfNryo6eyzAlfYekRmiOYC56ttovWZ48GnG7TBI
ARA+IGV0uQZVeLSgjbc5QcQ/qSlXiKpW+gemXDmsWn6NSOEOJ0yv7apwj8yNIpaZH9Bx2/7KiGRK
MyiC0oAK4l4jS9Y7CiEmb7O3p/t1E5YsAXqPVZ0yz2fOjZ4MkjFJTYdMoRFx9XcK5QfHu2/luYRa
3Y3pDwcBI9CUq9Rnst+Jh8kVr11P/RGHxVa3HQyTW2Xxd4zn1qnh3unTb+JPJxyLj6k3PUdGsUtG
3MaRuGg5JViO24ixDZsdmfMu1jSYTmhygTU/NnRo6ifnjkla0E7jlmEQGWjtqKAcxoGwkgBPyaY0
nU1luB16pHi7pNzkdgQNRd3ieGC0ihsrSOcwP+vK8X6VLhHa1Nge6XEBRn+nGnWxYzx7hWIFUlsn
q8nVL0t6+wiL9qcg1yOsHSS1WcgnFOG70jJrM6bAI8OGC8VH/m1eSyVPyMTvBs3Y56N5qYsFhlze
hzW8u1AD9PhY6AAnHMbuN0HN1aCMq8MjG3cdBw4GL1i9WGtSnwAKIjaInBmn79A0NwlEyIoUyiEm
LoeAIZYzCZmMaiBRCFvSUD+76sOMHgtxn48PtktNBHjA66AzpZeiAYJ98MafmcNnEr8GGJdi/oP1
YI8X6Z9c4PwJJ6/pwdgi0AtRIDCsoxU9G/LTxQeMJnHd8lEXtzpYsh2zErKQnEAx4E6GO7y0Caik
5t6yb5rbrrGHr1iYW4Y8G8417E+qQcRwbCOIDuRtSN0lD1Xw6YpVBwoliHum6DPe7nphQiNfEik5
VBkYNcUV6Pr3qf7eO0DzbSg0GZuFdUQC+ZKkSICAE15Dm8vkzevSXSNejPJSi3MTvy/yifGSMrKa
MnfFtv6oE7uyZCqpPO43dYQatW9InrfK8sPLpIeXTay0kCCz2d7XmTqZ+ICDVKtBfGczkewa5KGC
68gMi++yJ402tPF12Yl/KUKiM0QBeNtm5X6nWCCzI45WLV4jpmpjuymz+UeF3jPKeuqSzEVgtsQq
NjGIInIQ4s0sawqatHyXY7otszGH79rvkn+uwMwPlq7XxNSZLDLBYuZADb1DV/GRc3A2AC8se5k1
9CdzVPV5sodPOmjg1uzbjCHkDYYZkhowLtBFryFqtOASunGXRMWlKUAx6bnxUUxJ91AhXWln3p6Y
VRomZlfetQzwSUsKL3lBFAjpNZUAjpcaBBTm5SuLtSuI2XbNmBfeStcBpM9JH42V90LcUrke+xF9
bxQdSkmwFtQgkAu9TStcxAuar7DjwzQ78jWaTLAARWzQ4lZqTf0wn0uYIPeDA8zKcFu5dqaIUmdI
yEIxqOpimnVeK2UFkr9tSye0a1u94YUosh0tDRdr7Yh9Ww3hXZ/gNEx5ShNfo8zXybjpa8nrZSkv
IK5k6/RkntbeK3O92zBFRBOgoYKc9CI9JCWq9bay7uEIJexpLHbwg8aqBAauYu0n2d1bTEQVuLkl
vOnWwuM7jN74Fo6QKq2OhYFfQBRLsF1v64asOkOl2rk1RP6Rq+RPDWTKACkkqYG65iMbZ2db8rKu
ZJz0Typk8Eedwli+13KEXr79FNuiCvyGuULoG03QjyLmI6f9X+xKyd6t0j9yxBIXJoLkXCm8B3gi
+en/KgCdb7mvUBKG1NEUI7ml7SdRUV3aFdKjdDajfRjlxh6v5YLNKrLurxGQFIxZov5yeuujYeC9
zdKuODEcaEGPdKI4MlydD0ZOlo+kb91g09bfrajQfDQxzcJeMKvc34fw8GmSFYEWE+zvldlgVvGa
kK8V0v9Xq+nM7hSLPO6hEbYe9VDCgLR0txn6o4ch0siRKHpkWZv/7Pr2VPZGxnszOvqLT3+zqf8p
JOnrZh+bsjz/Uz7//7P92xU6MS/YcP7Lf/9v3+N/jX7L/8P9/T+y/3T+/IF/+u+cfP/2G//VyGf+
wzQXq5y1mBj48/7Vxef+A5OBhUcD05DFggQ7wv9y8eHrtly8CFgRsBUBGfg3F59p/mOx8Pm6xR/n
OHzC/xcX33/wFJk4s0ich2rGqFwYYP//vV9lTDw/7lpKDOVNT+1kM9zuD63n/MvD8S9fyv/FSofJ
ZvF7/W/eClwphsFM2YL9x9Fguv/BTTeZeWOD1EZ+wdBmq+qhja+yrkHIUhkwAkJU7n3adujqV602
0UsjUO3D45DgG1qaIskZQepDWN5i1eb2l0ShnQdTnmCpo3rOqy8zSkPGsZpEs1zkXou0k9rLQlJj
8WIkh5ILlujidIyZQmqMGraemunfmU1b3mXuIm38rRvLkYfedMz6aBuxDQ4dw0YcDBm32MoeMpJT
XTsp/oAZG9GjM/dxGxghPk1CZSqQ1agFu3+iA3UbMZ2ynAbFVt2zSjYzXV4ECpS3vvOGPrC62NUf
pWWr4QaryFJge7Wmu9kD/N3HCil0eSvTzuvufRmBr5kglMWrKC4WSBRai7rsVsNQ1eRw08VBu0p1
Mmy2tcC7HGK5gnWTmm7MmjYBm0RgT/osKiwIqPk8/dMJ0SithgbxTz634rh8X8NjSUtFJ510/V8X
t93JGpv8MapjIzsKq/faFdIVyz6Z1Yg7fJp0OkC/V461C3uzPrt9TLFiaWNyqBCHIsP/n+ydx5Lu
RrpdX0WhiUY4ASATLuLqDn7vy9sJoiy8Tfin10KRbJEttkI91u1J9yG7yKq/gDTf3nvtQSUmF7Eo
N+7roMuybIU65jRfodNDg1N0hWbLpvfC8CYvi5j7ZciADmyXnqgXTj9MNfxpyNWLrAzoH0kb9vl9
qHM7TpwyBfxYxRD4Q6+nnzOKZBE8FHGDSxqXjTGcM6/waLFKfI6VrRkXzZMR6/5r2rQBHt4gpLME
MFfR0Zc8grvat3lUfDPi522Aq+W6GKVgzcHi1Ae164B8SdwgudQOoU96+hW+A7w70Zt1CVvKHeSm
GchwsCno6abMnPDb7YAgRElPWR7c4ysvmlfq2LEO7Ri6XIrDeN3DfTs2QyZuB3rQAa5AuHwKo7Zr
Fx3FT69R4LEnl0WE4JVzSPFNvYYTOUGUYjB6phoiSJeQ03IKKuxGf+BkTXN1UjIPRQbSU9SHVosK
fd9psuj2ZFQGQpHhaO+G0vQQqMcwwDzlk4BhuJfi1CXvPdy5XRY8412ysmJlFJqDGc5zMhdUcidy
Wg0w9n/UflWeiUc0714atpfOywnGeGV6QgMIN1OZwcFrFI3pVlADr8lqDs3U9En0hwbTT9Uh09oY
4kQSlRuGZCgoTBZe4Jqgk7YwbXG3BWqnpmnYapNW3QehAxmNx6eHckZqHxBlOT7J+YTO8Wu2xgn+
w+TDAf/sDWQ+rWw4QamVZ9L3HzC0uOwVvRB7mcLkxUTpYA+kcpc0EECkfPAxgehWeNHrEY22nlxg
kk1ZODFu12K8ScVsgwlKIOZOggNTA4nkbgKtEjclnr2jbrTxuUzL6uDV0/DaY2mhbxgB4UqKXH1k
RZxotMMrDuZDWunvsRxkxKU7g0pOwwqoJ9HmX0xgcYbrLgaaSkJjY/qXYOmN+rdMFHQklTqkmNxN
WZPa2n9NwhpCsUNmem3R3LNUoTjHdWffOaDFDmFDHzv88b78CpPE9Vctr8q6zKNqMyFCFJxnsdvv
0CpTGz2hmwcIbmr4ay1rcFIN3E37FZGyur1OTd/n+pAEndiPNcaLZpGCR6e6C2nj2+t8nbrcXGdA
LRys6iHKIshfZMWLTQztSFTYwvowqCtnSAwYvqW/jofSO0cO3EIcoxVns9Ixg/cwNJ1nrTTIg2G5
5Waiz7S/WPMfCrg2q7KGmq9FDoU5GRfVodeKNQiFePZz+PsCpsQCui2ScBAYqwqIzq4kyY7m4SkU
QzAhDXR0jEEYmQcGJuckj7uTiNqiWklQXi8u63Y6FfVGl01zsiepHka70b5NH30ncmLtMZc+k4bG
ia66YsKfkXZA0eMa+mYHIdKLywTjeMnYuBv0xwFRbxu2VM7qvZ8ejBRFmML5vRrsvSY/JWZIwgtb
lr/HsENNdx5sOMvBCLHLuU4oWyKt5mnWKm2Gl5EMkuVdyGQs8HYzcA9PQ7UPYtthoJ4teZqOgLXi
9nasyP2F7aoKuzOogC9r8u5sM3JvXW9sj2TwOFyOOuRmF0i40D8ny6YxPZBgUE9DztjgDdTMk/KN
a+IrRKfGhtiLd7BhuQZN/lwi+0uf2Th4StKm9kbreaUzyUZs4AJdaWO1BZy1EjwSbtCefB3yUsjq
bn8FzCKx+hNu07G9DBWz6JucBD+o1iIVJzC0IgGRlu3UALQFXdbPqTqm8bDc1dH14GhLq1efGmvE
QmTogNIo0k0ba9se8ckp7deeYU5ifI9G9xKB3ecs/c5OvzT9YG03jyYlDO6kkyTkQW/voA1ezV11
U5icc/qJJYHYRZfeGGN+hBND1QxjWYZ4cipXWqkxfQ9QrK2tjHD1UnGZDupYOec6STZDQvdsOX4m
KS6NjgbP36a0xUPvvsZ2sHLaGyXuOjrSuWpskI8UAmMI3r8l8WQ0xjYcT2H43gGtVPcJCHFzjM4p
N0tp3VAeNmmEVx6MocOLkO6HILmxh49YX43ekZIALgXD80jlREzBbRQ82yxRGUU3eYfVwVk5CeXW
mGj8Jf4RyALZFugMljzFZQ8/s4HBWe/2I42bxsAL4bxORbRhgmpjN0iSO7aLBbvHopp5itGKDEJE
20kdfvYd0q/vTgevq84as5DBw9zQ3Teo2iVFgzmpzNxXK+BaRxH5uO7ElmETs9Ibz4222kBnGA5F
M3yZEuNcl97GBN6ZNaeGNGezjZu7qRnONWKFNftyvBZacLVj42dPefXq747uAQe4DycZvs+XJjqO
jr/P1IFBDd4WirkVVYU5YyE0l4CAnzb6tJREG5ugo9+/Y5iajXwNnbHZo1BXc7WDj4KvKndZO+5n
Pd2Vwru1kTq0NkeEg4gTBCvy+as2qDeYOlaVrn0nbv5oNPajNe9Zsm3WHvPgeoLYVhc7lK6V67VH
06A4aLqfcEfF+BkqFhODqKqCE55G08UJ2gXDtI07UdDxVRXfQAIXVpZsfCBnU8hwhxYirz/OUrqg
+Iv5KRfqdeafsO6TF0pmCxCVWlRn9pdsug5ZwCp7Ry3GXlm39POsgMswUQAxF2CkH8Q26CVVxeO3
i2IfcEwwnafO+szbep1MV4rxJiOlx0kNFBdisnTt5BsU4IOwXEZdLDY1S4xWPguJXdrR2k0xeifH
DS4WfhEecRdra4CD/XXAjtLhLen4+EFA2ZwgL612C20t9s+JWFW8uvWbKYMjSGcGk+rGFm/tiDMO
LXGws5Xb0NSsuoOpw2NGNbUubntdNJD/N9X0KurHpONjo22TRDUcNeTea7PkDXNuO15yRGxMBSeL
EgLafZ+gzy0g7cBlMz341pxBpvDWBJGz9G2GKzXD7Hram11zSChtavg4rbnxXF9l3koV6x7Oa8+Z
JMQQ6RNC11dimi60sFeRnIsv1D6z8i82xG1HYw0O8ng8jio+wvwZE+LQB4IOR7x9m1pdRVHJIjLp
FnoLuevpsbFvak78wYvmHKKpPDe2gQn3NCEilfl26GDN7qiWf7JYWrBTkF0Df4eI0sKmq7UPObUL
j6HyOqleSslBiYmn1lM9qMiv0uMS07xl3ZOvPPfRS9yRlFaPnbRvDMy2VrtnVy+jt5Z3y6juG7II
gbrPqZKpFKcL5TSrWdfVM3NBN8relfziDDJjbnnDQBBTkp8eCSpj/9WXXjwepH0WqOKdSA+59VKK
eXeJiQ1wNCWIpNHUbBEy0ZHgq47zqEZmUZVynbqb1ufCRC8s0zG33GXx/RjVlwQvgGIMms6WsksV
fKroXHv1IegOEfM4SYFKHSJhfofGJbKaGyo9Q/ISHk4PumeaqxgJPY0vmnkgg8mZH/edb/fPgu6d
0K7uB1yX0fTeqBsBjTgdPpxcWUxCcadQb9S4R8ZVuzC1Hzg54MbKIGjZS9a7tVGfXEY66DZCb49O
pt/03YCeUL0UVvHIxejV0MHsAgYpetytahaYLOqtPbkz6F+DILmyh6OmUxXprwGZzUqMvdd5dqeU
E7+JlNaG6dIQaPqx1a7qLhPzs7KJyEwQpP/iLkQb7cDRKdRa/L+NwzaXt6vRRKxK8l3Yxqzz8wXx
NggvzbCRLHERdRAl3b4x+Z3lzPRwpIcnzMJykHa3dh8eBDEBW124RL2a3vCd9uMn2Io7spHXdefb
2zrl0uHj/9DoHSuza0eHZrYN0urRE0dOORX/asVNF/kIMAEbrMFYkLtN+YF1gCKU+tqhXptcSutj
ShL+RwtpRK+4DPO8CiDNxtsATpoxyyaluLt30ieHqdwmHrxnkM6I+XGqlsnAFk1T47ol3w1hhMXh
yerklvHfIs2NW1ClgIhxTtvdIwaOVcxAfRlL69XN/bkeEOf+iE2ZOCUH+rK8F6p7bQFGp6ztNZ2K
XqAu3RisvTy4SRx2Y+Id+P7bcZFG1kjFJDdvu2HU2fasQKn/ZJj4CaIQe4/6hgy3oTdkXcXFJaZd
QOpXXAoWbcdN1T2OKXU/Vrk3Amymg38kEE2CoL3RaQQdmDka7HkCWPQgyfpVLL8dDRkIKJCOqArO
Fj1dUUEDFN1x5KJtq4fZd64yYr5cjOQC7X810p6KkU53rxUPCA2+FEdG+l6K+BjnLd9XjEyhsy9Z
qxxdgLk/h0ujuc9C+yCaaZk71qbo450JDc5sNQrtm2Y5zPog77+T78PRvdEatkVJ32rBMQFgfULb
rO8+SextEjNER9+Z46h3r5kuVmNTWWLi0yJE3hTn3IjeM8EjG+b0Pw2cJ8vH1G3emB70xyHBlslI
/w3iJb4iM89oY2t30xC125KX24yrPRdnd2VP7Ycg8hjge5ZOOYIhTchydLTS1ymTgTxjBM3ddl24
WMCaSFxbCC0dgHVgqudgMI+1kgcAAedBS8hP83MLTKSKi1pVXyrvC44Q+QYMBGbw3RkfOv0EItL2
qo6OdNiuKUZb1E73CNr6rAXe2tIr+jLjU5FYuAet18Jh9y6qk56a76TycQvjpC/LlVnd2zTsLCzn
aHu8+uIUqGarNJ6QihiHdAw0D4rFteatrEf3XPUOzn8X/1YbkbQglceTqKOV8WCorYF1YJkGwqaD
aiTHVlu0JCawPzAh3Os4NBhni6csJqMjS+lt2hAkttUMj0pROzdFYj81zqFL42LLmnBwY5gfuQhW
mQiPA5mCxTRn78s5hZ8SKVjWkhn+FlMoor+ILE63iU8OjvVqjvLTHQyZMf2J+AseOxspRd4wcoEA
IEhAJzMVQFWCpEhPPFZfN/EANyCEINDOLAFVzliB4QcxAN0U3IDzgx5gjyGWEv4gCeofPEE4mNmn
5s3QAi2ZAQbND8wg+gEbMG3Rm2scyAAPxMw+CMeop16XshSSSbARCuLHdBjMxASQGcim2O3EXTwT
FTiOpA/uD2ZhDCMrOtOLW3y7YUo1skFEYm/3dGTjuHLEOZp5Df/fj9Jp7fIsx2TC/a9n6Ze3uH7L
/4aIx1f9Nki3zF9ct/CQA6WyPGPGnf4+S5fiF+KIY6J1M8lmysyg+/dZuuH98uD5OJ5rURvP3/vf
s3TD/sW+oBMG45uzZibevzNL92a4059G3NLk9Dt/F9zgYLjZ1j8hz4ys4MUc6IrMGGCGD8pQdXy0
hiAfcM/WhrTCtZNVtpOuuU4paXLnjDoHe7tbCh+jSmSFI3xGUhA22mQM2vgJDmc7M4dAVUE1W5Za
Fs4A32mClh2mrAZ6BTwBldSPM4Y3pdZPbv/QCb2LKBPtyVlfgU1N4+ukoujlQS+K8HpSfgsVoApM
59pAy2P2zjBjeKscRlv4Zyji+iT1nyRnRliNcxOKibm5KkqTRsyQ0WqHi3xi9IpjNuT+5E2141/a
2CzPdIjpOY2eDEJWPZnXYN9lueDmUVIyy7lZxrbagNcI0wuhL6LNUq+IjYP0CPo7LKIQTOjVCC9h
n9i4CQMNW2lPXJhlufNqeOpBHmB3CmTPX/djrUH2M5jG+DUHMApDWmngbgnNj1RzHVYWK4OUFJop
PhrhQeBiBo3jwq1t47udLG6a7C2cN1oMboQMiEMg0nF73aohCWAQcaYWuzLWe7EqWm2+RAVpH68I
u3GxdBzbOwCjqC8Sjv2AMd8tP6M4BpqRyeYtNav0QTadqzF09Gs32CoVhiR648aKdv3UKjg/vbCV
9h5VVIVwe5NDIudvKcv5k2pdLGVSJWGAQq+i1q62/7XM/LbMoGL962UGye7w1n//zTrDl/0u2Bm/
PMfhnO16QrdhMSFW/QPTPMt4BtRLaXvOj4z1+zojjF8OZGf4YdLkxKyb/OP+wDS7v/gKE7GJwAb/
9e+tM4Y0/7rQ8I/XWWIMMGWmDRXP+yfVztOIB/amHJZcRpJ3zWodZvia4RYnmXVqeCaSxo2ta6BK
nAtnRvE7cYKe7ZNJX2dJ28dbHXdPceqlafWrTi8TD9ZwJrO1Y7bQrhi9gxZ9CcJRMR6wJ3h659DS
cLUGY9n662zAssfVlHM4NwgHCG6nh3h524qx83OUVS65Wo3ODy3IRbJPSr2Vi3GCG7QLWNCcvZXB
u/woqGVQ1048A90XJkWaoJRG6PVIZgnOwH7ILGeDlbfBtcWRl0MRyxX1Gz+g3wDBlZJ3URtPBt7F
R1OT3DjCKC0os4imHMx0mI5MBcC/p5K06Q9T2CwCv7rip1CgJMKKGL6Ao2Osyx8kcaBmPHHzgyoO
0qKcTpoBxAG714wzdn7QxvUP5jhlabU3cdZXxadnt5m1y0tI+NtAl4Qt28Ydn4rf+ht+SMo4ojlH
d6KGsDxI0cPYjQXBT+2HwoyMqJHgTJU7XnIeSP0Q/VCb6acJCc7/RnP+ITtn7HP5JutrK8WsqafV
utTrrvvwoWrItdChyS/r33DR4w87OvrhSJNNhSlN0QD3WuOHNW0zAgxxJEZGfl/aej/s3WYmVBc/
tOrqh1yt/1Cs9bql1aSnymJajVHbwE3AKFI96r5dPMPijrrsvWnH1Io2tC4B9tzVFpFPKo6sqIK4
7LGvLNDW3NxekXXVjasiyzuNvjc4QEe/ihWRcdDd3lOuAxg+4junXcul5xCmiR0NA65fjfxlYhZC
O1q9V9X5prOG9qV34yBZozaMxstk98raQm52/KuYvYL8IpkJ7OTU95jpoVQW5IPEQIW8902tYWMK
ewtDjolEwl0DnhKjXulbv8FI/y1XxN/j7tHOeb5HKnzC5j+3X8XlLftS//EXCP5//vWP6rc//25D
+Msf1pDnm/Gm/arH2y/Vps2fDQv/r3/zv339/FPux/Lrf/73t8+Mzh0AX3X00fzNWgmj8V8vscyn
/vYgxxf9vsCKX0LYLJJUFRncU4x/LLByXkWlZ3JYc/9wPvxxkHN/6UAlpcu5z6ZRzGRZ/ANtbP8C
B8zRjyMm0oSNX+KPT+B3dwIf3r90K/yfHEhyCJbOggM1hJXW+SevAh6sFMnT8pGYyvCcgFM4OK6M
9lmm3bqKw0DGqY2ZdLXsDP0ijAAvcCw23IdsupwisWnTKQHcVAavUOzeDAp+VoUGsCVWmBN9pX+4
LRgAd/CndTkxMKYMg2ROvC/G+EEkLW3e7kzwZEw9lTriWntQBO0lV7VFoHU8/cZlHJ2d1YRrP283
ipPC2EQH3FBoFt25atz9VGMzDe1TQlVtHeErH/KKsDCEJ/pjdXc9RlSE9l0PxEoQAQe2k64rObar
JmyvaBXlHuvuO9sk4I4VXMHA3MMCufLb7mZoJo9bOfQ0BLNhX4ROegonHY8y4YIEl92OxSU7uYPN
0Kv3p6cGE+oWK6m1bFr7EcAeaemURFdau59jWeZflWua+zyJzF0i0vBK9727PhxWmVHexCbfnYeF
ZdkaBjMFrqoL2Y/J1Z8e0N+fgT/Dnk35T1YYfDiubtiAXhyeL9MU86b7Jw5tH2GKgvDvL2p040WL
HjlH4o0N7jdGPFZ3IzTttqO/BtHc/s61odzWVUHidCrpkk73TkNGoYwzNkFTrI3WZBohCA6nXrSu
Gv2uT2D4j6CL122vHaPeoMKjeRK0Ciw4Vg4LKDCrsW2+ncB/M0JzzROYbYmzyYXRFY+0ofkbK2k+
ZG/aZ2id0y7PsVl6pChU4O1beLZ016Ov6EtFnFnVHk3i8y4Xl9EeTCgO+ylo1rPgUOXBfTPEc12g
uUywHxpTfq0Z2gHdcBO59AHowX1Mwk6r3GYppltH609KSxAK0oBl0gq2UlX7vpru8oxUjj1NQDfM
rRhyoDIg17r8ECXaA09dQjdd/QX4KYbQY1x0y7iLNfPFZi+pyah7ZIb7cHzLrQC3agFQosymnV4B
BJTVxfWTY4yNkv0D5/dDGrm0RfmcjWuBgWHymuKW/OkhqlvEVhcEQ92OmPcNv14rR6gVu8Nr00TG
yh9I2UZ+eIHDiDFau8t0ptNsZSSSS6b4yLXZMgW2vwSNRids6tZLX7Pp0ExvsOFcG73MnmdEruaR
9y3t4UQ/FLewAR+JZYKus6NtBqCIEThdCOBeaYYhplq8a5P3HuTVM4YiN6YxLDy0lT/iOJIMJWz6
ZTtjcm6bMTaWWt8nO65n2avtA6NJjTJZZLWZ7KtseAwd6xOmUoUFprkpfA21VZ/ew9p7atIaG9B8
xcIzRWyt0NslYVeqjYComqV4xRpI1qdMlrTwbHLcNZEnOTXQPcZvnjBUTp5y2TEW3DMWHxaGN7Wn
uqW4VQUGFp1hVko1fFBGTDc1Qi88FwmuzjZGhMWRzi96k+1t4tEu3sYD3D2JDsDJM1xWXEXXiW99
xw6Fa/rUfPS6dh+RWFxxluyX1pyFbpOC0HWNotyVHWxBCnIB/fUM/22510Nb21KuIdZeBkogIBW5
MGcra5Ie07qkDB0WF3fq3t5KonmrWtnfTaYiVhHSR3h49DVgnxFFS+yHSIWo53gpC6Nj9smE0YMv
gMdcWuJUaWO5o3WXlEQJ7CgZgA7yLXI+RdOerGUBWGLsJ8BJadptbJKgy47MC3kOzCsM+I2DLnjh
qXXiB4nJdzFl91xCenTkOhTJXlle6Wz+70sWu+Vf7wFCgPLHQUhrjOkKR2AF/MuSZXQuoT9z0mix
VQxrCT63Ev/szwE7ZSddxHHvnLBNxXjn3G54T0rb54cSbA0+Bx53tgpblBKTjHO5uywGy4hmakCz
MipLfy86XKN2I7DuwtIKrzzG6aswiAgAdU5PjSf3aWbZSLBUijLjgMq+iupYLcuhh9eqPJ1uc46c
CTM6wu3SOjORoJF7iO+nBsSGkzOs1hTggmWhfIn6SQFckaChGG5lnYnv2nzMgyJAYopFxbN5iNHL
l4Qqz5aTUNGWl7d5K8IvJqDVKtQ4b3LaZ5fIqN9IHEKJvEvoGAhQlTc09JtLc1XYGuA3Qc7HYlEl
DNAqOmI9bZmrHoaPTm/J1BNcmbJy1dkRyjNVt0tF/vmkXL3a6mEvb5Hs36DHuKtgYsnvM6atOOyw
BASuc+hHP1lbCktI41I+pxU8txTM5xsRMtBoJgWxl0r4ncK6TQjBFhfyvBnPI+X0EhQsiJz6beb+
ElKqYJgNQl+AQp7NWYEg9ZKPG4uM4lgoY8HSNSHGC7A9TgqRdmTd7bu9HpnGHj0INpeynkFQEXPs
s49EsCdT3QPYiPX80pSNTzywHw+joHJTG53q0LpGHSMFhPI11OzixgymkaB7ke0my8fnEbRJshcD
Sb4h0u781mdyPAtIgafqU+FY1Un5rId1aVrfXmJWa6B+8bbXOUkpKZ8amnXvcVAO605rD9FQZVfY
B9JnS7i5INKRFgcmQijYpVmdgc1wDqIGZq3LSV9Yc5o4Lu3mJWUCTvdLoF2bSVk8B3Nq3+fjzkR7
xbLCnjpGY7SBfjfdmxE/fIoJczW4sLnQXg6TgmropckLbCqwZlhtl12C/wCs2AErZb719Oq5ip0X
UQ7aLJjxihV8/riyOT3lZ32YWZXc/RYmhiC3GKtVNmUfCplp4RLn9fX22yad5OLD419Ny2pKH9hy
mrT8i8zrN0bMdMvkiYy53b3LKLjV5hNf2bgK6UqsjL58w6lGWF2/pWlxm0YYdCRK95JNDwiV0L6A
BeOu0VNeApVtRd4pMl6k/KTc+gEXYWAQ736m59fK6R/IEheLkfnTYrajL2PbJYGFEpDp7haRBKEa
tDA4oXzvR1W5sjrEkwa23iqjzGzhSUAvuqKur6X6md5gcE0m/6uYkbGyuaRUOC4GG716qqu9ANK5
LPFBII6DR2JuhSIKDzLAGWR2+p3Werd9FX+aCZNSIyPZHFfdpyU7fJXUaua0T+5gEGQnJutUesMn
Bf525YBIXPhFWS+csdkFeo1fxDKX9PnsmDvPeECa0fpuFi4GTs19gEcjHjSCS8ERygc2mdpFMs/U
SsUjeDcj/pIKBIrTtveUXN8Ujj1bV/lBEkaSJDYgjxv6+BEN2ner++TAlGnwEqcIxDr5yszuruya
T04a8//dai+4W0FE97DpQgMRRtlfRSgz3M14ZRFr2eYrr6XT09jytdeaH9znTfqIMkMWHWNMmpm7
oMiPZWWwj7C8QJ3m4JbKCryZbmL8D5rhOe6sO+7yNywL98Kxtyw8zxbJ4tYHeMYi2ACwgE9h1has
jUreB2ZH+3mdNjSwN63oPa4tJbas0fUfc4qtNoZDMbUGGWTZdbpxIyMpN4FeudepIKyTkqI4471+
TqRHCIJOGZzEsrIvTY2FRGI1Rib37fl3AhuiihwQyP3wSJ3VrtD1o2sF5CldoIsqI5GX1qTbPYs+
AsAX+Vr4CGtTZbwJT2BwC6MOPqS8GyROb8vtvkujY4sC67VAwOQpLOnWEAZEnSTpX2odEpKh3SRW
fis9MrQGPQacSlQN+An2gQNYdKnFLItuwehmAG+w9SfP2trG5G8ggz63ClB1zKWrCwV8FYyogtWY
c3uxj4Pwlsw44EDl1ttxYh8zopE9nA0FYnpCxrh0Fg0GYgLAA42pQ2xsdRjg14omPhupNIA14KFU
CoK3zDRS4jymjpH72kyfXY9KmZLz+6hpS0cUb2FF31Nt3zc0s2JPIalmhXdmQwi0M5lgRNR6AleV
J7ouH0g6PzJoPkqTg5khwdAHeHlCeW696k1LqDW1P8LyNMgdmSMCLOmXGxF8z8P+xtXvWFOXXT6+
ZsFwCYjk05f91Hdqj5tzoLyReHhkXOKJ5CUeQxIvmHtcItKBLWBete9mmZ0rkbwPmTplLlM85b61
uHYiiHdO6bP3s8YmJy2NnxjRX8fK5UF7zet7FJ1zZH4IFkKUjocmVS+B4+xIbD1RVsxJLFJgl9GK
N0RmYMTa+o5T2QPho+BKlpQeDpAWeTv2Cdv+wi3LV/SUebYz3gVjDEcgF2KT995tOMbY9rqoWgxc
hJD57gWKBYSmeGNSB3kbRFq40d2M9q8hflKTu046KlGJzIUuwjTMKQiLvD7DBYGSHQ7VOq1nUkDt
ngKHk2HIdTqqxa3IpvAq1Gke6p2GkuN+hPdhMxaojOB7bPWPeoAqMIguX1FYsK9VQoF9fzCUx1ZC
V7KqA1JTLTEsMnhWwdwV07hwrnUQV8OU33D+wTFRzi7mpKVDNA7AAuVIvNZYZzu3w/6M6FwtRe6G
m7rq3W1SKHgEzjVFZqvUCJZZ8Z7m6Z2bg1/FrNl3B2dK1k19G3jA05Lk2R1eDetQxHmwmKJ8MSUf
2VB/er23xvj+5Uwx7O3iNm3MeyPHgpVZa5vueZ/PqE67ZdDXRwLoB0QTSEQ6PDmOGmkBeu1BtT2Z
7WRtjvWyNLAIssblDe8oY8bTMNVnvcze9LaDmihAeYS1fqlTdF763LbN2K6blOz8JO5KPWuQpkdQ
DhHlw5b3qVCmE7KapZJnOLrbGbyJvV3bqCqwN3VtHPx2xPtYcylimuCcdWaRm1La8tU3W5t6hAyX
a5P3V2MR3MiyJu4fe93W9bRzlgzcVgPS5Kr6bHQuCiG2/n3QQ9SJnYlQiBlipYZOCk5nWNOZCnCz
FAVoAI4bmYfTJ/TSjd/U5NWsArtjQswUMHq7sDRx7hzjaex5QDyNx7x2gbGVvgD20XxSLPpQDWRU
PQyvliFfDTuIwalby8DSLlPkdBfc2IpjKckPxwnrVcLZgvT3buhtm4salg63hsIz8rRhaWn3tedN
LJP1DSNxGlkS16McbjZ+0h0Q09WtBQuCrgds1M4aYxeJ/Fko0wAQ66G08KbOVkjTak7ULEcYNDn/
WiU9CUK5X10Hpnm+uq+8GtVcS63XzsHAgDtmYbF64StyCRNU/DI9k9+s6z9EpHS7oFpHChtpXk9b
EeW7pLIbgoY9fhm6nfdlBvMVACplNcF0gB1J6fq4qsM5gWHQHOsV68nzTm0VHCacjzJ0D1lXA211
PjwcgH6B40JyRW2y8cIvbiv0ajemYms3DYDhuouWzogV1SeVnJTXvt+8GHq59choQqGtP2t7JRrj
Zhr7UyplswwmB4ZBxNeKDBuN7GEiBHiuK8fc6WP5VFHIrIJuyz1iT7/hjvEJrZUAGXalxiTCiyiU
1+x7hf2flmHwHykgqaScgTsm9p3qwe6aryATT4XJR0ZHwtaL/W9HUXoSiF2g5H0+hQcnVFewT6Kl
JeV0GnPqHIEVRYCe4Q98+k12g3TDL5h6dtz0Gil9ZwWa46nWnFVRWvcNTsg4ze7aKnvFCYHnS9fH
Ncw+Ywfg/gU9nbXhWAC2Tp/zCmdXVltXUzKy8WAB8xJvJ7sBfwwxCiwvGLNT80ERV7nylD6soqIG
DWGmb4g57NbWWqTOlfLCb/pivg2b+zMucax2PUUCpp/cGZX+CNP6JTaym6hsKy6hOGUt5GM+ZCqm
3UqvFtRovsVzfwWQAivyIDHXK2uQd3nNYWNK+quyZDMFgufOQGAcxDDMIOnD3GegPR9O+g2i8rkg
Rb2wxeQtADgHB6EJbH+m5EYwveem9hoJrNi1cnZVx5PTteVlDNoHsw4fWwfD3KhP9nqcMD8SCBJM
4LqS3+mIGV4fnyen+k4MHLuW11wNjcqXtdvrjDo4mufJGGxNu+EMN3aAm+Ad7fNa48kp6DhF0z3m
lXmIzeqYuhWhfhyutPnEW18v54mUksB/wSmmHk8vSSFHEF5y5q167HrUsQp7ZMG3DLmqRQcyBsBx
Q0qfdGRdDCeKTgGGwcUoO+fhZ9jwX0IGY+B/LWTs3v5HlP6N+sEX/UPIwDeC6QS5+HcHyR9KsUsR
owNT3zVJdlJaxfDmdyHDdH/ReOYhB3tUCv3WAvyHUmz9IvFpoSYY0jPIZvxbHY0EOP86IaLQ19GZ
DBmO6zIioj3rnyZEROqpL0ka0ueNnp04pdih+l/cnUlz28gVx79KKpecoMLaQB8yVaFEat9oRbZ8
QVESB/u+49PnB2qxZHlkq5jKTOUqkU2g0Xj9+r3/MkcgaFKSsGs5oocLiC6/ob0nm4vaxGl8mdtO
BFHTwv2kWIST8codm6wd4exBvyNyKQN2SHPsNmymLRTmoXFCHAV6BSi7kgj/ILNSm4L/OMTdIYgU
t50XhpL7124aK8FnvSozMp9QkmwSV/Aa4szY4Pxh+51RLg1IhMYBSqtDdOQmBXURoY9xsRx8vwFH
nYxZf+pUQxedeYSk6FQz7cy9DboK+9IGpRGSo9qszh3h9pN+zMbudNhYn/YbG9Ta0Fw5p/MtrGPo
ppNXKgw/dxXFBi2JfMgpUW+MVSt7Mlktmg7m3NwfMvCYNiRW1P82tqzD5NCqKDH6RmL0yiFHD1p6
8fXY49KzF2ycXgdrcn0tNg6wQhF9CUDYV8Nj0aSWjqh7oPknSAZgGVtQKGMnkmYnL9JNd91049qF
JFDRddcTG8ZLgjTSuOs6UQ1G0VJiQX3CKCva9bKOjQT2ztTHl0Ou5mclgRtE3pC0xJZGDmzuI7Yw
HmRajG+qWnd2Vcqr+RlyvkX/RYsHielGpibOIo5VCD8jJli3duppFXrD1aBRjEJmLi0u67Fs3D1K
ilQQqLFqbgY7oQgQngndtMTEpkbd795qDNO59jbUz1C4kz6Mqio3ojGqI4y7ynMWXXhUECOzmZzI
o/aGRxpoNCgwOoAJOOcU1HsLNwnQe6hA66QLM+e0cYxIbvKJDaAhCbWp8Mx0BQXaTzh/yeN2IrSC
JYWo4080V5/cIOKQD/m13vBgqSTCiY1x3TVO0LkO5b5RFLYx/3i0/P/0Qgdx98fhEmjNbOW/5sI/
Iv/43mPExM1c02DWy29IvQdsjanuEPdgJtODm7zRp3L3U8RUdxzI6RjbwmTcNIa/tX7ljioFYRZk
n6QSZWofaf0aYsLOvADxwUw3Dc2B4G3SZAbl810bMGx6aAldxxE9BAtejaWRIiOdw+gp0bCmBkc/
JMOVPBqgKFhtlO7GHTwfI0AIWMvkOhmNM1dF37mqCRh6HV0qY+TuCZ2czUkXvqHdVSa+T31w6Fmt
Phf0nWYCjAJouurUtNT7ukf9UksmqbGqOudUPg/9alnF+k1SoINijl29oMxKDhyV9RHJ5wC8Weng
f9NBVHQK85zr0+zM6poOjbCxXhhGVVxmmTOp7fO8kGVNM41ju15rh6rhnxd5dwXib55nJKpYmfYg
KYTmHOBQiBymn1rLmlLKMNO80dnH3rBZBJZd3FRU6Y44mqGCH7Tj0SiUZF6qqJzNEMTBM0tV7j2/
ImeytBO1TbNVaCd0fjt6plKrQbq7Flw6zUflSXBmhDRXDDqaM6JGjDUJVXmdwi5BhFDr8GyHEAQj
oBTjnos/cAYlsFr7htdfwPAX0CFEnM3dwasPcLjKjrraklddoQNo5NyNb7bJ/gb22o8QL5uqz3aI
MHrKavgd+w6KH0pLX04FYRyaSIpUo4qZisUxslFtCIINJt1KA2URWTX0zQBVgQ3ohpxuhR8dIIzi
LnSQngRCuIt5BetpFyTmjQT3CG8O6fXa3jQ1yW1lcyDNZuqAtwDXQ8z8REBnOMi0Y5LgdNYK0J8q
tSXUrAJx6hm4mwVZdo37REepkMZCTtcKCaZTmU5S0BkKKgUF4r0CJgPpKiWDAd/30bFukZQ+90PL
OgVAfRJ42rrGbQts1yTc71U+zg9tf6LYGlT3xksWnof5T9J3v8sqvsUpdK00GAngS31TBtjTq5U4
yLrySxnwqGw0HjgSl+anpBlJmK0+wYs8RcCgpcccKTgcVeIzygLBBdo59KJzPJdW9eSAaOhVv2va
VnddFEN8V00GiUamqSepKDxQs16Y72eoSq3UPIeNK0M/2I/UjsJPlmLkUltOfSwmx8UmFfpZF5Kc
Q5SIqWz5hnVhNnn/Gf6TutemY4iMsow+hUlEfzlp9PjYC/RVIUW/Z7Ar7wNItefgejn0W502q1Bc
gcEHaSaIEmyvxr5bWmTbvPsFXedKQoNy62DmGfQh/C5bFoa7XwjvxuybS81hGckx/4xV556I/NsS
KYLdtqhv6pKsv6yOIz++xQPsKzafyz6q6qPYEl/7HhJoXSON0HRxjn1O1kHbs0knjEgZjnMkVul5
ADlGAisoFyJzr8glga2NDQ6RIUzatkx+ryNv6hrIgm6oD4eLUIPJ0vipl4jbI8nUWvkSO050/bUr
3Cu/VPogcC3jSIIertiLy846IsfgFU/phrFu7FkpEyytBs7n0RDehtK7dQqoN9bYD0eipPFb5OaX
ukcGh5KZvGuKDJ0OBbX4XQ9zPdTq4ATMHD87S7wkQUnf6Z2jeIxLlPTaVCgHtU3Wd544kztoqCeI
6ZlizC9bX0moU2rpcggRHB5jc6TJ0CiHQR8US8UazC9BEXcTRBGtQ33IqAN2DSFmpvdZS4Wm8OCV
UhXz4Hm6CE0sIqvtMwwuAiT7FNhzDdqPVhbxyssM2bYOXjpKLLOo1UlixR2iFl/x1kpnfov6gT6q
wTH6HbuC3jvVzCLdr7pYOWzdvjkbM1rumRv4h9IaaBQOPU6qFJ+0A4uz7rm/MVmlo9ifFG2N4juP
+d+Nh3bHzENpH9E/iianRWoFRF00ma4ASDI7Cvp/Vuyhq1cNZ1GfqjrNTsuosLKbjF79gowzysbr
vEgOmrqpaTjXqAvFAHiGqPwMRPJYt4sJboD8kNCaeF3n7akVpAruOELealou1lFSVmfjaGDg3iTo
iwLfxoYkl0WyV0rHfbCU/tDp8U/Khx6vcVLueQOEewaFTf+9yIK0vkK19Dso3S996Ald9uOBPoKs
myyjX2VYm+vaQPveGybGa6Ru7kHu6faUK2mWamimYbCdc+aLs9R7/Ldh75AjmQ7gAWByJDlkWfze
i2n6o4l4/x7f4g7fjvPqBu4wv6LttFx7QfaK9QHk7tem4LsRXkyBuaPpQofyYahwP4RG9vliCkxz
x8IIHMN2iU28BnriT5qCn4EsHx7NA27xeWV9ZCkYO7olBEwEhJ7Qr7Zfz4OlshQc8mzp6KYOoPth
3v/3S+Fn8/DwfLaYB22HOghQOcRgHGA0kwbXy/Wg7eiGSR2HIwnwClU+gFv/cvOgYfa+XWgwOHth
oK6bvBVk8AaHn5fzYO0g5E/NCWFa2/wrzsOzsNp202DuALvRVBBT3KQjvpsGQ+6gqwYEmGnQKcVp
HwgPv7BmnvcTKhDx/Wa7CdbVC+z2Tz/wFIjfDvAYYA/v2QaIoq8+OOG6H4ZeP+O8f3v15m02gRf/
fNoUNr/z+PXHG3z7069+6+munv54EKzLVXnnYyQ37a6PlzlB3v/593/8qwrKlzVWNO8moPjzRb4B
oz8//PeG/Zky35bDX61um+jpKqf5fqhzTLv3tle+DIbVvf80zouxef23HfsMdry/LtO/LcqMGVi/
mvjHUg20xa1/5j0q55Yzf7qKoh+WmHhNt73u97lhW174e6yILYd+r0+x5dDzFQf98lWC9rhOyE7+
C/P9XsFwy0vnaV6uqiB5us5vr5L+09f0R3HuOUt+G/2est8ffe11aJ8+cRevV+Vv/wEAAP//</cx:binary>
              </cx:geoCache>
            </cx:geography>
          </cx:layoutPr>
        </cx:series>
      </cx:plotAreaRegion>
    </cx:plotArea>
  </cx:chart>
  <cx:spPr>
    <a:no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_xlchart.v1.5</cx:f>
      </cx:numDim>
    </cx:data>
  </cx:chartData>
  <cx:chart>
    <cx:plotArea>
      <cx:plotAreaRegion>
        <cx:plotSurface>
          <cx:spPr>
            <a:noFill/>
            <a:ln>
              <a:noFill/>
            </a:ln>
          </cx:spPr>
        </cx:plotSurface>
        <cx:series layoutId="waterfall" uniqueId="{1BD03A9C-3A19-49EA-BF5F-EF404AB66847}">
          <cx:spPr>
            <a:solidFill>
              <a:srgbClr val="0070C0">
                <a:alpha val="35000"/>
              </a:srgbClr>
            </a:solidFill>
          </cx:spPr>
          <cx:dataLabels pos="ctr">
            <cx:txPr>
              <a:bodyPr vertOverflow="overflow" horzOverflow="overflow" wrap="square" lIns="0" tIns="0" rIns="0" bIns="0"/>
              <a:lstStyle/>
              <a:p>
                <a:pPr algn="ctr" rtl="0">
                  <a:defRPr sz="900" b="0" i="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solidFill>
                    <a:schemeClr val="bg1"/>
                  </a:solidFill>
                </a:endParaRPr>
              </a:p>
            </cx:txPr>
            <cx:visibility seriesName="0" categoryName="0" value="1"/>
            <cx:separator>, </cx:separator>
          </cx:dataLabels>
          <cx:dataId val="0"/>
          <cx:layoutPr>
            <cx:visibility connectorLines="0"/>
            <cx:subtotals>
              <cx:idx val="3"/>
            </cx:subtotals>
          </cx:layoutPr>
        </cx:series>
      </cx:plotAreaRegion>
      <cx:axis id="0">
        <cx:catScaling gapWidth="0.430000007"/>
        <cx:tickLabels/>
        <cx:txPr>
          <a:bodyPr vertOverflow="overflow" horzOverflow="overflow" wrap="square" lIns="0" tIns="0" rIns="0" bIns="0"/>
          <a:lstStyle/>
          <a:p>
            <a:pPr algn="ctr" rtl="0">
              <a:defRPr sz="900" b="0" i="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solidFill>
                <a:schemeClr val="bg1"/>
              </a:solidFill>
            </a:endParaRPr>
          </a:p>
        </cx:txPr>
      </cx:axis>
      <cx:axis id="1" hidden="1">
        <cx:valScaling/>
        <cx:tickLabels/>
        <cx:txPr>
          <a:bodyPr vertOverflow="overflow" horzOverflow="overflow" wrap="square" lIns="0" tIns="0" rIns="0" bIns="0"/>
          <a:lstStyle/>
          <a:p>
            <a:pPr algn="ctr" rtl="0">
              <a:defRPr sz="900" b="0" i="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solidFill>
                <a:schemeClr val="bg1"/>
              </a:solidFill>
            </a:endParaRPr>
          </a:p>
        </cx:txPr>
      </cx:axis>
    </cx:plotArea>
  </cx:chart>
  <cx:spPr>
    <a:noFill/>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val">
        <cx:f>_xlchart.v1.7</cx:f>
      </cx:numDim>
    </cx:data>
  </cx:chartData>
  <cx:chart>
    <cx:plotArea>
      <cx:plotAreaRegion>
        <cx:series layoutId="waterfall" uniqueId="{1BD03A9C-3A19-49EA-BF5F-EF404AB66847}">
          <cx:dataLabels pos="outEnd">
            <cx:visibility seriesName="0" categoryName="0" value="1"/>
          </cx:dataLabels>
          <cx:dataId val="0"/>
          <cx:layoutPr>
            <cx:subtotals>
              <cx:idx val="3"/>
            </cx:subtotals>
          </cx:layoutPr>
        </cx:series>
      </cx:plotAreaRegion>
      <cx:axis id="0">
        <cx:catScaling gapWidth="0.5"/>
        <cx:tickLabels/>
      </cx:axis>
      <cx:axis id="1">
        <cx:valScaling/>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microsoft.com/office/2014/relationships/chartEx" Target="../charts/chartEx1.xml"/><Relationship Id="rId13" Type="http://schemas.openxmlformats.org/officeDocument/2006/relationships/chart" Target="../charts/chart2.xml"/><Relationship Id="rId3" Type="http://schemas.openxmlformats.org/officeDocument/2006/relationships/image" Target="../media/image4.png"/><Relationship Id="rId7" Type="http://schemas.openxmlformats.org/officeDocument/2006/relationships/chart" Target="../charts/chart1.xml"/><Relationship Id="rId12" Type="http://schemas.openxmlformats.org/officeDocument/2006/relationships/image" Target="../media/image11.svg"/><Relationship Id="rId2" Type="http://schemas.openxmlformats.org/officeDocument/2006/relationships/image" Target="../media/image3.svg"/><Relationship Id="rId16" Type="http://schemas.openxmlformats.org/officeDocument/2006/relationships/chart" Target="../charts/chart4.xml"/><Relationship Id="rId1" Type="http://schemas.openxmlformats.org/officeDocument/2006/relationships/image" Target="../media/image2.png"/><Relationship Id="rId6" Type="http://schemas.openxmlformats.org/officeDocument/2006/relationships/image" Target="../media/image7.svg"/><Relationship Id="rId11" Type="http://schemas.openxmlformats.org/officeDocument/2006/relationships/image" Target="../media/image10.png"/><Relationship Id="rId5" Type="http://schemas.openxmlformats.org/officeDocument/2006/relationships/image" Target="../media/image6.png"/><Relationship Id="rId15" Type="http://schemas.microsoft.com/office/2014/relationships/chartEx" Target="../charts/chartEx2.xml"/><Relationship Id="rId10" Type="http://schemas.openxmlformats.org/officeDocument/2006/relationships/image" Target="../media/image9.svg"/><Relationship Id="rId4" Type="http://schemas.openxmlformats.org/officeDocument/2006/relationships/image" Target="../media/image5.svg"/><Relationship Id="rId9" Type="http://schemas.openxmlformats.org/officeDocument/2006/relationships/image" Target="../media/image8.png"/><Relationship Id="rId1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microsoft.com/office/2014/relationships/chartEx" Target="../charts/chartEx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12</xdr:col>
      <xdr:colOff>86101</xdr:colOff>
      <xdr:row>4</xdr:row>
      <xdr:rowOff>49403</xdr:rowOff>
    </xdr:from>
    <xdr:to>
      <xdr:col>19</xdr:col>
      <xdr:colOff>581186</xdr:colOff>
      <xdr:row>21</xdr:row>
      <xdr:rowOff>107627</xdr:rowOff>
    </xdr:to>
    <xdr:sp macro="" textlink="">
      <xdr:nvSpPr>
        <xdr:cNvPr id="4" name="Rectangle 3">
          <a:extLst>
            <a:ext uri="{FF2B5EF4-FFF2-40B4-BE49-F238E27FC236}">
              <a16:creationId xmlns:a16="http://schemas.microsoft.com/office/drawing/2014/main" id="{B5A45DFD-87C9-440A-90E1-1467E32836DD}"/>
            </a:ext>
          </a:extLst>
        </xdr:cNvPr>
        <xdr:cNvSpPr/>
      </xdr:nvSpPr>
      <xdr:spPr>
        <a:xfrm rot="5400000">
          <a:off x="8268939" y="-255130"/>
          <a:ext cx="3082546" cy="4789407"/>
        </a:xfrm>
        <a:prstGeom prst="rect">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543179</xdr:colOff>
      <xdr:row>22</xdr:row>
      <xdr:rowOff>841</xdr:rowOff>
    </xdr:from>
    <xdr:to>
      <xdr:col>13</xdr:col>
      <xdr:colOff>478604</xdr:colOff>
      <xdr:row>42</xdr:row>
      <xdr:rowOff>11604</xdr:rowOff>
    </xdr:to>
    <xdr:sp macro="" textlink="">
      <xdr:nvSpPr>
        <xdr:cNvPr id="6" name="Rectangle 5">
          <a:extLst>
            <a:ext uri="{FF2B5EF4-FFF2-40B4-BE49-F238E27FC236}">
              <a16:creationId xmlns:a16="http://schemas.microsoft.com/office/drawing/2014/main" id="{62DC13DF-5F4D-47D1-8FF5-37D17F9A2581}"/>
            </a:ext>
          </a:extLst>
        </xdr:cNvPr>
        <xdr:cNvSpPr/>
      </xdr:nvSpPr>
      <xdr:spPr>
        <a:xfrm>
          <a:off x="5533882" y="3870372"/>
          <a:ext cx="2792925" cy="3781076"/>
        </a:xfrm>
        <a:prstGeom prst="rect">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3012</xdr:colOff>
      <xdr:row>4</xdr:row>
      <xdr:rowOff>20989</xdr:rowOff>
    </xdr:from>
    <xdr:to>
      <xdr:col>12</xdr:col>
      <xdr:colOff>32288</xdr:colOff>
      <xdr:row>21</xdr:row>
      <xdr:rowOff>107629</xdr:rowOff>
    </xdr:to>
    <xdr:sp macro="" textlink="">
      <xdr:nvSpPr>
        <xdr:cNvPr id="7" name="Rectangle 6">
          <a:extLst>
            <a:ext uri="{FF2B5EF4-FFF2-40B4-BE49-F238E27FC236}">
              <a16:creationId xmlns:a16="http://schemas.microsoft.com/office/drawing/2014/main" id="{CDD6CAA0-4FF2-4154-A10D-3FEB63A6FFEC}"/>
            </a:ext>
          </a:extLst>
        </xdr:cNvPr>
        <xdr:cNvSpPr/>
      </xdr:nvSpPr>
      <xdr:spPr>
        <a:xfrm>
          <a:off x="1843436" y="569887"/>
          <a:ext cx="5518259" cy="3110962"/>
        </a:xfrm>
        <a:prstGeom prst="rect">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xdr:colOff>
      <xdr:row>22</xdr:row>
      <xdr:rowOff>33298</xdr:rowOff>
    </xdr:from>
    <xdr:to>
      <xdr:col>8</xdr:col>
      <xdr:colOff>486173</xdr:colOff>
      <xdr:row>42</xdr:row>
      <xdr:rowOff>9923</xdr:rowOff>
    </xdr:to>
    <xdr:sp macro="" textlink="">
      <xdr:nvSpPr>
        <xdr:cNvPr id="8" name="Rectangle 7">
          <a:extLst>
            <a:ext uri="{FF2B5EF4-FFF2-40B4-BE49-F238E27FC236}">
              <a16:creationId xmlns:a16="http://schemas.microsoft.com/office/drawing/2014/main" id="{9E9DBCA9-9A03-4D45-9673-098A2D3633CD}"/>
            </a:ext>
          </a:extLst>
        </xdr:cNvPr>
        <xdr:cNvSpPr/>
      </xdr:nvSpPr>
      <xdr:spPr>
        <a:xfrm>
          <a:off x="1815704" y="3902829"/>
          <a:ext cx="3661172" cy="3746938"/>
        </a:xfrm>
        <a:prstGeom prst="rect">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0</xdr:rowOff>
    </xdr:from>
    <xdr:to>
      <xdr:col>19</xdr:col>
      <xdr:colOff>559661</xdr:colOff>
      <xdr:row>3</xdr:row>
      <xdr:rowOff>172204</xdr:rowOff>
    </xdr:to>
    <xdr:sp macro="" textlink="">
      <xdr:nvSpPr>
        <xdr:cNvPr id="9" name="Rectangle 8">
          <a:extLst>
            <a:ext uri="{FF2B5EF4-FFF2-40B4-BE49-F238E27FC236}">
              <a16:creationId xmlns:a16="http://schemas.microsoft.com/office/drawing/2014/main" id="{E4FD8608-E81C-4177-AFCC-AFF874B8D4F5}"/>
            </a:ext>
          </a:extLst>
        </xdr:cNvPr>
        <xdr:cNvSpPr/>
      </xdr:nvSpPr>
      <xdr:spPr>
        <a:xfrm>
          <a:off x="0" y="0"/>
          <a:ext cx="12183390" cy="538136"/>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342900</xdr:colOff>
      <xdr:row>0</xdr:row>
      <xdr:rowOff>50801</xdr:rowOff>
    </xdr:from>
    <xdr:to>
      <xdr:col>13</xdr:col>
      <xdr:colOff>406797</xdr:colOff>
      <xdr:row>3</xdr:row>
      <xdr:rowOff>69454</xdr:rowOff>
    </xdr:to>
    <xdr:sp macro="" textlink="">
      <xdr:nvSpPr>
        <xdr:cNvPr id="10" name="TextBox 9">
          <a:extLst>
            <a:ext uri="{FF2B5EF4-FFF2-40B4-BE49-F238E27FC236}">
              <a16:creationId xmlns:a16="http://schemas.microsoft.com/office/drawing/2014/main" id="{BED98B64-EAC2-426C-B381-6F91E2E69818}"/>
            </a:ext>
          </a:extLst>
        </xdr:cNvPr>
        <xdr:cNvSpPr txBox="1"/>
      </xdr:nvSpPr>
      <xdr:spPr>
        <a:xfrm>
          <a:off x="2763838" y="50801"/>
          <a:ext cx="5491162" cy="5842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bg1"/>
              </a:solidFill>
            </a:rPr>
            <a:t>Arab Cruise Company- Customer Success Dashboard 2017-2019</a:t>
          </a:r>
        </a:p>
      </xdr:txBody>
    </xdr:sp>
    <xdr:clientData/>
  </xdr:twoCellAnchor>
  <xdr:twoCellAnchor>
    <xdr:from>
      <xdr:col>3</xdr:col>
      <xdr:colOff>44450</xdr:colOff>
      <xdr:row>4</xdr:row>
      <xdr:rowOff>44450</xdr:rowOff>
    </xdr:from>
    <xdr:to>
      <xdr:col>4</xdr:col>
      <xdr:colOff>247543</xdr:colOff>
      <xdr:row>5</xdr:row>
      <xdr:rowOff>107628</xdr:rowOff>
    </xdr:to>
    <xdr:sp macro="" textlink="">
      <xdr:nvSpPr>
        <xdr:cNvPr id="11" name="Rectangle: Rounded Corners 10">
          <a:extLst>
            <a:ext uri="{FF2B5EF4-FFF2-40B4-BE49-F238E27FC236}">
              <a16:creationId xmlns:a16="http://schemas.microsoft.com/office/drawing/2014/main" id="{FD265B69-CB5D-4D8A-827C-E222AF8580FF}"/>
            </a:ext>
          </a:extLst>
        </xdr:cNvPr>
        <xdr:cNvSpPr/>
      </xdr:nvSpPr>
      <xdr:spPr>
        <a:xfrm>
          <a:off x="1884874" y="593348"/>
          <a:ext cx="816567" cy="246144"/>
        </a:xfrm>
        <a:prstGeom prst="roundRect">
          <a:avLst>
            <a:gd name="adj" fmla="val 50000"/>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92883</xdr:colOff>
      <xdr:row>22</xdr:row>
      <xdr:rowOff>117851</xdr:rowOff>
    </xdr:from>
    <xdr:to>
      <xdr:col>12</xdr:col>
      <xdr:colOff>4736</xdr:colOff>
      <xdr:row>23</xdr:row>
      <xdr:rowOff>181350</xdr:rowOff>
    </xdr:to>
    <xdr:sp macro="" textlink="">
      <xdr:nvSpPr>
        <xdr:cNvPr id="13" name="Rectangle: Rounded Corners 12">
          <a:extLst>
            <a:ext uri="{FF2B5EF4-FFF2-40B4-BE49-F238E27FC236}">
              <a16:creationId xmlns:a16="http://schemas.microsoft.com/office/drawing/2014/main" id="{C8D3D924-98C2-4A0A-8A84-225CBD2F53C4}"/>
            </a:ext>
          </a:extLst>
        </xdr:cNvPr>
        <xdr:cNvSpPr/>
      </xdr:nvSpPr>
      <xdr:spPr>
        <a:xfrm>
          <a:off x="5754069" y="3874037"/>
          <a:ext cx="1580074" cy="246466"/>
        </a:xfrm>
        <a:prstGeom prst="roundRect">
          <a:avLst>
            <a:gd name="adj" fmla="val 50000"/>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57150</xdr:colOff>
      <xdr:row>4</xdr:row>
      <xdr:rowOff>50800</xdr:rowOff>
    </xdr:from>
    <xdr:to>
      <xdr:col>14</xdr:col>
      <xdr:colOff>482600</xdr:colOff>
      <xdr:row>5</xdr:row>
      <xdr:rowOff>139700</xdr:rowOff>
    </xdr:to>
    <xdr:sp macro="" textlink="">
      <xdr:nvSpPr>
        <xdr:cNvPr id="14" name="Rectangle: Rounded Corners 13">
          <a:extLst>
            <a:ext uri="{FF2B5EF4-FFF2-40B4-BE49-F238E27FC236}">
              <a16:creationId xmlns:a16="http://schemas.microsoft.com/office/drawing/2014/main" id="{30115746-564B-4D2D-B59A-DACC000D093A}"/>
            </a:ext>
          </a:extLst>
        </xdr:cNvPr>
        <xdr:cNvSpPr/>
      </xdr:nvSpPr>
      <xdr:spPr>
        <a:xfrm>
          <a:off x="7340600" y="603250"/>
          <a:ext cx="1644650" cy="273050"/>
        </a:xfrm>
        <a:prstGeom prst="roundRect">
          <a:avLst>
            <a:gd name="adj" fmla="val 50000"/>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114300</xdr:colOff>
      <xdr:row>4</xdr:row>
      <xdr:rowOff>25400</xdr:rowOff>
    </xdr:from>
    <xdr:to>
      <xdr:col>3</xdr:col>
      <xdr:colOff>355600</xdr:colOff>
      <xdr:row>5</xdr:row>
      <xdr:rowOff>82551</xdr:rowOff>
    </xdr:to>
    <xdr:pic>
      <xdr:nvPicPr>
        <xdr:cNvPr id="23" name="Graphic 22" descr="Statistics">
          <a:extLst>
            <a:ext uri="{FF2B5EF4-FFF2-40B4-BE49-F238E27FC236}">
              <a16:creationId xmlns:a16="http://schemas.microsoft.com/office/drawing/2014/main" id="{F70FD25C-ED18-4DEE-A1C6-12753B80CFD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10800000" flipH="1" flipV="1">
          <a:off x="1943100" y="577850"/>
          <a:ext cx="241300" cy="241300"/>
        </a:xfrm>
        <a:prstGeom prst="rect">
          <a:avLst/>
        </a:prstGeom>
      </xdr:spPr>
    </xdr:pic>
    <xdr:clientData/>
  </xdr:twoCellAnchor>
  <xdr:twoCellAnchor editAs="oneCell">
    <xdr:from>
      <xdr:col>9</xdr:col>
      <xdr:colOff>155995</xdr:colOff>
      <xdr:row>22</xdr:row>
      <xdr:rowOff>119940</xdr:rowOff>
    </xdr:from>
    <xdr:to>
      <xdr:col>9</xdr:col>
      <xdr:colOff>393270</xdr:colOff>
      <xdr:row>23</xdr:row>
      <xdr:rowOff>169189</xdr:rowOff>
    </xdr:to>
    <xdr:pic>
      <xdr:nvPicPr>
        <xdr:cNvPr id="25" name="Graphic 24" descr="Man and woman">
          <a:extLst>
            <a:ext uri="{FF2B5EF4-FFF2-40B4-BE49-F238E27FC236}">
              <a16:creationId xmlns:a16="http://schemas.microsoft.com/office/drawing/2014/main" id="{9624DDDE-D0B8-4BC2-AF9F-1560F2FFFEF9}"/>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rot="10800000" flipH="1" flipV="1">
          <a:off x="5817181" y="3876126"/>
          <a:ext cx="237275" cy="232216"/>
        </a:xfrm>
        <a:prstGeom prst="rect">
          <a:avLst/>
        </a:prstGeom>
      </xdr:spPr>
    </xdr:pic>
    <xdr:clientData/>
  </xdr:twoCellAnchor>
  <xdr:twoCellAnchor>
    <xdr:from>
      <xdr:col>3</xdr:col>
      <xdr:colOff>309751</xdr:colOff>
      <xdr:row>4</xdr:row>
      <xdr:rowOff>29813</xdr:rowOff>
    </xdr:from>
    <xdr:to>
      <xdr:col>4</xdr:col>
      <xdr:colOff>161441</xdr:colOff>
      <xdr:row>5</xdr:row>
      <xdr:rowOff>96865</xdr:rowOff>
    </xdr:to>
    <xdr:sp macro="" textlink="">
      <xdr:nvSpPr>
        <xdr:cNvPr id="29" name="TextBox 28">
          <a:extLst>
            <a:ext uri="{FF2B5EF4-FFF2-40B4-BE49-F238E27FC236}">
              <a16:creationId xmlns:a16="http://schemas.microsoft.com/office/drawing/2014/main" id="{0F810E91-1D64-4BBC-968E-E1F1E73A50FD}"/>
            </a:ext>
          </a:extLst>
        </xdr:cNvPr>
        <xdr:cNvSpPr txBox="1"/>
      </xdr:nvSpPr>
      <xdr:spPr>
        <a:xfrm>
          <a:off x="2150175" y="578711"/>
          <a:ext cx="465164" cy="250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Sales</a:t>
          </a:r>
          <a:r>
            <a:rPr lang="en-US" sz="1100"/>
            <a:t>		</a:t>
          </a:r>
        </a:p>
      </xdr:txBody>
    </xdr:sp>
    <xdr:clientData/>
  </xdr:twoCellAnchor>
  <xdr:twoCellAnchor>
    <xdr:from>
      <xdr:col>9</xdr:col>
      <xdr:colOff>287795</xdr:colOff>
      <xdr:row>22</xdr:row>
      <xdr:rowOff>126679</xdr:rowOff>
    </xdr:from>
    <xdr:to>
      <xdr:col>12</xdr:col>
      <xdr:colOff>104398</xdr:colOff>
      <xdr:row>23</xdr:row>
      <xdr:rowOff>126678</xdr:rowOff>
    </xdr:to>
    <xdr:sp macro="" textlink="">
      <xdr:nvSpPr>
        <xdr:cNvPr id="31" name="TextBox 30">
          <a:extLst>
            <a:ext uri="{FF2B5EF4-FFF2-40B4-BE49-F238E27FC236}">
              <a16:creationId xmlns:a16="http://schemas.microsoft.com/office/drawing/2014/main" id="{EC6A9509-BBBC-4A14-BB68-B6E0596D3D9F}"/>
            </a:ext>
          </a:extLst>
        </xdr:cNvPr>
        <xdr:cNvSpPr txBox="1"/>
      </xdr:nvSpPr>
      <xdr:spPr>
        <a:xfrm>
          <a:off x="5948981" y="3882865"/>
          <a:ext cx="1484824" cy="182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Customer Acquisition</a:t>
          </a:r>
        </a:p>
      </xdr:txBody>
    </xdr:sp>
    <xdr:clientData/>
  </xdr:twoCellAnchor>
  <xdr:twoCellAnchor>
    <xdr:from>
      <xdr:col>3</xdr:col>
      <xdr:colOff>67698</xdr:colOff>
      <xdr:row>22</xdr:row>
      <xdr:rowOff>89222</xdr:rowOff>
    </xdr:from>
    <xdr:to>
      <xdr:col>4</xdr:col>
      <xdr:colOff>548900</xdr:colOff>
      <xdr:row>24</xdr:row>
      <xdr:rowOff>0</xdr:rowOff>
    </xdr:to>
    <xdr:sp macro="" textlink="">
      <xdr:nvSpPr>
        <xdr:cNvPr id="39" name="Rectangle: Rounded Corners 38">
          <a:extLst>
            <a:ext uri="{FF2B5EF4-FFF2-40B4-BE49-F238E27FC236}">
              <a16:creationId xmlns:a16="http://schemas.microsoft.com/office/drawing/2014/main" id="{FEB64CD3-459E-49F9-AE4C-6CAED8B99C2D}"/>
            </a:ext>
          </a:extLst>
        </xdr:cNvPr>
        <xdr:cNvSpPr/>
      </xdr:nvSpPr>
      <xdr:spPr>
        <a:xfrm>
          <a:off x="1908122" y="3845408"/>
          <a:ext cx="1094676" cy="276711"/>
        </a:xfrm>
        <a:prstGeom prst="roundRect">
          <a:avLst>
            <a:gd name="adj" fmla="val 50000"/>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86102</xdr:colOff>
      <xdr:row>22</xdr:row>
      <xdr:rowOff>64576</xdr:rowOff>
    </xdr:from>
    <xdr:to>
      <xdr:col>3</xdr:col>
      <xdr:colOff>441272</xdr:colOff>
      <xdr:row>24</xdr:row>
      <xdr:rowOff>24216</xdr:rowOff>
    </xdr:to>
    <xdr:pic>
      <xdr:nvPicPr>
        <xdr:cNvPr id="34" name="Graphic 33" descr="Research">
          <a:extLst>
            <a:ext uri="{FF2B5EF4-FFF2-40B4-BE49-F238E27FC236}">
              <a16:creationId xmlns:a16="http://schemas.microsoft.com/office/drawing/2014/main" id="{F0237A9E-AF20-4E48-BFB0-0647043DCACC}"/>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926526" y="3820762"/>
          <a:ext cx="355170" cy="325572"/>
        </a:xfrm>
        <a:prstGeom prst="rect">
          <a:avLst/>
        </a:prstGeom>
      </xdr:spPr>
    </xdr:pic>
    <xdr:clientData/>
  </xdr:twoCellAnchor>
  <xdr:twoCellAnchor>
    <xdr:from>
      <xdr:col>3</xdr:col>
      <xdr:colOff>344406</xdr:colOff>
      <xdr:row>22</xdr:row>
      <xdr:rowOff>96865</xdr:rowOff>
    </xdr:from>
    <xdr:to>
      <xdr:col>4</xdr:col>
      <xdr:colOff>505847</xdr:colOff>
      <xdr:row>23</xdr:row>
      <xdr:rowOff>161440</xdr:rowOff>
    </xdr:to>
    <xdr:sp macro="" textlink="">
      <xdr:nvSpPr>
        <xdr:cNvPr id="40" name="TextBox 39">
          <a:extLst>
            <a:ext uri="{FF2B5EF4-FFF2-40B4-BE49-F238E27FC236}">
              <a16:creationId xmlns:a16="http://schemas.microsoft.com/office/drawing/2014/main" id="{76155F79-24EE-4BC6-84BA-1D633E5DA925}"/>
            </a:ext>
          </a:extLst>
        </xdr:cNvPr>
        <xdr:cNvSpPr txBox="1"/>
      </xdr:nvSpPr>
      <xdr:spPr>
        <a:xfrm>
          <a:off x="2184830" y="3853051"/>
          <a:ext cx="774915" cy="2475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Deliveries</a:t>
          </a:r>
        </a:p>
      </xdr:txBody>
    </xdr:sp>
    <xdr:clientData/>
  </xdr:twoCellAnchor>
  <xdr:twoCellAnchor>
    <xdr:from>
      <xdr:col>3</xdr:col>
      <xdr:colOff>35299</xdr:colOff>
      <xdr:row>6</xdr:row>
      <xdr:rowOff>20989</xdr:rowOff>
    </xdr:from>
    <xdr:to>
      <xdr:col>11</xdr:col>
      <xdr:colOff>247542</xdr:colOff>
      <xdr:row>20</xdr:row>
      <xdr:rowOff>129154</xdr:rowOff>
    </xdr:to>
    <xdr:graphicFrame macro="">
      <xdr:nvGraphicFramePr>
        <xdr:cNvPr id="43" name="Chart 42">
          <a:extLst>
            <a:ext uri="{FF2B5EF4-FFF2-40B4-BE49-F238E27FC236}">
              <a16:creationId xmlns:a16="http://schemas.microsoft.com/office/drawing/2014/main" id="{DB9688B5-3867-4E5A-96CC-DB86305D2A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96865</xdr:colOff>
      <xdr:row>5</xdr:row>
      <xdr:rowOff>118390</xdr:rowOff>
    </xdr:from>
    <xdr:to>
      <xdr:col>19</xdr:col>
      <xdr:colOff>495085</xdr:colOff>
      <xdr:row>21</xdr:row>
      <xdr:rowOff>43051</xdr:rowOff>
    </xdr:to>
    <mc:AlternateContent xmlns:mc="http://schemas.openxmlformats.org/markup-compatibility/2006">
      <mc:Choice xmlns:cx4="http://schemas.microsoft.com/office/drawing/2016/5/10/chartex" Requires="cx4">
        <xdr:graphicFrame macro="">
          <xdr:nvGraphicFramePr>
            <xdr:cNvPr id="44" name="Chart 43">
              <a:extLst>
                <a:ext uri="{FF2B5EF4-FFF2-40B4-BE49-F238E27FC236}">
                  <a16:creationId xmlns:a16="http://schemas.microsoft.com/office/drawing/2014/main" id="{44393F4A-49E3-450C-A531-1F8D0A41091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7351105" y="1032790"/>
              <a:ext cx="4665420" cy="276692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502651</xdr:colOff>
      <xdr:row>21</xdr:row>
      <xdr:rowOff>178593</xdr:rowOff>
    </xdr:from>
    <xdr:to>
      <xdr:col>19</xdr:col>
      <xdr:colOff>575469</xdr:colOff>
      <xdr:row>41</xdr:row>
      <xdr:rowOff>158749</xdr:rowOff>
    </xdr:to>
    <xdr:sp macro="" textlink="">
      <xdr:nvSpPr>
        <xdr:cNvPr id="45" name="Rectangle 44">
          <a:extLst>
            <a:ext uri="{FF2B5EF4-FFF2-40B4-BE49-F238E27FC236}">
              <a16:creationId xmlns:a16="http://schemas.microsoft.com/office/drawing/2014/main" id="{6D460A9B-147A-4568-AEFA-13D9CC1E89A3}"/>
            </a:ext>
          </a:extLst>
        </xdr:cNvPr>
        <xdr:cNvSpPr/>
      </xdr:nvSpPr>
      <xdr:spPr>
        <a:xfrm>
          <a:off x="8350854" y="4048124"/>
          <a:ext cx="3704224" cy="3750469"/>
        </a:xfrm>
        <a:prstGeom prst="rect">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575483</xdr:colOff>
      <xdr:row>22</xdr:row>
      <xdr:rowOff>181675</xdr:rowOff>
    </xdr:from>
    <xdr:to>
      <xdr:col>16</xdr:col>
      <xdr:colOff>559661</xdr:colOff>
      <xdr:row>24</xdr:row>
      <xdr:rowOff>150678</xdr:rowOff>
    </xdr:to>
    <xdr:sp macro="" textlink="">
      <xdr:nvSpPr>
        <xdr:cNvPr id="48" name="Rectangle: Rounded Corners 47">
          <a:extLst>
            <a:ext uri="{FF2B5EF4-FFF2-40B4-BE49-F238E27FC236}">
              <a16:creationId xmlns:a16="http://schemas.microsoft.com/office/drawing/2014/main" id="{2CCE048E-C13B-4984-A85A-10D62E3BF0BB}"/>
            </a:ext>
          </a:extLst>
        </xdr:cNvPr>
        <xdr:cNvSpPr/>
      </xdr:nvSpPr>
      <xdr:spPr>
        <a:xfrm>
          <a:off x="8518364" y="3937861"/>
          <a:ext cx="1824602" cy="334936"/>
        </a:xfrm>
        <a:prstGeom prst="roundRect">
          <a:avLst>
            <a:gd name="adj" fmla="val 50000"/>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14</xdr:col>
      <xdr:colOff>53815</xdr:colOff>
      <xdr:row>22</xdr:row>
      <xdr:rowOff>172205</xdr:rowOff>
    </xdr:from>
    <xdr:to>
      <xdr:col>14</xdr:col>
      <xdr:colOff>333644</xdr:colOff>
      <xdr:row>24</xdr:row>
      <xdr:rowOff>86102</xdr:rowOff>
    </xdr:to>
    <xdr:pic>
      <xdr:nvPicPr>
        <xdr:cNvPr id="42" name="Graphic 41" descr="Customer review RTL">
          <a:extLst>
            <a:ext uri="{FF2B5EF4-FFF2-40B4-BE49-F238E27FC236}">
              <a16:creationId xmlns:a16="http://schemas.microsoft.com/office/drawing/2014/main" id="{FDEEBCBF-FA7D-436A-BA02-41C0E6731D3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8610171" y="3928391"/>
          <a:ext cx="279829" cy="279829"/>
        </a:xfrm>
        <a:prstGeom prst="rect">
          <a:avLst/>
        </a:prstGeom>
      </xdr:spPr>
    </xdr:pic>
    <xdr:clientData/>
  </xdr:twoCellAnchor>
  <xdr:twoCellAnchor editAs="oneCell">
    <xdr:from>
      <xdr:col>12</xdr:col>
      <xdr:colOff>107629</xdr:colOff>
      <xdr:row>4</xdr:row>
      <xdr:rowOff>32289</xdr:rowOff>
    </xdr:from>
    <xdr:to>
      <xdr:col>12</xdr:col>
      <xdr:colOff>408984</xdr:colOff>
      <xdr:row>5</xdr:row>
      <xdr:rowOff>150679</xdr:rowOff>
    </xdr:to>
    <xdr:pic>
      <xdr:nvPicPr>
        <xdr:cNvPr id="51" name="Graphic 50" descr="Globe">
          <a:extLst>
            <a:ext uri="{FF2B5EF4-FFF2-40B4-BE49-F238E27FC236}">
              <a16:creationId xmlns:a16="http://schemas.microsoft.com/office/drawing/2014/main" id="{76D3126C-B34B-4A6C-BFB9-7E800F44905D}"/>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7437036" y="581187"/>
          <a:ext cx="301355" cy="301355"/>
        </a:xfrm>
        <a:prstGeom prst="rect">
          <a:avLst/>
        </a:prstGeom>
      </xdr:spPr>
    </xdr:pic>
    <xdr:clientData/>
  </xdr:twoCellAnchor>
  <xdr:twoCellAnchor>
    <xdr:from>
      <xdr:col>12</xdr:col>
      <xdr:colOff>301356</xdr:colOff>
      <xdr:row>4</xdr:row>
      <xdr:rowOff>64577</xdr:rowOff>
    </xdr:from>
    <xdr:to>
      <xdr:col>13</xdr:col>
      <xdr:colOff>473560</xdr:colOff>
      <xdr:row>5</xdr:row>
      <xdr:rowOff>172204</xdr:rowOff>
    </xdr:to>
    <xdr:sp macro="" textlink="">
      <xdr:nvSpPr>
        <xdr:cNvPr id="52" name="TextBox 51">
          <a:extLst>
            <a:ext uri="{FF2B5EF4-FFF2-40B4-BE49-F238E27FC236}">
              <a16:creationId xmlns:a16="http://schemas.microsoft.com/office/drawing/2014/main" id="{E74D8E0E-D8F9-4E35-9421-6E261E465303}"/>
            </a:ext>
          </a:extLst>
        </xdr:cNvPr>
        <xdr:cNvSpPr txBox="1"/>
      </xdr:nvSpPr>
      <xdr:spPr>
        <a:xfrm>
          <a:off x="7630763" y="613475"/>
          <a:ext cx="785678" cy="2905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Province</a:t>
          </a:r>
          <a:r>
            <a:rPr lang="en-US" sz="1100" baseline="0"/>
            <a:t> </a:t>
          </a:r>
          <a:endParaRPr lang="en-US" sz="1100"/>
        </a:p>
      </xdr:txBody>
    </xdr:sp>
    <xdr:clientData/>
  </xdr:twoCellAnchor>
  <xdr:twoCellAnchor>
    <xdr:from>
      <xdr:col>14</xdr:col>
      <xdr:colOff>301357</xdr:colOff>
      <xdr:row>23</xdr:row>
      <xdr:rowOff>32289</xdr:rowOff>
    </xdr:from>
    <xdr:to>
      <xdr:col>17</xdr:col>
      <xdr:colOff>10762</xdr:colOff>
      <xdr:row>24</xdr:row>
      <xdr:rowOff>150678</xdr:rowOff>
    </xdr:to>
    <xdr:sp macro="" textlink="">
      <xdr:nvSpPr>
        <xdr:cNvPr id="53" name="TextBox 52">
          <a:extLst>
            <a:ext uri="{FF2B5EF4-FFF2-40B4-BE49-F238E27FC236}">
              <a16:creationId xmlns:a16="http://schemas.microsoft.com/office/drawing/2014/main" id="{041046AB-3645-48DA-AEF2-AA96E9F5BC12}"/>
            </a:ext>
          </a:extLst>
        </xdr:cNvPr>
        <xdr:cNvSpPr txBox="1"/>
      </xdr:nvSpPr>
      <xdr:spPr>
        <a:xfrm>
          <a:off x="8857713" y="3971442"/>
          <a:ext cx="1549829" cy="3013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Customer Satisfaction</a:t>
          </a:r>
        </a:p>
      </xdr:txBody>
    </xdr:sp>
    <xdr:clientData/>
  </xdr:twoCellAnchor>
  <xdr:twoCellAnchor>
    <xdr:from>
      <xdr:col>6</xdr:col>
      <xdr:colOff>155089</xdr:colOff>
      <xdr:row>23</xdr:row>
      <xdr:rowOff>118387</xdr:rowOff>
    </xdr:from>
    <xdr:to>
      <xdr:col>8</xdr:col>
      <xdr:colOff>372224</xdr:colOff>
      <xdr:row>31</xdr:row>
      <xdr:rowOff>130659</xdr:rowOff>
    </xdr:to>
    <xdr:graphicFrame macro="">
      <xdr:nvGraphicFramePr>
        <xdr:cNvPr id="58" name="Chart 57">
          <a:extLst>
            <a:ext uri="{FF2B5EF4-FFF2-40B4-BE49-F238E27FC236}">
              <a16:creationId xmlns:a16="http://schemas.microsoft.com/office/drawing/2014/main" id="{F97B88B7-3452-406D-BD4B-7091A340F4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xdr:col>
      <xdr:colOff>344406</xdr:colOff>
      <xdr:row>25</xdr:row>
      <xdr:rowOff>0</xdr:rowOff>
    </xdr:from>
    <xdr:to>
      <xdr:col>8</xdr:col>
      <xdr:colOff>215254</xdr:colOff>
      <xdr:row>29</xdr:row>
      <xdr:rowOff>32290</xdr:rowOff>
    </xdr:to>
    <xdr:sp macro="" textlink="'Refunded customer '!$C$3">
      <xdr:nvSpPr>
        <xdr:cNvPr id="60" name="TextBox 59">
          <a:extLst>
            <a:ext uri="{FF2B5EF4-FFF2-40B4-BE49-F238E27FC236}">
              <a16:creationId xmlns:a16="http://schemas.microsoft.com/office/drawing/2014/main" id="{937F0B27-BA9D-4524-9DF0-5CCFE8D7DB8F}"/>
            </a:ext>
          </a:extLst>
        </xdr:cNvPr>
        <xdr:cNvSpPr txBox="1"/>
      </xdr:nvSpPr>
      <xdr:spPr>
        <a:xfrm>
          <a:off x="4025253" y="4305085"/>
          <a:ext cx="1237713" cy="7641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C7BAE06-65BA-4A5D-9E8D-B8CDD89A27C6}" type="TxLink">
            <a:rPr lang="en-US" sz="1800" b="0" i="0" u="none" strike="noStrike">
              <a:solidFill>
                <a:schemeClr val="bg1"/>
              </a:solidFill>
              <a:latin typeface="Calibri"/>
              <a:cs typeface="Calibri"/>
            </a:rPr>
            <a:pPr algn="ctr"/>
            <a:t>10%</a:t>
          </a:fld>
          <a:endParaRPr lang="en-US" sz="3200">
            <a:solidFill>
              <a:schemeClr val="bg1"/>
            </a:solidFill>
          </a:endParaRPr>
        </a:p>
      </xdr:txBody>
    </xdr:sp>
    <xdr:clientData/>
  </xdr:twoCellAnchor>
  <xdr:twoCellAnchor>
    <xdr:from>
      <xdr:col>3</xdr:col>
      <xdr:colOff>53814</xdr:colOff>
      <xdr:row>24</xdr:row>
      <xdr:rowOff>107627</xdr:rowOff>
    </xdr:from>
    <xdr:to>
      <xdr:col>5</xdr:col>
      <xdr:colOff>419746</xdr:colOff>
      <xdr:row>32</xdr:row>
      <xdr:rowOff>139916</xdr:rowOff>
    </xdr:to>
    <xdr:graphicFrame macro="">
      <xdr:nvGraphicFramePr>
        <xdr:cNvPr id="63" name="Chart 62">
          <a:extLst>
            <a:ext uri="{FF2B5EF4-FFF2-40B4-BE49-F238E27FC236}">
              <a16:creationId xmlns:a16="http://schemas.microsoft.com/office/drawing/2014/main" id="{25E7690B-A54D-40E3-B8CA-A110B962DE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xdr:col>
      <xdr:colOff>484321</xdr:colOff>
      <xdr:row>26</xdr:row>
      <xdr:rowOff>124793</xdr:rowOff>
    </xdr:from>
    <xdr:to>
      <xdr:col>4</xdr:col>
      <xdr:colOff>548897</xdr:colOff>
      <xdr:row>28</xdr:row>
      <xdr:rowOff>21526</xdr:rowOff>
    </xdr:to>
    <xdr:sp macro="" textlink="'Delayed response'!$C$2">
      <xdr:nvSpPr>
        <xdr:cNvPr id="64" name="TextBox 63">
          <a:extLst>
            <a:ext uri="{FF2B5EF4-FFF2-40B4-BE49-F238E27FC236}">
              <a16:creationId xmlns:a16="http://schemas.microsoft.com/office/drawing/2014/main" id="{8CF741F5-3ED0-4A7D-91C7-F3FC4A90E541}"/>
            </a:ext>
          </a:extLst>
        </xdr:cNvPr>
        <xdr:cNvSpPr txBox="1"/>
      </xdr:nvSpPr>
      <xdr:spPr>
        <a:xfrm>
          <a:off x="2324745" y="4612844"/>
          <a:ext cx="678050" cy="2626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37384B4-AA99-4E15-A6A5-A136AED6428D}" type="TxLink">
            <a:rPr lang="en-US" sz="1800" b="0" i="0" u="none" strike="noStrike">
              <a:solidFill>
                <a:schemeClr val="bg1"/>
              </a:solidFill>
              <a:latin typeface="Calibri"/>
              <a:cs typeface="Calibri"/>
            </a:rPr>
            <a:pPr algn="ctr"/>
            <a:t>67%</a:t>
          </a:fld>
          <a:endParaRPr lang="en-US" sz="11500">
            <a:solidFill>
              <a:schemeClr val="bg1"/>
            </a:solidFill>
          </a:endParaRPr>
        </a:p>
      </xdr:txBody>
    </xdr:sp>
    <xdr:clientData/>
  </xdr:twoCellAnchor>
  <xdr:twoCellAnchor>
    <xdr:from>
      <xdr:col>3</xdr:col>
      <xdr:colOff>452034</xdr:colOff>
      <xdr:row>28</xdr:row>
      <xdr:rowOff>0</xdr:rowOff>
    </xdr:from>
    <xdr:to>
      <xdr:col>4</xdr:col>
      <xdr:colOff>559662</xdr:colOff>
      <xdr:row>29</xdr:row>
      <xdr:rowOff>86102</xdr:rowOff>
    </xdr:to>
    <xdr:sp macro="" textlink="">
      <xdr:nvSpPr>
        <xdr:cNvPr id="55" name="TextBox 54">
          <a:extLst>
            <a:ext uri="{FF2B5EF4-FFF2-40B4-BE49-F238E27FC236}">
              <a16:creationId xmlns:a16="http://schemas.microsoft.com/office/drawing/2014/main" id="{512ADABD-11F4-4C2A-A1FA-2F16AC9C0E31}"/>
            </a:ext>
          </a:extLst>
        </xdr:cNvPr>
        <xdr:cNvSpPr txBox="1"/>
      </xdr:nvSpPr>
      <xdr:spPr>
        <a:xfrm>
          <a:off x="2292458" y="4853983"/>
          <a:ext cx="721102" cy="2690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ON-TIME</a:t>
          </a:r>
        </a:p>
      </xdr:txBody>
    </xdr:sp>
    <xdr:clientData/>
  </xdr:twoCellAnchor>
  <xdr:twoCellAnchor>
    <xdr:from>
      <xdr:col>6</xdr:col>
      <xdr:colOff>688814</xdr:colOff>
      <xdr:row>27</xdr:row>
      <xdr:rowOff>107627</xdr:rowOff>
    </xdr:from>
    <xdr:to>
      <xdr:col>8</xdr:col>
      <xdr:colOff>86102</xdr:colOff>
      <xdr:row>30</xdr:row>
      <xdr:rowOff>32288</xdr:rowOff>
    </xdr:to>
    <xdr:sp macro="" textlink="">
      <xdr:nvSpPr>
        <xdr:cNvPr id="65" name="TextBox 64">
          <a:extLst>
            <a:ext uri="{FF2B5EF4-FFF2-40B4-BE49-F238E27FC236}">
              <a16:creationId xmlns:a16="http://schemas.microsoft.com/office/drawing/2014/main" id="{E47B5747-E1AC-493A-A6C4-60682284EF2B}"/>
            </a:ext>
          </a:extLst>
        </xdr:cNvPr>
        <xdr:cNvSpPr txBox="1"/>
      </xdr:nvSpPr>
      <xdr:spPr>
        <a:xfrm>
          <a:off x="4369661" y="4778644"/>
          <a:ext cx="764153" cy="473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solidFill>
            </a:rPr>
            <a:t>Refunds</a:t>
          </a:r>
        </a:p>
      </xdr:txBody>
    </xdr:sp>
    <xdr:clientData/>
  </xdr:twoCellAnchor>
  <xdr:twoCellAnchor>
    <xdr:from>
      <xdr:col>3</xdr:col>
      <xdr:colOff>204491</xdr:colOff>
      <xdr:row>32</xdr:row>
      <xdr:rowOff>37353</xdr:rowOff>
    </xdr:from>
    <xdr:to>
      <xdr:col>5</xdr:col>
      <xdr:colOff>246530</xdr:colOff>
      <xdr:row>32</xdr:row>
      <xdr:rowOff>53815</xdr:rowOff>
    </xdr:to>
    <xdr:cxnSp macro="">
      <xdr:nvCxnSpPr>
        <xdr:cNvPr id="67" name="Straight Connector 66">
          <a:extLst>
            <a:ext uri="{FF2B5EF4-FFF2-40B4-BE49-F238E27FC236}">
              <a16:creationId xmlns:a16="http://schemas.microsoft.com/office/drawing/2014/main" id="{658DC4BD-EBC0-4C39-88B6-3D4323022F00}"/>
            </a:ext>
          </a:extLst>
        </xdr:cNvPr>
        <xdr:cNvCxnSpPr/>
      </xdr:nvCxnSpPr>
      <xdr:spPr>
        <a:xfrm flipV="1">
          <a:off x="2042256" y="5744882"/>
          <a:ext cx="1267215" cy="16462"/>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344407</xdr:colOff>
      <xdr:row>32</xdr:row>
      <xdr:rowOff>21526</xdr:rowOff>
    </xdr:from>
    <xdr:to>
      <xdr:col>8</xdr:col>
      <xdr:colOff>303077</xdr:colOff>
      <xdr:row>32</xdr:row>
      <xdr:rowOff>34012</xdr:rowOff>
    </xdr:to>
    <xdr:cxnSp macro="">
      <xdr:nvCxnSpPr>
        <xdr:cNvPr id="71" name="Straight Connector 70">
          <a:extLst>
            <a:ext uri="{FF2B5EF4-FFF2-40B4-BE49-F238E27FC236}">
              <a16:creationId xmlns:a16="http://schemas.microsoft.com/office/drawing/2014/main" id="{BF10FC43-C2F2-45F0-A694-0A087B428B7F}"/>
            </a:ext>
          </a:extLst>
        </xdr:cNvPr>
        <xdr:cNvCxnSpPr/>
      </xdr:nvCxnSpPr>
      <xdr:spPr>
        <a:xfrm>
          <a:off x="4025254" y="5607373"/>
          <a:ext cx="1325535" cy="12486"/>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161440</xdr:colOff>
      <xdr:row>33</xdr:row>
      <xdr:rowOff>43050</xdr:rowOff>
    </xdr:from>
    <xdr:to>
      <xdr:col>5</xdr:col>
      <xdr:colOff>279830</xdr:colOff>
      <xdr:row>35</xdr:row>
      <xdr:rowOff>53813</xdr:rowOff>
    </xdr:to>
    <xdr:sp macro="" textlink="">
      <xdr:nvSpPr>
        <xdr:cNvPr id="69" name="TextBox 68">
          <a:extLst>
            <a:ext uri="{FF2B5EF4-FFF2-40B4-BE49-F238E27FC236}">
              <a16:creationId xmlns:a16="http://schemas.microsoft.com/office/drawing/2014/main" id="{1598B884-2C66-4B66-8280-4E855CF2CDE7}"/>
            </a:ext>
          </a:extLst>
        </xdr:cNvPr>
        <xdr:cNvSpPr txBox="1"/>
      </xdr:nvSpPr>
      <xdr:spPr>
        <a:xfrm>
          <a:off x="2001864" y="5811864"/>
          <a:ext cx="1345339" cy="37669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bg1"/>
              </a:solidFill>
            </a:rPr>
            <a:t>Target </a:t>
          </a:r>
          <a:r>
            <a:rPr lang="en-US" sz="1800">
              <a:solidFill>
                <a:schemeClr val="bg1"/>
              </a:solidFill>
              <a:effectLst/>
              <a:latin typeface="+mn-lt"/>
              <a:ea typeface="+mn-ea"/>
              <a:cs typeface="+mn-cs"/>
            </a:rPr>
            <a:t>75%</a:t>
          </a:r>
          <a:r>
            <a:rPr lang="en-US" sz="1800">
              <a:solidFill>
                <a:schemeClr val="bg1"/>
              </a:solidFill>
            </a:rPr>
            <a:t> </a:t>
          </a:r>
        </a:p>
      </xdr:txBody>
    </xdr:sp>
    <xdr:clientData/>
  </xdr:twoCellAnchor>
  <xdr:twoCellAnchor>
    <xdr:from>
      <xdr:col>6</xdr:col>
      <xdr:colOff>301356</xdr:colOff>
      <xdr:row>33</xdr:row>
      <xdr:rowOff>10763</xdr:rowOff>
    </xdr:from>
    <xdr:to>
      <xdr:col>8</xdr:col>
      <xdr:colOff>344407</xdr:colOff>
      <xdr:row>35</xdr:row>
      <xdr:rowOff>64577</xdr:rowOff>
    </xdr:to>
    <xdr:sp macro="" textlink="">
      <xdr:nvSpPr>
        <xdr:cNvPr id="70" name="TextBox 69">
          <a:extLst>
            <a:ext uri="{FF2B5EF4-FFF2-40B4-BE49-F238E27FC236}">
              <a16:creationId xmlns:a16="http://schemas.microsoft.com/office/drawing/2014/main" id="{8BDB729E-C494-4C9F-B041-3913FECC56EC}"/>
            </a:ext>
          </a:extLst>
        </xdr:cNvPr>
        <xdr:cNvSpPr txBox="1"/>
      </xdr:nvSpPr>
      <xdr:spPr>
        <a:xfrm>
          <a:off x="3982203" y="5779577"/>
          <a:ext cx="1409916" cy="41974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bg1"/>
              </a:solidFill>
            </a:rPr>
            <a:t>Target 8%</a:t>
          </a:r>
        </a:p>
      </xdr:txBody>
    </xdr:sp>
    <xdr:clientData/>
  </xdr:twoCellAnchor>
  <xdr:twoCellAnchor>
    <xdr:from>
      <xdr:col>9</xdr:col>
      <xdr:colOff>10763</xdr:colOff>
      <xdr:row>24</xdr:row>
      <xdr:rowOff>107627</xdr:rowOff>
    </xdr:from>
    <xdr:to>
      <xdr:col>13</xdr:col>
      <xdr:colOff>398221</xdr:colOff>
      <xdr:row>41</xdr:row>
      <xdr:rowOff>118390</xdr:rowOff>
    </xdr:to>
    <mc:AlternateContent xmlns:mc="http://schemas.openxmlformats.org/markup-compatibility/2006">
      <mc:Choice xmlns:cx1="http://schemas.microsoft.com/office/drawing/2015/9/8/chartex" Requires="cx1">
        <xdr:graphicFrame macro="">
          <xdr:nvGraphicFramePr>
            <xdr:cNvPr id="76" name="Chart 75">
              <a:extLst>
                <a:ext uri="{FF2B5EF4-FFF2-40B4-BE49-F238E27FC236}">
                  <a16:creationId xmlns:a16="http://schemas.microsoft.com/office/drawing/2014/main" id="{8DFBEA92-E74A-4E0C-8D68-07688FC7974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5"/>
            </a:graphicData>
          </a:graphic>
        </xdr:graphicFrame>
      </mc:Choice>
      <mc:Fallback>
        <xdr:sp macro="" textlink="">
          <xdr:nvSpPr>
            <xdr:cNvPr id="0" name=""/>
            <xdr:cNvSpPr>
              <a:spLocks noTextEdit="1"/>
            </xdr:cNvSpPr>
          </xdr:nvSpPr>
          <xdr:spPr>
            <a:xfrm>
              <a:off x="5626703" y="4412927"/>
              <a:ext cx="2635358" cy="311972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0</xdr:colOff>
      <xdr:row>25</xdr:row>
      <xdr:rowOff>1719</xdr:rowOff>
    </xdr:from>
    <xdr:to>
      <xdr:col>19</xdr:col>
      <xdr:colOff>377032</xdr:colOff>
      <xdr:row>41</xdr:row>
      <xdr:rowOff>69453</xdr:rowOff>
    </xdr:to>
    <xdr:graphicFrame macro="">
      <xdr:nvGraphicFramePr>
        <xdr:cNvPr id="78" name="Chart 77">
          <a:extLst>
            <a:ext uri="{FF2B5EF4-FFF2-40B4-BE49-F238E27FC236}">
              <a16:creationId xmlns:a16="http://schemas.microsoft.com/office/drawing/2014/main" id="{7D5F10A2-AECA-4884-818F-738B1FB777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0</xdr:col>
      <xdr:colOff>14940</xdr:colOff>
      <xdr:row>24</xdr:row>
      <xdr:rowOff>29764</xdr:rowOff>
    </xdr:from>
    <xdr:to>
      <xdr:col>2</xdr:col>
      <xdr:colOff>515937</xdr:colOff>
      <xdr:row>33</xdr:row>
      <xdr:rowOff>148828</xdr:rowOff>
    </xdr:to>
    <mc:AlternateContent xmlns:mc="http://schemas.openxmlformats.org/markup-compatibility/2006" xmlns:a14="http://schemas.microsoft.com/office/drawing/2010/main">
      <mc:Choice Requires="a14">
        <xdr:graphicFrame macro="">
          <xdr:nvGraphicFramePr>
            <xdr:cNvPr id="74" name="Customer Acquisition Type">
              <a:extLst>
                <a:ext uri="{FF2B5EF4-FFF2-40B4-BE49-F238E27FC236}">
                  <a16:creationId xmlns:a16="http://schemas.microsoft.com/office/drawing/2014/main" id="{A9B399F6-4B60-4328-9CAF-024738D290E4}"/>
                </a:ext>
              </a:extLst>
            </xdr:cNvPr>
            <xdr:cNvGraphicFramePr/>
          </xdr:nvGraphicFramePr>
          <xdr:xfrm>
            <a:off x="0" y="0"/>
            <a:ext cx="0" cy="0"/>
          </xdr:xfrm>
          <a:graphic>
            <a:graphicData uri="http://schemas.microsoft.com/office/drawing/2010/slicer">
              <sle:slicer xmlns:sle="http://schemas.microsoft.com/office/drawing/2010/slicer" name="Customer Acquisition Type"/>
            </a:graphicData>
          </a:graphic>
        </xdr:graphicFrame>
      </mc:Choice>
      <mc:Fallback xmlns="">
        <xdr:sp macro="" textlink="">
          <xdr:nvSpPr>
            <xdr:cNvPr id="0" name=""/>
            <xdr:cNvSpPr>
              <a:spLocks noTextEdit="1"/>
            </xdr:cNvSpPr>
          </xdr:nvSpPr>
          <xdr:spPr>
            <a:xfrm>
              <a:off x="14940" y="4276327"/>
              <a:ext cx="1741232" cy="21629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17348</xdr:rowOff>
    </xdr:from>
    <xdr:to>
      <xdr:col>2</xdr:col>
      <xdr:colOff>515471</xdr:colOff>
      <xdr:row>14</xdr:row>
      <xdr:rowOff>164353</xdr:rowOff>
    </xdr:to>
    <mc:AlternateContent xmlns:mc="http://schemas.openxmlformats.org/markup-compatibility/2006" xmlns:a14="http://schemas.microsoft.com/office/drawing/2010/main">
      <mc:Choice Requires="a14">
        <xdr:graphicFrame macro="">
          <xdr:nvGraphicFramePr>
            <xdr:cNvPr id="75" name="State">
              <a:extLst>
                <a:ext uri="{FF2B5EF4-FFF2-40B4-BE49-F238E27FC236}">
                  <a16:creationId xmlns:a16="http://schemas.microsoft.com/office/drawing/2014/main" id="{2D03F6D4-9AD9-4631-8BEF-F06A4591797E}"/>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0" y="582895"/>
              <a:ext cx="1725940" cy="19428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52294</xdr:rowOff>
    </xdr:from>
    <xdr:to>
      <xdr:col>2</xdr:col>
      <xdr:colOff>515471</xdr:colOff>
      <xdr:row>23</xdr:row>
      <xdr:rowOff>22411</xdr:rowOff>
    </xdr:to>
    <mc:AlternateContent xmlns:mc="http://schemas.openxmlformats.org/markup-compatibility/2006" xmlns:a14="http://schemas.microsoft.com/office/drawing/2010/main">
      <mc:Choice Requires="a14">
        <xdr:graphicFrame macro="">
          <xdr:nvGraphicFramePr>
            <xdr:cNvPr id="79" name="Product">
              <a:extLst>
                <a:ext uri="{FF2B5EF4-FFF2-40B4-BE49-F238E27FC236}">
                  <a16:creationId xmlns:a16="http://schemas.microsoft.com/office/drawing/2014/main" id="{67CF05E4-2517-4D7E-8219-09A62E110165}"/>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0" y="2602216"/>
              <a:ext cx="1725940" cy="14782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34</xdr:row>
      <xdr:rowOff>50308</xdr:rowOff>
    </xdr:from>
    <xdr:to>
      <xdr:col>2</xdr:col>
      <xdr:colOff>476250</xdr:colOff>
      <xdr:row>41</xdr:row>
      <xdr:rowOff>148828</xdr:rowOff>
    </xdr:to>
    <mc:AlternateContent xmlns:mc="http://schemas.openxmlformats.org/markup-compatibility/2006" xmlns:a14="http://schemas.microsoft.com/office/drawing/2010/main">
      <mc:Choice Requires="a14">
        <xdr:graphicFrame macro="">
          <xdr:nvGraphicFramePr>
            <xdr:cNvPr id="80" name="Years">
              <a:extLst>
                <a:ext uri="{FF2B5EF4-FFF2-40B4-BE49-F238E27FC236}">
                  <a16:creationId xmlns:a16="http://schemas.microsoft.com/office/drawing/2014/main" id="{61B039AC-3653-4FF4-A5B3-D4FF9E3ACDD4}"/>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0" y="6370542"/>
              <a:ext cx="1686719" cy="14181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9</xdr:col>
      <xdr:colOff>419100</xdr:colOff>
      <xdr:row>16</xdr:row>
      <xdr:rowOff>149225</xdr:rowOff>
    </xdr:to>
    <xdr:graphicFrame macro="">
      <xdr:nvGraphicFramePr>
        <xdr:cNvPr id="3" name="Chart 2">
          <a:extLst>
            <a:ext uri="{FF2B5EF4-FFF2-40B4-BE49-F238E27FC236}">
              <a16:creationId xmlns:a16="http://schemas.microsoft.com/office/drawing/2014/main" id="{BD1D757A-F7CE-4D82-915F-0A03490F02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603250</xdr:colOff>
      <xdr:row>3</xdr:row>
      <xdr:rowOff>155575</xdr:rowOff>
    </xdr:from>
    <xdr:to>
      <xdr:col>10</xdr:col>
      <xdr:colOff>298450</xdr:colOff>
      <xdr:row>18</xdr:row>
      <xdr:rowOff>136525</xdr:rowOff>
    </xdr:to>
    <xdr:graphicFrame macro="">
      <xdr:nvGraphicFramePr>
        <xdr:cNvPr id="2" name="Chart 1">
          <a:extLst>
            <a:ext uri="{FF2B5EF4-FFF2-40B4-BE49-F238E27FC236}">
              <a16:creationId xmlns:a16="http://schemas.microsoft.com/office/drawing/2014/main" id="{E516E2E4-0CD3-4879-9D73-3B3BA4F257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6350</xdr:colOff>
      <xdr:row>20</xdr:row>
      <xdr:rowOff>12700</xdr:rowOff>
    </xdr:from>
    <xdr:to>
      <xdr:col>7</xdr:col>
      <xdr:colOff>0</xdr:colOff>
      <xdr:row>22</xdr:row>
      <xdr:rowOff>69850</xdr:rowOff>
    </xdr:to>
    <xdr:sp macro="" textlink="'Delayed response'!$C$3">
      <xdr:nvSpPr>
        <xdr:cNvPr id="3" name="TextBox 2">
          <a:extLst>
            <a:ext uri="{FF2B5EF4-FFF2-40B4-BE49-F238E27FC236}">
              <a16:creationId xmlns:a16="http://schemas.microsoft.com/office/drawing/2014/main" id="{EDD27FF3-6ADD-41C2-B724-296972782E88}"/>
            </a:ext>
          </a:extLst>
        </xdr:cNvPr>
        <xdr:cNvSpPr txBox="1"/>
      </xdr:nvSpPr>
      <xdr:spPr>
        <a:xfrm>
          <a:off x="2584450" y="3695700"/>
          <a:ext cx="2432050" cy="425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3D7DAAE-08D4-4714-844F-CD8FDFB45C78}" type="TxLink">
            <a:rPr lang="en-US" sz="1100" b="0" i="0" u="none" strike="noStrike">
              <a:solidFill>
                <a:srgbClr val="000000"/>
              </a:solidFill>
              <a:latin typeface="Calibri"/>
              <a:cs typeface="Calibri"/>
            </a:rPr>
            <a:pPr algn="ctr"/>
            <a:t>33%</a:t>
          </a:fld>
          <a:endParaRPr lang="en-US" sz="48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69850</xdr:colOff>
      <xdr:row>7</xdr:row>
      <xdr:rowOff>79375</xdr:rowOff>
    </xdr:from>
    <xdr:to>
      <xdr:col>3</xdr:col>
      <xdr:colOff>101600</xdr:colOff>
      <xdr:row>15</xdr:row>
      <xdr:rowOff>165100</xdr:rowOff>
    </xdr:to>
    <xdr:graphicFrame macro="">
      <xdr:nvGraphicFramePr>
        <xdr:cNvPr id="2" name="Chart 1">
          <a:extLst>
            <a:ext uri="{FF2B5EF4-FFF2-40B4-BE49-F238E27FC236}">
              <a16:creationId xmlns:a16="http://schemas.microsoft.com/office/drawing/2014/main" id="{3322CB7D-2BDE-4733-9C0C-133E7C92C2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431800</xdr:colOff>
      <xdr:row>10</xdr:row>
      <xdr:rowOff>95250</xdr:rowOff>
    </xdr:from>
    <xdr:to>
      <xdr:col>1</xdr:col>
      <xdr:colOff>1009650</xdr:colOff>
      <xdr:row>11</xdr:row>
      <xdr:rowOff>82550</xdr:rowOff>
    </xdr:to>
    <xdr:sp macro="" textlink="$C$3">
      <xdr:nvSpPr>
        <xdr:cNvPr id="3" name="TextBox 2">
          <a:extLst>
            <a:ext uri="{FF2B5EF4-FFF2-40B4-BE49-F238E27FC236}">
              <a16:creationId xmlns:a16="http://schemas.microsoft.com/office/drawing/2014/main" id="{7302EBCA-F557-4762-8A52-15E1A1742150}"/>
            </a:ext>
          </a:extLst>
        </xdr:cNvPr>
        <xdr:cNvSpPr txBox="1"/>
      </xdr:nvSpPr>
      <xdr:spPr>
        <a:xfrm>
          <a:off x="1295400" y="1936750"/>
          <a:ext cx="577850" cy="171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5A8CBE3-0C80-46EF-9DDC-53521495B574}" type="TxLink">
            <a:rPr lang="en-US" sz="1800" b="0" i="0" u="none" strike="noStrike">
              <a:solidFill>
                <a:srgbClr val="000000"/>
              </a:solidFill>
              <a:latin typeface="Calibri"/>
              <a:cs typeface="Calibri"/>
            </a:rPr>
            <a:pPr algn="ctr"/>
            <a:t>10%</a:t>
          </a:fld>
          <a:endParaRPr lang="en-US" sz="18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257175</xdr:colOff>
      <xdr:row>2</xdr:row>
      <xdr:rowOff>22225</xdr:rowOff>
    </xdr:from>
    <xdr:to>
      <xdr:col>9</xdr:col>
      <xdr:colOff>561975</xdr:colOff>
      <xdr:row>17</xdr:row>
      <xdr:rowOff>3175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9C66B4CD-DE71-4784-90E8-3A54DE0AFE1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185035" y="387985"/>
              <a:ext cx="4572000" cy="27241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8</xdr:col>
      <xdr:colOff>73024</xdr:colOff>
      <xdr:row>2</xdr:row>
      <xdr:rowOff>174624</xdr:rowOff>
    </xdr:from>
    <xdr:to>
      <xdr:col>16</xdr:col>
      <xdr:colOff>107949</xdr:colOff>
      <xdr:row>19</xdr:row>
      <xdr:rowOff>76199</xdr:rowOff>
    </xdr:to>
    <xdr:graphicFrame macro="">
      <xdr:nvGraphicFramePr>
        <xdr:cNvPr id="2" name="Chart 1">
          <a:extLst>
            <a:ext uri="{FF2B5EF4-FFF2-40B4-BE49-F238E27FC236}">
              <a16:creationId xmlns:a16="http://schemas.microsoft.com/office/drawing/2014/main" id="{5D1BC816-2DA4-4CA6-B533-5AA4BF7042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was" refreshedDate="44542.580177777774" createdVersion="7" refreshedVersion="7" minRefreshableVersion="3" recordCount="5780" xr:uid="{D7BB3A02-19BB-4C70-898E-B1B17779C4B9}">
  <cacheSource type="worksheet">
    <worksheetSource name="Data_Table"/>
  </cacheSource>
  <cacheFields count="14">
    <cacheField name="Date" numFmtId="14">
      <sharedItems containsSemiMixedTypes="0" containsNonDate="0" containsDate="1" containsString="0" minDate="2017-01-01T00:00:00" maxDate="2020-01-01T00:00:00" count="1095">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13" base="0">
        <rangePr groupBy="months" startDate="2017-01-01T00:00:00" endDate="2020-01-01T00:00:00"/>
        <groupItems count="14">
          <s v="&lt;01-01-17"/>
          <s v="Jan"/>
          <s v="Feb"/>
          <s v="Mar"/>
          <s v="Apr"/>
          <s v="May"/>
          <s v="Jun"/>
          <s v="Jul"/>
          <s v="Aug"/>
          <s v="Sep"/>
          <s v="Oct"/>
          <s v="Nov"/>
          <s v="Dec"/>
          <s v="&gt;01-01-20"/>
        </groupItems>
      </fieldGroup>
    </cacheField>
    <cacheField name="Customer Acquisition Type" numFmtId="0">
      <sharedItems count="3">
        <s v="Ad"/>
        <s v="Organic"/>
        <s v="Returning"/>
      </sharedItems>
    </cacheField>
    <cacheField name="State" numFmtId="0">
      <sharedItems count="6">
        <s v="Nejran"/>
        <s v="Makkah"/>
        <s v="Eastern "/>
        <s v="Medina"/>
        <s v="Riyadh"/>
        <s v="Tabuk"/>
      </sharedItems>
    </cacheField>
    <cacheField name="Product" numFmtId="0">
      <sharedItems count="4">
        <s v="Platinum Ticket"/>
        <s v="Bronze Tickets"/>
        <s v="Gold Ticket"/>
        <s v="Silver Tickets"/>
      </sharedItems>
    </cacheField>
    <cacheField name="Price" numFmtId="164">
      <sharedItems containsSemiMixedTypes="0" containsString="0" containsNumber="1" containsInteger="1" minValue="99" maxValue="399"/>
    </cacheField>
    <cacheField name="VAT amount" numFmtId="164">
      <sharedItems containsSemiMixedTypes="0" containsString="0" containsNumber="1" minValue="14.85" maxValue="59.849999999999994"/>
    </cacheField>
    <cacheField name="Net Price" numFmtId="164">
      <sharedItems containsSemiMixedTypes="0" containsString="0" containsNumber="1" minValue="84.15" maxValue="339.15"/>
    </cacheField>
    <cacheField name="Units" numFmtId="1">
      <sharedItems containsSemiMixedTypes="0" containsString="0" containsNumber="1" containsInteger="1" minValue="1" maxValue="4"/>
    </cacheField>
    <cacheField name="Revenue" numFmtId="164">
      <sharedItems containsSemiMixedTypes="0" containsString="0" containsNumber="1" minValue="84.15" maxValue="1356.6"/>
    </cacheField>
    <cacheField name="Delivery Performance" numFmtId="0">
      <sharedItems count="2">
        <s v="on-time"/>
        <s v="delayed"/>
      </sharedItems>
    </cacheField>
    <cacheField name="Refund" numFmtId="0">
      <sharedItems count="2">
        <s v="no"/>
        <s v="yes"/>
      </sharedItems>
    </cacheField>
    <cacheField name="Customer Satisfaction" numFmtId="0">
      <sharedItems count="5">
        <s v="(3) ok"/>
        <s v="(4) high"/>
        <s v="(2) very high"/>
        <s v="(1) very low"/>
        <s v="(2) low"/>
      </sharedItems>
    </cacheField>
    <cacheField name="Quarters" numFmtId="0" databaseField="0">
      <fieldGroup base="0">
        <rangePr groupBy="quarters" startDate="2017-01-01T00:00:00" endDate="2020-01-01T00:00:00"/>
        <groupItems count="6">
          <s v="&lt;01-01-17"/>
          <s v="Qtr1"/>
          <s v="Qtr2"/>
          <s v="Qtr3"/>
          <s v="Qtr4"/>
          <s v="&gt;01-01-20"/>
        </groupItems>
      </fieldGroup>
    </cacheField>
    <cacheField name="Years" numFmtId="0" databaseField="0">
      <fieldGroup base="0">
        <rangePr groupBy="years" startDate="2017-01-01T00:00:00" endDate="2020-01-01T00:00:00"/>
        <groupItems count="6">
          <s v="&lt;01-01-17"/>
          <s v="2017"/>
          <s v="2018"/>
          <s v="2019"/>
          <s v="2020"/>
          <s v="&gt;01-01-20"/>
        </groupItems>
      </fieldGroup>
    </cacheField>
  </cacheFields>
  <extLst>
    <ext xmlns:x14="http://schemas.microsoft.com/office/spreadsheetml/2009/9/main" uri="{725AE2AE-9491-48be-B2B4-4EB974FC3084}">
      <x14:pivotCacheDefinition pivotCacheId="21243487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80">
  <r>
    <x v="0"/>
    <x v="0"/>
    <x v="0"/>
    <x v="0"/>
    <n v="399"/>
    <n v="59.849999999999994"/>
    <n v="339.15"/>
    <n v="4"/>
    <n v="1356.6"/>
    <x v="0"/>
    <x v="0"/>
    <x v="0"/>
  </r>
  <r>
    <x v="0"/>
    <x v="1"/>
    <x v="1"/>
    <x v="0"/>
    <n v="399"/>
    <n v="59.849999999999994"/>
    <n v="339.15"/>
    <n v="4"/>
    <n v="1356.6"/>
    <x v="1"/>
    <x v="0"/>
    <x v="1"/>
  </r>
  <r>
    <x v="1"/>
    <x v="2"/>
    <x v="1"/>
    <x v="1"/>
    <n v="99"/>
    <n v="14.85"/>
    <n v="84.15"/>
    <n v="4"/>
    <n v="336.6"/>
    <x v="0"/>
    <x v="0"/>
    <x v="2"/>
  </r>
  <r>
    <x v="2"/>
    <x v="0"/>
    <x v="2"/>
    <x v="0"/>
    <n v="399"/>
    <n v="59.849999999999994"/>
    <n v="339.15"/>
    <n v="4"/>
    <n v="1356.6"/>
    <x v="0"/>
    <x v="0"/>
    <x v="1"/>
  </r>
  <r>
    <x v="2"/>
    <x v="0"/>
    <x v="3"/>
    <x v="2"/>
    <n v="99"/>
    <n v="14.85"/>
    <n v="84.15"/>
    <n v="4"/>
    <n v="336.6"/>
    <x v="0"/>
    <x v="0"/>
    <x v="0"/>
  </r>
  <r>
    <x v="2"/>
    <x v="1"/>
    <x v="3"/>
    <x v="3"/>
    <n v="199"/>
    <n v="29.849999999999998"/>
    <n v="169.15"/>
    <n v="4"/>
    <n v="676.6"/>
    <x v="1"/>
    <x v="0"/>
    <x v="0"/>
  </r>
  <r>
    <x v="2"/>
    <x v="1"/>
    <x v="4"/>
    <x v="3"/>
    <n v="199"/>
    <n v="29.849999999999998"/>
    <n v="169.15"/>
    <n v="4"/>
    <n v="676.6"/>
    <x v="0"/>
    <x v="0"/>
    <x v="3"/>
  </r>
  <r>
    <x v="2"/>
    <x v="1"/>
    <x v="2"/>
    <x v="2"/>
    <n v="299"/>
    <n v="44.85"/>
    <n v="254.15"/>
    <n v="4"/>
    <n v="1016.6"/>
    <x v="0"/>
    <x v="0"/>
    <x v="4"/>
  </r>
  <r>
    <x v="2"/>
    <x v="0"/>
    <x v="1"/>
    <x v="2"/>
    <n v="99"/>
    <n v="14.85"/>
    <n v="84.15"/>
    <n v="4"/>
    <n v="336.6"/>
    <x v="0"/>
    <x v="0"/>
    <x v="0"/>
  </r>
  <r>
    <x v="2"/>
    <x v="0"/>
    <x v="0"/>
    <x v="0"/>
    <n v="399"/>
    <n v="59.849999999999994"/>
    <n v="339.15"/>
    <n v="4"/>
    <n v="1356.6"/>
    <x v="1"/>
    <x v="0"/>
    <x v="0"/>
  </r>
  <r>
    <x v="2"/>
    <x v="1"/>
    <x v="2"/>
    <x v="0"/>
    <n v="399"/>
    <n v="59.849999999999994"/>
    <n v="339.15"/>
    <n v="4"/>
    <n v="1356.6"/>
    <x v="0"/>
    <x v="0"/>
    <x v="0"/>
  </r>
  <r>
    <x v="2"/>
    <x v="1"/>
    <x v="5"/>
    <x v="2"/>
    <n v="99"/>
    <n v="14.85"/>
    <n v="84.15"/>
    <n v="4"/>
    <n v="336.6"/>
    <x v="1"/>
    <x v="0"/>
    <x v="4"/>
  </r>
  <r>
    <x v="2"/>
    <x v="0"/>
    <x v="4"/>
    <x v="2"/>
    <n v="299"/>
    <n v="44.85"/>
    <n v="254.15"/>
    <n v="4"/>
    <n v="1016.6"/>
    <x v="0"/>
    <x v="0"/>
    <x v="0"/>
  </r>
  <r>
    <x v="2"/>
    <x v="1"/>
    <x v="1"/>
    <x v="2"/>
    <n v="99"/>
    <n v="14.85"/>
    <n v="84.15"/>
    <n v="4"/>
    <n v="336.6"/>
    <x v="0"/>
    <x v="0"/>
    <x v="0"/>
  </r>
  <r>
    <x v="2"/>
    <x v="2"/>
    <x v="2"/>
    <x v="2"/>
    <n v="99"/>
    <n v="14.85"/>
    <n v="84.15"/>
    <n v="4"/>
    <n v="336.6"/>
    <x v="0"/>
    <x v="0"/>
    <x v="0"/>
  </r>
  <r>
    <x v="2"/>
    <x v="1"/>
    <x v="0"/>
    <x v="3"/>
    <n v="199"/>
    <n v="29.849999999999998"/>
    <n v="169.15"/>
    <n v="4"/>
    <n v="676.6"/>
    <x v="0"/>
    <x v="0"/>
    <x v="3"/>
  </r>
  <r>
    <x v="2"/>
    <x v="1"/>
    <x v="2"/>
    <x v="1"/>
    <n v="99"/>
    <n v="14.85"/>
    <n v="84.15"/>
    <n v="4"/>
    <n v="336.6"/>
    <x v="1"/>
    <x v="1"/>
    <x v="0"/>
  </r>
  <r>
    <x v="3"/>
    <x v="2"/>
    <x v="0"/>
    <x v="1"/>
    <n v="99"/>
    <n v="14.85"/>
    <n v="84.15"/>
    <n v="4"/>
    <n v="336.6"/>
    <x v="1"/>
    <x v="0"/>
    <x v="1"/>
  </r>
  <r>
    <x v="4"/>
    <x v="2"/>
    <x v="1"/>
    <x v="2"/>
    <n v="99"/>
    <n v="14.85"/>
    <n v="84.15"/>
    <n v="4"/>
    <n v="336.6"/>
    <x v="0"/>
    <x v="0"/>
    <x v="4"/>
  </r>
  <r>
    <x v="4"/>
    <x v="0"/>
    <x v="4"/>
    <x v="2"/>
    <n v="99"/>
    <n v="14.85"/>
    <n v="84.15"/>
    <n v="4"/>
    <n v="336.6"/>
    <x v="0"/>
    <x v="0"/>
    <x v="4"/>
  </r>
  <r>
    <x v="5"/>
    <x v="1"/>
    <x v="2"/>
    <x v="1"/>
    <n v="99"/>
    <n v="14.85"/>
    <n v="84.15"/>
    <n v="4"/>
    <n v="336.6"/>
    <x v="0"/>
    <x v="0"/>
    <x v="0"/>
  </r>
  <r>
    <x v="5"/>
    <x v="0"/>
    <x v="5"/>
    <x v="1"/>
    <n v="99"/>
    <n v="14.85"/>
    <n v="84.15"/>
    <n v="4"/>
    <n v="336.6"/>
    <x v="1"/>
    <x v="0"/>
    <x v="4"/>
  </r>
  <r>
    <x v="5"/>
    <x v="0"/>
    <x v="1"/>
    <x v="0"/>
    <n v="399"/>
    <n v="59.849999999999994"/>
    <n v="339.15"/>
    <n v="4"/>
    <n v="1356.6"/>
    <x v="1"/>
    <x v="0"/>
    <x v="3"/>
  </r>
  <r>
    <x v="5"/>
    <x v="2"/>
    <x v="3"/>
    <x v="0"/>
    <n v="399"/>
    <n v="59.849999999999994"/>
    <n v="339.15"/>
    <n v="4"/>
    <n v="1356.6"/>
    <x v="0"/>
    <x v="0"/>
    <x v="1"/>
  </r>
  <r>
    <x v="5"/>
    <x v="1"/>
    <x v="2"/>
    <x v="1"/>
    <n v="99"/>
    <n v="14.85"/>
    <n v="84.15"/>
    <n v="4"/>
    <n v="336.6"/>
    <x v="0"/>
    <x v="0"/>
    <x v="2"/>
  </r>
  <r>
    <x v="5"/>
    <x v="2"/>
    <x v="4"/>
    <x v="2"/>
    <n v="99"/>
    <n v="14.85"/>
    <n v="84.15"/>
    <n v="4"/>
    <n v="336.6"/>
    <x v="1"/>
    <x v="0"/>
    <x v="3"/>
  </r>
  <r>
    <x v="5"/>
    <x v="0"/>
    <x v="0"/>
    <x v="2"/>
    <n v="99"/>
    <n v="14.85"/>
    <n v="84.15"/>
    <n v="4"/>
    <n v="336.6"/>
    <x v="1"/>
    <x v="1"/>
    <x v="1"/>
  </r>
  <r>
    <x v="5"/>
    <x v="1"/>
    <x v="4"/>
    <x v="0"/>
    <n v="399"/>
    <n v="59.849999999999994"/>
    <n v="339.15"/>
    <n v="4"/>
    <n v="1356.6"/>
    <x v="1"/>
    <x v="0"/>
    <x v="0"/>
  </r>
  <r>
    <x v="5"/>
    <x v="0"/>
    <x v="4"/>
    <x v="1"/>
    <n v="99"/>
    <n v="14.85"/>
    <n v="84.15"/>
    <n v="4"/>
    <n v="336.6"/>
    <x v="1"/>
    <x v="0"/>
    <x v="0"/>
  </r>
  <r>
    <x v="5"/>
    <x v="2"/>
    <x v="1"/>
    <x v="2"/>
    <n v="99"/>
    <n v="14.85"/>
    <n v="84.15"/>
    <n v="4"/>
    <n v="336.6"/>
    <x v="1"/>
    <x v="0"/>
    <x v="0"/>
  </r>
  <r>
    <x v="5"/>
    <x v="0"/>
    <x v="2"/>
    <x v="2"/>
    <n v="299"/>
    <n v="44.85"/>
    <n v="254.15"/>
    <n v="4"/>
    <n v="1016.6"/>
    <x v="0"/>
    <x v="0"/>
    <x v="4"/>
  </r>
  <r>
    <x v="5"/>
    <x v="2"/>
    <x v="4"/>
    <x v="3"/>
    <n v="199"/>
    <n v="29.849999999999998"/>
    <n v="169.15"/>
    <n v="4"/>
    <n v="676.6"/>
    <x v="1"/>
    <x v="0"/>
    <x v="1"/>
  </r>
  <r>
    <x v="5"/>
    <x v="1"/>
    <x v="4"/>
    <x v="2"/>
    <n v="299"/>
    <n v="44.85"/>
    <n v="254.15"/>
    <n v="4"/>
    <n v="1016.6"/>
    <x v="1"/>
    <x v="1"/>
    <x v="0"/>
  </r>
  <r>
    <x v="5"/>
    <x v="1"/>
    <x v="2"/>
    <x v="0"/>
    <n v="399"/>
    <n v="59.849999999999994"/>
    <n v="339.15"/>
    <n v="4"/>
    <n v="1356.6"/>
    <x v="0"/>
    <x v="0"/>
    <x v="4"/>
  </r>
  <r>
    <x v="5"/>
    <x v="1"/>
    <x v="3"/>
    <x v="2"/>
    <n v="99"/>
    <n v="14.85"/>
    <n v="84.15"/>
    <n v="4"/>
    <n v="336.6"/>
    <x v="0"/>
    <x v="0"/>
    <x v="0"/>
  </r>
  <r>
    <x v="5"/>
    <x v="0"/>
    <x v="4"/>
    <x v="0"/>
    <n v="399"/>
    <n v="59.849999999999994"/>
    <n v="339.15"/>
    <n v="4"/>
    <n v="1356.6"/>
    <x v="1"/>
    <x v="0"/>
    <x v="0"/>
  </r>
  <r>
    <x v="5"/>
    <x v="2"/>
    <x v="2"/>
    <x v="0"/>
    <n v="399"/>
    <n v="59.849999999999994"/>
    <n v="339.15"/>
    <n v="4"/>
    <n v="1356.6"/>
    <x v="0"/>
    <x v="0"/>
    <x v="4"/>
  </r>
  <r>
    <x v="5"/>
    <x v="0"/>
    <x v="1"/>
    <x v="3"/>
    <n v="199"/>
    <n v="29.849999999999998"/>
    <n v="169.15"/>
    <n v="4"/>
    <n v="676.6"/>
    <x v="0"/>
    <x v="0"/>
    <x v="3"/>
  </r>
  <r>
    <x v="5"/>
    <x v="1"/>
    <x v="3"/>
    <x v="2"/>
    <n v="99"/>
    <n v="14.85"/>
    <n v="84.15"/>
    <n v="4"/>
    <n v="336.6"/>
    <x v="1"/>
    <x v="0"/>
    <x v="4"/>
  </r>
  <r>
    <x v="5"/>
    <x v="2"/>
    <x v="5"/>
    <x v="0"/>
    <n v="399"/>
    <n v="59.849999999999994"/>
    <n v="339.15"/>
    <n v="4"/>
    <n v="1356.6"/>
    <x v="0"/>
    <x v="0"/>
    <x v="0"/>
  </r>
  <r>
    <x v="5"/>
    <x v="2"/>
    <x v="5"/>
    <x v="2"/>
    <n v="299"/>
    <n v="44.85"/>
    <n v="254.15"/>
    <n v="4"/>
    <n v="1016.6"/>
    <x v="0"/>
    <x v="0"/>
    <x v="0"/>
  </r>
  <r>
    <x v="5"/>
    <x v="2"/>
    <x v="3"/>
    <x v="2"/>
    <n v="99"/>
    <n v="14.85"/>
    <n v="84.15"/>
    <n v="4"/>
    <n v="336.6"/>
    <x v="0"/>
    <x v="0"/>
    <x v="4"/>
  </r>
  <r>
    <x v="6"/>
    <x v="0"/>
    <x v="2"/>
    <x v="1"/>
    <n v="99"/>
    <n v="14.85"/>
    <n v="84.15"/>
    <n v="4"/>
    <n v="336.6"/>
    <x v="0"/>
    <x v="1"/>
    <x v="0"/>
  </r>
  <r>
    <x v="6"/>
    <x v="2"/>
    <x v="2"/>
    <x v="0"/>
    <n v="399"/>
    <n v="59.849999999999994"/>
    <n v="339.15"/>
    <n v="4"/>
    <n v="1356.6"/>
    <x v="0"/>
    <x v="0"/>
    <x v="0"/>
  </r>
  <r>
    <x v="7"/>
    <x v="2"/>
    <x v="2"/>
    <x v="0"/>
    <n v="399"/>
    <n v="59.849999999999994"/>
    <n v="339.15"/>
    <n v="4"/>
    <n v="1356.6"/>
    <x v="1"/>
    <x v="0"/>
    <x v="0"/>
  </r>
  <r>
    <x v="7"/>
    <x v="2"/>
    <x v="3"/>
    <x v="1"/>
    <n v="99"/>
    <n v="14.85"/>
    <n v="84.15"/>
    <n v="4"/>
    <n v="336.6"/>
    <x v="1"/>
    <x v="0"/>
    <x v="1"/>
  </r>
  <r>
    <x v="7"/>
    <x v="2"/>
    <x v="2"/>
    <x v="2"/>
    <n v="299"/>
    <n v="44.85"/>
    <n v="254.15"/>
    <n v="4"/>
    <n v="1016.6"/>
    <x v="0"/>
    <x v="0"/>
    <x v="0"/>
  </r>
  <r>
    <x v="8"/>
    <x v="1"/>
    <x v="2"/>
    <x v="2"/>
    <n v="99"/>
    <n v="14.85"/>
    <n v="84.15"/>
    <n v="4"/>
    <n v="336.6"/>
    <x v="0"/>
    <x v="0"/>
    <x v="4"/>
  </r>
  <r>
    <x v="9"/>
    <x v="1"/>
    <x v="5"/>
    <x v="1"/>
    <n v="99"/>
    <n v="14.85"/>
    <n v="84.15"/>
    <n v="4"/>
    <n v="336.6"/>
    <x v="0"/>
    <x v="0"/>
    <x v="0"/>
  </r>
  <r>
    <x v="9"/>
    <x v="1"/>
    <x v="5"/>
    <x v="3"/>
    <n v="199"/>
    <n v="29.849999999999998"/>
    <n v="169.15"/>
    <n v="4"/>
    <n v="676.6"/>
    <x v="1"/>
    <x v="0"/>
    <x v="0"/>
  </r>
  <r>
    <x v="9"/>
    <x v="1"/>
    <x v="5"/>
    <x v="2"/>
    <n v="99"/>
    <n v="14.85"/>
    <n v="84.15"/>
    <n v="4"/>
    <n v="336.6"/>
    <x v="0"/>
    <x v="1"/>
    <x v="1"/>
  </r>
  <r>
    <x v="9"/>
    <x v="0"/>
    <x v="0"/>
    <x v="1"/>
    <n v="99"/>
    <n v="14.85"/>
    <n v="84.15"/>
    <n v="4"/>
    <n v="336.6"/>
    <x v="0"/>
    <x v="0"/>
    <x v="1"/>
  </r>
  <r>
    <x v="9"/>
    <x v="2"/>
    <x v="0"/>
    <x v="2"/>
    <n v="99"/>
    <n v="14.85"/>
    <n v="84.15"/>
    <n v="4"/>
    <n v="336.6"/>
    <x v="0"/>
    <x v="0"/>
    <x v="1"/>
  </r>
  <r>
    <x v="10"/>
    <x v="1"/>
    <x v="2"/>
    <x v="0"/>
    <n v="399"/>
    <n v="59.849999999999994"/>
    <n v="339.15"/>
    <n v="4"/>
    <n v="1356.6"/>
    <x v="0"/>
    <x v="0"/>
    <x v="4"/>
  </r>
  <r>
    <x v="11"/>
    <x v="0"/>
    <x v="2"/>
    <x v="3"/>
    <n v="199"/>
    <n v="29.849999999999998"/>
    <n v="169.15"/>
    <n v="4"/>
    <n v="676.6"/>
    <x v="0"/>
    <x v="0"/>
    <x v="0"/>
  </r>
  <r>
    <x v="11"/>
    <x v="1"/>
    <x v="5"/>
    <x v="2"/>
    <n v="99"/>
    <n v="14.85"/>
    <n v="84.15"/>
    <n v="4"/>
    <n v="336.6"/>
    <x v="0"/>
    <x v="0"/>
    <x v="4"/>
  </r>
  <r>
    <x v="11"/>
    <x v="2"/>
    <x v="2"/>
    <x v="1"/>
    <n v="99"/>
    <n v="14.85"/>
    <n v="84.15"/>
    <n v="4"/>
    <n v="336.6"/>
    <x v="1"/>
    <x v="0"/>
    <x v="0"/>
  </r>
  <r>
    <x v="11"/>
    <x v="1"/>
    <x v="2"/>
    <x v="2"/>
    <n v="299"/>
    <n v="44.85"/>
    <n v="254.15"/>
    <n v="4"/>
    <n v="1016.6"/>
    <x v="0"/>
    <x v="0"/>
    <x v="3"/>
  </r>
  <r>
    <x v="12"/>
    <x v="0"/>
    <x v="1"/>
    <x v="1"/>
    <n v="99"/>
    <n v="14.85"/>
    <n v="84.15"/>
    <n v="4"/>
    <n v="336.6"/>
    <x v="1"/>
    <x v="0"/>
    <x v="3"/>
  </r>
  <r>
    <x v="12"/>
    <x v="1"/>
    <x v="1"/>
    <x v="1"/>
    <n v="99"/>
    <n v="14.85"/>
    <n v="84.15"/>
    <n v="4"/>
    <n v="336.6"/>
    <x v="0"/>
    <x v="0"/>
    <x v="0"/>
  </r>
  <r>
    <x v="12"/>
    <x v="0"/>
    <x v="0"/>
    <x v="0"/>
    <n v="399"/>
    <n v="59.849999999999994"/>
    <n v="339.15"/>
    <n v="4"/>
    <n v="1356.6"/>
    <x v="0"/>
    <x v="0"/>
    <x v="0"/>
  </r>
  <r>
    <x v="12"/>
    <x v="1"/>
    <x v="0"/>
    <x v="3"/>
    <n v="199"/>
    <n v="29.849999999999998"/>
    <n v="169.15"/>
    <n v="4"/>
    <n v="676.6"/>
    <x v="0"/>
    <x v="0"/>
    <x v="0"/>
  </r>
  <r>
    <x v="12"/>
    <x v="2"/>
    <x v="5"/>
    <x v="1"/>
    <n v="99"/>
    <n v="14.85"/>
    <n v="84.15"/>
    <n v="4"/>
    <n v="336.6"/>
    <x v="0"/>
    <x v="0"/>
    <x v="2"/>
  </r>
  <r>
    <x v="12"/>
    <x v="2"/>
    <x v="3"/>
    <x v="2"/>
    <n v="299"/>
    <n v="44.85"/>
    <n v="254.15"/>
    <n v="4"/>
    <n v="1016.6"/>
    <x v="1"/>
    <x v="0"/>
    <x v="0"/>
  </r>
  <r>
    <x v="12"/>
    <x v="1"/>
    <x v="3"/>
    <x v="2"/>
    <n v="99"/>
    <n v="14.85"/>
    <n v="84.15"/>
    <n v="4"/>
    <n v="336.6"/>
    <x v="1"/>
    <x v="1"/>
    <x v="1"/>
  </r>
  <r>
    <x v="12"/>
    <x v="0"/>
    <x v="2"/>
    <x v="3"/>
    <n v="199"/>
    <n v="29.849999999999998"/>
    <n v="169.15"/>
    <n v="4"/>
    <n v="676.6"/>
    <x v="1"/>
    <x v="0"/>
    <x v="1"/>
  </r>
  <r>
    <x v="12"/>
    <x v="0"/>
    <x v="3"/>
    <x v="2"/>
    <n v="99"/>
    <n v="14.85"/>
    <n v="84.15"/>
    <n v="4"/>
    <n v="336.6"/>
    <x v="0"/>
    <x v="0"/>
    <x v="1"/>
  </r>
  <r>
    <x v="12"/>
    <x v="0"/>
    <x v="2"/>
    <x v="3"/>
    <n v="199"/>
    <n v="29.849999999999998"/>
    <n v="169.15"/>
    <n v="4"/>
    <n v="676.6"/>
    <x v="1"/>
    <x v="0"/>
    <x v="3"/>
  </r>
  <r>
    <x v="12"/>
    <x v="1"/>
    <x v="1"/>
    <x v="2"/>
    <n v="299"/>
    <n v="44.85"/>
    <n v="254.15"/>
    <n v="4"/>
    <n v="1016.6"/>
    <x v="1"/>
    <x v="0"/>
    <x v="2"/>
  </r>
  <r>
    <x v="12"/>
    <x v="2"/>
    <x v="1"/>
    <x v="0"/>
    <n v="399"/>
    <n v="59.849999999999994"/>
    <n v="339.15"/>
    <n v="4"/>
    <n v="1356.6"/>
    <x v="0"/>
    <x v="0"/>
    <x v="0"/>
  </r>
  <r>
    <x v="12"/>
    <x v="2"/>
    <x v="2"/>
    <x v="3"/>
    <n v="199"/>
    <n v="29.849999999999998"/>
    <n v="169.15"/>
    <n v="4"/>
    <n v="676.6"/>
    <x v="0"/>
    <x v="0"/>
    <x v="0"/>
  </r>
  <r>
    <x v="12"/>
    <x v="2"/>
    <x v="4"/>
    <x v="0"/>
    <n v="399"/>
    <n v="59.849999999999994"/>
    <n v="339.15"/>
    <n v="4"/>
    <n v="1356.6"/>
    <x v="0"/>
    <x v="0"/>
    <x v="4"/>
  </r>
  <r>
    <x v="12"/>
    <x v="1"/>
    <x v="4"/>
    <x v="2"/>
    <n v="299"/>
    <n v="44.85"/>
    <n v="254.15"/>
    <n v="4"/>
    <n v="1016.6"/>
    <x v="0"/>
    <x v="0"/>
    <x v="4"/>
  </r>
  <r>
    <x v="12"/>
    <x v="1"/>
    <x v="3"/>
    <x v="1"/>
    <n v="99"/>
    <n v="14.85"/>
    <n v="84.15"/>
    <n v="4"/>
    <n v="336.6"/>
    <x v="1"/>
    <x v="0"/>
    <x v="2"/>
  </r>
  <r>
    <x v="12"/>
    <x v="0"/>
    <x v="2"/>
    <x v="1"/>
    <n v="99"/>
    <n v="14.85"/>
    <n v="84.15"/>
    <n v="4"/>
    <n v="336.6"/>
    <x v="1"/>
    <x v="1"/>
    <x v="1"/>
  </r>
  <r>
    <x v="13"/>
    <x v="2"/>
    <x v="3"/>
    <x v="0"/>
    <n v="399"/>
    <n v="59.849999999999994"/>
    <n v="339.15"/>
    <n v="4"/>
    <n v="1356.6"/>
    <x v="1"/>
    <x v="0"/>
    <x v="1"/>
  </r>
  <r>
    <x v="14"/>
    <x v="0"/>
    <x v="2"/>
    <x v="3"/>
    <n v="199"/>
    <n v="29.849999999999998"/>
    <n v="169.15"/>
    <n v="4"/>
    <n v="676.6"/>
    <x v="0"/>
    <x v="1"/>
    <x v="1"/>
  </r>
  <r>
    <x v="14"/>
    <x v="2"/>
    <x v="1"/>
    <x v="1"/>
    <n v="99"/>
    <n v="14.85"/>
    <n v="84.15"/>
    <n v="4"/>
    <n v="336.6"/>
    <x v="0"/>
    <x v="0"/>
    <x v="1"/>
  </r>
  <r>
    <x v="14"/>
    <x v="0"/>
    <x v="1"/>
    <x v="2"/>
    <n v="299"/>
    <n v="44.85"/>
    <n v="254.15"/>
    <n v="4"/>
    <n v="1016.6"/>
    <x v="0"/>
    <x v="0"/>
    <x v="3"/>
  </r>
  <r>
    <x v="14"/>
    <x v="2"/>
    <x v="1"/>
    <x v="2"/>
    <n v="99"/>
    <n v="14.85"/>
    <n v="84.15"/>
    <n v="4"/>
    <n v="336.6"/>
    <x v="1"/>
    <x v="0"/>
    <x v="1"/>
  </r>
  <r>
    <x v="14"/>
    <x v="1"/>
    <x v="2"/>
    <x v="0"/>
    <n v="399"/>
    <n v="59.849999999999994"/>
    <n v="339.15"/>
    <n v="4"/>
    <n v="1356.6"/>
    <x v="1"/>
    <x v="0"/>
    <x v="2"/>
  </r>
  <r>
    <x v="15"/>
    <x v="1"/>
    <x v="5"/>
    <x v="2"/>
    <n v="99"/>
    <n v="14.85"/>
    <n v="84.15"/>
    <n v="4"/>
    <n v="336.6"/>
    <x v="0"/>
    <x v="0"/>
    <x v="4"/>
  </r>
  <r>
    <x v="15"/>
    <x v="2"/>
    <x v="4"/>
    <x v="2"/>
    <n v="299"/>
    <n v="44.85"/>
    <n v="254.15"/>
    <n v="4"/>
    <n v="1016.6"/>
    <x v="0"/>
    <x v="0"/>
    <x v="2"/>
  </r>
  <r>
    <x v="15"/>
    <x v="2"/>
    <x v="5"/>
    <x v="0"/>
    <n v="399"/>
    <n v="59.849999999999994"/>
    <n v="339.15"/>
    <n v="4"/>
    <n v="1356.6"/>
    <x v="1"/>
    <x v="0"/>
    <x v="1"/>
  </r>
  <r>
    <x v="16"/>
    <x v="1"/>
    <x v="5"/>
    <x v="2"/>
    <n v="99"/>
    <n v="14.85"/>
    <n v="84.15"/>
    <n v="4"/>
    <n v="336.6"/>
    <x v="0"/>
    <x v="0"/>
    <x v="4"/>
  </r>
  <r>
    <x v="16"/>
    <x v="2"/>
    <x v="2"/>
    <x v="1"/>
    <n v="99"/>
    <n v="14.85"/>
    <n v="84.15"/>
    <n v="4"/>
    <n v="336.6"/>
    <x v="0"/>
    <x v="0"/>
    <x v="0"/>
  </r>
  <r>
    <x v="16"/>
    <x v="2"/>
    <x v="4"/>
    <x v="0"/>
    <n v="399"/>
    <n v="59.849999999999994"/>
    <n v="339.15"/>
    <n v="4"/>
    <n v="1356.6"/>
    <x v="0"/>
    <x v="0"/>
    <x v="0"/>
  </r>
  <r>
    <x v="16"/>
    <x v="1"/>
    <x v="2"/>
    <x v="0"/>
    <n v="399"/>
    <n v="59.849999999999994"/>
    <n v="339.15"/>
    <n v="4"/>
    <n v="1356.6"/>
    <x v="0"/>
    <x v="0"/>
    <x v="2"/>
  </r>
  <r>
    <x v="16"/>
    <x v="2"/>
    <x v="2"/>
    <x v="1"/>
    <n v="99"/>
    <n v="14.85"/>
    <n v="84.15"/>
    <n v="4"/>
    <n v="336.6"/>
    <x v="1"/>
    <x v="0"/>
    <x v="2"/>
  </r>
  <r>
    <x v="17"/>
    <x v="1"/>
    <x v="5"/>
    <x v="1"/>
    <n v="99"/>
    <n v="14.85"/>
    <n v="84.15"/>
    <n v="4"/>
    <n v="336.6"/>
    <x v="0"/>
    <x v="0"/>
    <x v="2"/>
  </r>
  <r>
    <x v="17"/>
    <x v="2"/>
    <x v="5"/>
    <x v="2"/>
    <n v="99"/>
    <n v="14.85"/>
    <n v="84.15"/>
    <n v="4"/>
    <n v="336.6"/>
    <x v="0"/>
    <x v="0"/>
    <x v="0"/>
  </r>
  <r>
    <x v="17"/>
    <x v="2"/>
    <x v="2"/>
    <x v="2"/>
    <n v="299"/>
    <n v="44.85"/>
    <n v="254.15"/>
    <n v="4"/>
    <n v="1016.6"/>
    <x v="0"/>
    <x v="1"/>
    <x v="0"/>
  </r>
  <r>
    <x v="17"/>
    <x v="0"/>
    <x v="5"/>
    <x v="2"/>
    <n v="99"/>
    <n v="14.85"/>
    <n v="84.15"/>
    <n v="4"/>
    <n v="336.6"/>
    <x v="0"/>
    <x v="0"/>
    <x v="4"/>
  </r>
  <r>
    <x v="17"/>
    <x v="0"/>
    <x v="0"/>
    <x v="0"/>
    <n v="399"/>
    <n v="59.849999999999994"/>
    <n v="339.15"/>
    <n v="4"/>
    <n v="1356.6"/>
    <x v="1"/>
    <x v="0"/>
    <x v="0"/>
  </r>
  <r>
    <x v="18"/>
    <x v="1"/>
    <x v="5"/>
    <x v="2"/>
    <n v="299"/>
    <n v="44.85"/>
    <n v="254.15"/>
    <n v="4"/>
    <n v="1016.6"/>
    <x v="0"/>
    <x v="0"/>
    <x v="0"/>
  </r>
  <r>
    <x v="18"/>
    <x v="2"/>
    <x v="1"/>
    <x v="2"/>
    <n v="299"/>
    <n v="44.85"/>
    <n v="254.15"/>
    <n v="4"/>
    <n v="1016.6"/>
    <x v="1"/>
    <x v="0"/>
    <x v="3"/>
  </r>
  <r>
    <x v="19"/>
    <x v="1"/>
    <x v="3"/>
    <x v="1"/>
    <n v="99"/>
    <n v="14.85"/>
    <n v="84.15"/>
    <n v="4"/>
    <n v="336.6"/>
    <x v="0"/>
    <x v="0"/>
    <x v="2"/>
  </r>
  <r>
    <x v="19"/>
    <x v="1"/>
    <x v="3"/>
    <x v="2"/>
    <n v="99"/>
    <n v="14.85"/>
    <n v="84.15"/>
    <n v="4"/>
    <n v="336.6"/>
    <x v="1"/>
    <x v="0"/>
    <x v="0"/>
  </r>
  <r>
    <x v="20"/>
    <x v="1"/>
    <x v="4"/>
    <x v="2"/>
    <n v="99"/>
    <n v="14.85"/>
    <n v="84.15"/>
    <n v="4"/>
    <n v="336.6"/>
    <x v="1"/>
    <x v="0"/>
    <x v="1"/>
  </r>
  <r>
    <x v="20"/>
    <x v="0"/>
    <x v="1"/>
    <x v="2"/>
    <n v="299"/>
    <n v="44.85"/>
    <n v="254.15"/>
    <n v="4"/>
    <n v="1016.6"/>
    <x v="1"/>
    <x v="0"/>
    <x v="0"/>
  </r>
  <r>
    <x v="20"/>
    <x v="2"/>
    <x v="5"/>
    <x v="2"/>
    <n v="299"/>
    <n v="44.85"/>
    <n v="254.15"/>
    <n v="4"/>
    <n v="1016.6"/>
    <x v="1"/>
    <x v="1"/>
    <x v="3"/>
  </r>
  <r>
    <x v="20"/>
    <x v="0"/>
    <x v="5"/>
    <x v="2"/>
    <n v="299"/>
    <n v="44.85"/>
    <n v="254.15"/>
    <n v="4"/>
    <n v="1016.6"/>
    <x v="1"/>
    <x v="1"/>
    <x v="4"/>
  </r>
  <r>
    <x v="20"/>
    <x v="1"/>
    <x v="2"/>
    <x v="0"/>
    <n v="399"/>
    <n v="59.849999999999994"/>
    <n v="339.15"/>
    <n v="4"/>
    <n v="1356.6"/>
    <x v="1"/>
    <x v="0"/>
    <x v="2"/>
  </r>
  <r>
    <x v="20"/>
    <x v="2"/>
    <x v="2"/>
    <x v="2"/>
    <n v="299"/>
    <n v="44.85"/>
    <n v="254.15"/>
    <n v="4"/>
    <n v="1016.6"/>
    <x v="1"/>
    <x v="0"/>
    <x v="2"/>
  </r>
  <r>
    <x v="20"/>
    <x v="1"/>
    <x v="0"/>
    <x v="3"/>
    <n v="199"/>
    <n v="29.849999999999998"/>
    <n v="169.15"/>
    <n v="4"/>
    <n v="676.6"/>
    <x v="1"/>
    <x v="1"/>
    <x v="2"/>
  </r>
  <r>
    <x v="20"/>
    <x v="2"/>
    <x v="2"/>
    <x v="0"/>
    <n v="399"/>
    <n v="59.849999999999994"/>
    <n v="339.15"/>
    <n v="4"/>
    <n v="1356.6"/>
    <x v="0"/>
    <x v="1"/>
    <x v="4"/>
  </r>
  <r>
    <x v="20"/>
    <x v="1"/>
    <x v="1"/>
    <x v="3"/>
    <n v="199"/>
    <n v="29.849999999999998"/>
    <n v="169.15"/>
    <n v="4"/>
    <n v="676.6"/>
    <x v="0"/>
    <x v="0"/>
    <x v="0"/>
  </r>
  <r>
    <x v="20"/>
    <x v="0"/>
    <x v="4"/>
    <x v="2"/>
    <n v="299"/>
    <n v="44.85"/>
    <n v="254.15"/>
    <n v="4"/>
    <n v="1016.6"/>
    <x v="0"/>
    <x v="0"/>
    <x v="4"/>
  </r>
  <r>
    <x v="20"/>
    <x v="2"/>
    <x v="4"/>
    <x v="0"/>
    <n v="399"/>
    <n v="59.849999999999994"/>
    <n v="339.15"/>
    <n v="4"/>
    <n v="1356.6"/>
    <x v="0"/>
    <x v="0"/>
    <x v="0"/>
  </r>
  <r>
    <x v="20"/>
    <x v="2"/>
    <x v="3"/>
    <x v="0"/>
    <n v="399"/>
    <n v="59.849999999999994"/>
    <n v="339.15"/>
    <n v="4"/>
    <n v="1356.6"/>
    <x v="1"/>
    <x v="0"/>
    <x v="4"/>
  </r>
  <r>
    <x v="20"/>
    <x v="2"/>
    <x v="0"/>
    <x v="2"/>
    <n v="99"/>
    <n v="14.85"/>
    <n v="84.15"/>
    <n v="4"/>
    <n v="336.6"/>
    <x v="0"/>
    <x v="0"/>
    <x v="1"/>
  </r>
  <r>
    <x v="20"/>
    <x v="0"/>
    <x v="1"/>
    <x v="0"/>
    <n v="399"/>
    <n v="59.849999999999994"/>
    <n v="339.15"/>
    <n v="4"/>
    <n v="1356.6"/>
    <x v="0"/>
    <x v="0"/>
    <x v="4"/>
  </r>
  <r>
    <x v="20"/>
    <x v="1"/>
    <x v="2"/>
    <x v="2"/>
    <n v="99"/>
    <n v="14.85"/>
    <n v="84.15"/>
    <n v="4"/>
    <n v="336.6"/>
    <x v="0"/>
    <x v="0"/>
    <x v="0"/>
  </r>
  <r>
    <x v="21"/>
    <x v="0"/>
    <x v="0"/>
    <x v="2"/>
    <n v="299"/>
    <n v="44.85"/>
    <n v="254.15"/>
    <n v="4"/>
    <n v="1016.6"/>
    <x v="0"/>
    <x v="0"/>
    <x v="0"/>
  </r>
  <r>
    <x v="21"/>
    <x v="2"/>
    <x v="4"/>
    <x v="0"/>
    <n v="399"/>
    <n v="59.849999999999994"/>
    <n v="339.15"/>
    <n v="4"/>
    <n v="1356.6"/>
    <x v="0"/>
    <x v="0"/>
    <x v="4"/>
  </r>
  <r>
    <x v="21"/>
    <x v="2"/>
    <x v="0"/>
    <x v="2"/>
    <n v="299"/>
    <n v="44.85"/>
    <n v="254.15"/>
    <n v="4"/>
    <n v="1016.6"/>
    <x v="0"/>
    <x v="0"/>
    <x v="0"/>
  </r>
  <r>
    <x v="21"/>
    <x v="1"/>
    <x v="5"/>
    <x v="2"/>
    <n v="99"/>
    <n v="14.85"/>
    <n v="84.15"/>
    <n v="4"/>
    <n v="336.6"/>
    <x v="0"/>
    <x v="1"/>
    <x v="2"/>
  </r>
  <r>
    <x v="22"/>
    <x v="2"/>
    <x v="5"/>
    <x v="0"/>
    <n v="399"/>
    <n v="59.849999999999994"/>
    <n v="339.15"/>
    <n v="4"/>
    <n v="1356.6"/>
    <x v="0"/>
    <x v="0"/>
    <x v="4"/>
  </r>
  <r>
    <x v="23"/>
    <x v="2"/>
    <x v="1"/>
    <x v="3"/>
    <n v="199"/>
    <n v="29.849999999999998"/>
    <n v="169.15"/>
    <n v="4"/>
    <n v="676.6"/>
    <x v="1"/>
    <x v="0"/>
    <x v="0"/>
  </r>
  <r>
    <x v="24"/>
    <x v="1"/>
    <x v="5"/>
    <x v="2"/>
    <n v="99"/>
    <n v="14.85"/>
    <n v="84.15"/>
    <n v="4"/>
    <n v="336.6"/>
    <x v="0"/>
    <x v="1"/>
    <x v="0"/>
  </r>
  <r>
    <x v="25"/>
    <x v="0"/>
    <x v="2"/>
    <x v="2"/>
    <n v="299"/>
    <n v="44.85"/>
    <n v="254.15"/>
    <n v="4"/>
    <n v="1016.6"/>
    <x v="0"/>
    <x v="0"/>
    <x v="2"/>
  </r>
  <r>
    <x v="25"/>
    <x v="0"/>
    <x v="1"/>
    <x v="3"/>
    <n v="199"/>
    <n v="29.849999999999998"/>
    <n v="169.15"/>
    <n v="4"/>
    <n v="676.6"/>
    <x v="0"/>
    <x v="0"/>
    <x v="3"/>
  </r>
  <r>
    <x v="25"/>
    <x v="0"/>
    <x v="2"/>
    <x v="0"/>
    <n v="399"/>
    <n v="59.849999999999994"/>
    <n v="339.15"/>
    <n v="4"/>
    <n v="1356.6"/>
    <x v="0"/>
    <x v="0"/>
    <x v="0"/>
  </r>
  <r>
    <x v="25"/>
    <x v="1"/>
    <x v="1"/>
    <x v="2"/>
    <n v="299"/>
    <n v="44.85"/>
    <n v="254.15"/>
    <n v="4"/>
    <n v="1016.6"/>
    <x v="0"/>
    <x v="0"/>
    <x v="0"/>
  </r>
  <r>
    <x v="26"/>
    <x v="1"/>
    <x v="4"/>
    <x v="2"/>
    <n v="299"/>
    <n v="44.85"/>
    <n v="254.15"/>
    <n v="4"/>
    <n v="1016.6"/>
    <x v="0"/>
    <x v="0"/>
    <x v="1"/>
  </r>
  <r>
    <x v="26"/>
    <x v="2"/>
    <x v="4"/>
    <x v="3"/>
    <n v="199"/>
    <n v="29.849999999999998"/>
    <n v="169.15"/>
    <n v="4"/>
    <n v="676.6"/>
    <x v="0"/>
    <x v="0"/>
    <x v="0"/>
  </r>
  <r>
    <x v="27"/>
    <x v="0"/>
    <x v="4"/>
    <x v="0"/>
    <n v="399"/>
    <n v="59.849999999999994"/>
    <n v="339.15"/>
    <n v="4"/>
    <n v="1356.6"/>
    <x v="0"/>
    <x v="0"/>
    <x v="1"/>
  </r>
  <r>
    <x v="27"/>
    <x v="0"/>
    <x v="5"/>
    <x v="3"/>
    <n v="199"/>
    <n v="29.849999999999998"/>
    <n v="169.15"/>
    <n v="4"/>
    <n v="676.6"/>
    <x v="1"/>
    <x v="0"/>
    <x v="4"/>
  </r>
  <r>
    <x v="27"/>
    <x v="0"/>
    <x v="5"/>
    <x v="2"/>
    <n v="299"/>
    <n v="44.85"/>
    <n v="254.15"/>
    <n v="4"/>
    <n v="1016.6"/>
    <x v="0"/>
    <x v="0"/>
    <x v="0"/>
  </r>
  <r>
    <x v="27"/>
    <x v="1"/>
    <x v="5"/>
    <x v="2"/>
    <n v="299"/>
    <n v="44.85"/>
    <n v="254.15"/>
    <n v="4"/>
    <n v="1016.6"/>
    <x v="0"/>
    <x v="0"/>
    <x v="0"/>
  </r>
  <r>
    <x v="27"/>
    <x v="0"/>
    <x v="5"/>
    <x v="2"/>
    <n v="299"/>
    <n v="44.85"/>
    <n v="254.15"/>
    <n v="4"/>
    <n v="1016.6"/>
    <x v="0"/>
    <x v="0"/>
    <x v="1"/>
  </r>
  <r>
    <x v="27"/>
    <x v="0"/>
    <x v="3"/>
    <x v="0"/>
    <n v="399"/>
    <n v="59.849999999999994"/>
    <n v="339.15"/>
    <n v="4"/>
    <n v="1356.6"/>
    <x v="0"/>
    <x v="1"/>
    <x v="0"/>
  </r>
  <r>
    <x v="27"/>
    <x v="2"/>
    <x v="0"/>
    <x v="2"/>
    <n v="299"/>
    <n v="44.85"/>
    <n v="254.15"/>
    <n v="4"/>
    <n v="1016.6"/>
    <x v="0"/>
    <x v="0"/>
    <x v="1"/>
  </r>
  <r>
    <x v="27"/>
    <x v="2"/>
    <x v="5"/>
    <x v="0"/>
    <n v="399"/>
    <n v="59.849999999999994"/>
    <n v="339.15"/>
    <n v="4"/>
    <n v="1356.6"/>
    <x v="1"/>
    <x v="0"/>
    <x v="0"/>
  </r>
  <r>
    <x v="27"/>
    <x v="1"/>
    <x v="2"/>
    <x v="2"/>
    <n v="299"/>
    <n v="44.85"/>
    <n v="254.15"/>
    <n v="4"/>
    <n v="1016.6"/>
    <x v="1"/>
    <x v="0"/>
    <x v="0"/>
  </r>
  <r>
    <x v="28"/>
    <x v="1"/>
    <x v="3"/>
    <x v="2"/>
    <n v="299"/>
    <n v="44.85"/>
    <n v="254.15"/>
    <n v="4"/>
    <n v="1016.6"/>
    <x v="0"/>
    <x v="0"/>
    <x v="0"/>
  </r>
  <r>
    <x v="28"/>
    <x v="1"/>
    <x v="0"/>
    <x v="2"/>
    <n v="99"/>
    <n v="14.85"/>
    <n v="84.15"/>
    <n v="4"/>
    <n v="336.6"/>
    <x v="0"/>
    <x v="1"/>
    <x v="3"/>
  </r>
  <r>
    <x v="28"/>
    <x v="1"/>
    <x v="4"/>
    <x v="0"/>
    <n v="399"/>
    <n v="59.849999999999994"/>
    <n v="339.15"/>
    <n v="4"/>
    <n v="1356.6"/>
    <x v="0"/>
    <x v="1"/>
    <x v="0"/>
  </r>
  <r>
    <x v="29"/>
    <x v="1"/>
    <x v="0"/>
    <x v="1"/>
    <n v="99"/>
    <n v="14.85"/>
    <n v="84.15"/>
    <n v="4"/>
    <n v="336.6"/>
    <x v="1"/>
    <x v="0"/>
    <x v="0"/>
  </r>
  <r>
    <x v="29"/>
    <x v="2"/>
    <x v="4"/>
    <x v="0"/>
    <n v="399"/>
    <n v="59.849999999999994"/>
    <n v="339.15"/>
    <n v="4"/>
    <n v="1356.6"/>
    <x v="1"/>
    <x v="0"/>
    <x v="0"/>
  </r>
  <r>
    <x v="29"/>
    <x v="2"/>
    <x v="5"/>
    <x v="3"/>
    <n v="199"/>
    <n v="29.849999999999998"/>
    <n v="169.15"/>
    <n v="4"/>
    <n v="676.6"/>
    <x v="1"/>
    <x v="0"/>
    <x v="1"/>
  </r>
  <r>
    <x v="30"/>
    <x v="2"/>
    <x v="0"/>
    <x v="3"/>
    <n v="199"/>
    <n v="29.849999999999998"/>
    <n v="169.15"/>
    <n v="4"/>
    <n v="676.6"/>
    <x v="1"/>
    <x v="1"/>
    <x v="1"/>
  </r>
  <r>
    <x v="30"/>
    <x v="1"/>
    <x v="4"/>
    <x v="2"/>
    <n v="299"/>
    <n v="44.85"/>
    <n v="254.15"/>
    <n v="4"/>
    <n v="1016.6"/>
    <x v="0"/>
    <x v="0"/>
    <x v="0"/>
  </r>
  <r>
    <x v="30"/>
    <x v="1"/>
    <x v="2"/>
    <x v="0"/>
    <n v="399"/>
    <n v="59.849999999999994"/>
    <n v="339.15"/>
    <n v="4"/>
    <n v="1356.6"/>
    <x v="0"/>
    <x v="0"/>
    <x v="2"/>
  </r>
  <r>
    <x v="31"/>
    <x v="0"/>
    <x v="4"/>
    <x v="2"/>
    <n v="99"/>
    <n v="14.85"/>
    <n v="84.15"/>
    <n v="4"/>
    <n v="336.6"/>
    <x v="1"/>
    <x v="1"/>
    <x v="0"/>
  </r>
  <r>
    <x v="31"/>
    <x v="1"/>
    <x v="2"/>
    <x v="2"/>
    <n v="299"/>
    <n v="44.85"/>
    <n v="254.15"/>
    <n v="4"/>
    <n v="1016.6"/>
    <x v="0"/>
    <x v="0"/>
    <x v="4"/>
  </r>
  <r>
    <x v="31"/>
    <x v="2"/>
    <x v="3"/>
    <x v="0"/>
    <n v="399"/>
    <n v="59.849999999999994"/>
    <n v="339.15"/>
    <n v="4"/>
    <n v="1356.6"/>
    <x v="0"/>
    <x v="0"/>
    <x v="1"/>
  </r>
  <r>
    <x v="31"/>
    <x v="0"/>
    <x v="2"/>
    <x v="2"/>
    <n v="99"/>
    <n v="14.85"/>
    <n v="84.15"/>
    <n v="4"/>
    <n v="336.6"/>
    <x v="0"/>
    <x v="0"/>
    <x v="0"/>
  </r>
  <r>
    <x v="32"/>
    <x v="2"/>
    <x v="2"/>
    <x v="3"/>
    <n v="199"/>
    <n v="29.849999999999998"/>
    <n v="169.15"/>
    <n v="4"/>
    <n v="676.6"/>
    <x v="0"/>
    <x v="1"/>
    <x v="3"/>
  </r>
  <r>
    <x v="32"/>
    <x v="2"/>
    <x v="1"/>
    <x v="1"/>
    <n v="99"/>
    <n v="14.85"/>
    <n v="84.15"/>
    <n v="4"/>
    <n v="336.6"/>
    <x v="0"/>
    <x v="0"/>
    <x v="3"/>
  </r>
  <r>
    <x v="33"/>
    <x v="1"/>
    <x v="2"/>
    <x v="2"/>
    <n v="99"/>
    <n v="14.85"/>
    <n v="84.15"/>
    <n v="4"/>
    <n v="336.6"/>
    <x v="1"/>
    <x v="0"/>
    <x v="3"/>
  </r>
  <r>
    <x v="34"/>
    <x v="1"/>
    <x v="0"/>
    <x v="3"/>
    <n v="199"/>
    <n v="29.849999999999998"/>
    <n v="169.15"/>
    <n v="4"/>
    <n v="676.6"/>
    <x v="0"/>
    <x v="0"/>
    <x v="2"/>
  </r>
  <r>
    <x v="35"/>
    <x v="2"/>
    <x v="3"/>
    <x v="2"/>
    <n v="299"/>
    <n v="44.85"/>
    <n v="254.15"/>
    <n v="4"/>
    <n v="1016.6"/>
    <x v="0"/>
    <x v="0"/>
    <x v="0"/>
  </r>
  <r>
    <x v="35"/>
    <x v="2"/>
    <x v="5"/>
    <x v="3"/>
    <n v="199"/>
    <n v="29.849999999999998"/>
    <n v="169.15"/>
    <n v="4"/>
    <n v="676.6"/>
    <x v="0"/>
    <x v="0"/>
    <x v="4"/>
  </r>
  <r>
    <x v="35"/>
    <x v="0"/>
    <x v="2"/>
    <x v="1"/>
    <n v="99"/>
    <n v="14.85"/>
    <n v="84.15"/>
    <n v="4"/>
    <n v="336.6"/>
    <x v="1"/>
    <x v="0"/>
    <x v="0"/>
  </r>
  <r>
    <x v="35"/>
    <x v="1"/>
    <x v="1"/>
    <x v="2"/>
    <n v="99"/>
    <n v="14.85"/>
    <n v="84.15"/>
    <n v="4"/>
    <n v="336.6"/>
    <x v="0"/>
    <x v="0"/>
    <x v="1"/>
  </r>
  <r>
    <x v="35"/>
    <x v="1"/>
    <x v="3"/>
    <x v="2"/>
    <n v="299"/>
    <n v="44.85"/>
    <n v="254.15"/>
    <n v="4"/>
    <n v="1016.6"/>
    <x v="0"/>
    <x v="0"/>
    <x v="3"/>
  </r>
  <r>
    <x v="35"/>
    <x v="0"/>
    <x v="2"/>
    <x v="1"/>
    <n v="99"/>
    <n v="14.85"/>
    <n v="84.15"/>
    <n v="4"/>
    <n v="336.6"/>
    <x v="0"/>
    <x v="0"/>
    <x v="2"/>
  </r>
  <r>
    <x v="35"/>
    <x v="0"/>
    <x v="2"/>
    <x v="2"/>
    <n v="299"/>
    <n v="44.85"/>
    <n v="254.15"/>
    <n v="4"/>
    <n v="1016.6"/>
    <x v="1"/>
    <x v="0"/>
    <x v="0"/>
  </r>
  <r>
    <x v="35"/>
    <x v="1"/>
    <x v="2"/>
    <x v="1"/>
    <n v="99"/>
    <n v="14.85"/>
    <n v="84.15"/>
    <n v="4"/>
    <n v="336.6"/>
    <x v="0"/>
    <x v="0"/>
    <x v="0"/>
  </r>
  <r>
    <x v="35"/>
    <x v="0"/>
    <x v="2"/>
    <x v="2"/>
    <n v="299"/>
    <n v="44.85"/>
    <n v="254.15"/>
    <n v="4"/>
    <n v="1016.6"/>
    <x v="0"/>
    <x v="0"/>
    <x v="2"/>
  </r>
  <r>
    <x v="36"/>
    <x v="2"/>
    <x v="1"/>
    <x v="2"/>
    <n v="299"/>
    <n v="44.85"/>
    <n v="254.15"/>
    <n v="4"/>
    <n v="1016.6"/>
    <x v="0"/>
    <x v="0"/>
    <x v="0"/>
  </r>
  <r>
    <x v="36"/>
    <x v="1"/>
    <x v="1"/>
    <x v="2"/>
    <n v="99"/>
    <n v="14.85"/>
    <n v="84.15"/>
    <n v="4"/>
    <n v="336.6"/>
    <x v="0"/>
    <x v="0"/>
    <x v="0"/>
  </r>
  <r>
    <x v="36"/>
    <x v="2"/>
    <x v="0"/>
    <x v="2"/>
    <n v="99"/>
    <n v="14.85"/>
    <n v="84.15"/>
    <n v="4"/>
    <n v="336.6"/>
    <x v="0"/>
    <x v="0"/>
    <x v="0"/>
  </r>
  <r>
    <x v="37"/>
    <x v="0"/>
    <x v="4"/>
    <x v="2"/>
    <n v="299"/>
    <n v="44.85"/>
    <n v="254.15"/>
    <n v="4"/>
    <n v="1016.6"/>
    <x v="1"/>
    <x v="0"/>
    <x v="0"/>
  </r>
  <r>
    <x v="37"/>
    <x v="0"/>
    <x v="5"/>
    <x v="3"/>
    <n v="199"/>
    <n v="29.849999999999998"/>
    <n v="169.15"/>
    <n v="4"/>
    <n v="676.6"/>
    <x v="1"/>
    <x v="0"/>
    <x v="0"/>
  </r>
  <r>
    <x v="37"/>
    <x v="1"/>
    <x v="5"/>
    <x v="2"/>
    <n v="299"/>
    <n v="44.85"/>
    <n v="254.15"/>
    <n v="4"/>
    <n v="1016.6"/>
    <x v="0"/>
    <x v="0"/>
    <x v="1"/>
  </r>
  <r>
    <x v="37"/>
    <x v="2"/>
    <x v="2"/>
    <x v="2"/>
    <n v="99"/>
    <n v="14.85"/>
    <n v="84.15"/>
    <n v="4"/>
    <n v="336.6"/>
    <x v="0"/>
    <x v="0"/>
    <x v="0"/>
  </r>
  <r>
    <x v="37"/>
    <x v="1"/>
    <x v="0"/>
    <x v="1"/>
    <n v="99"/>
    <n v="14.85"/>
    <n v="84.15"/>
    <n v="4"/>
    <n v="336.6"/>
    <x v="0"/>
    <x v="0"/>
    <x v="4"/>
  </r>
  <r>
    <x v="37"/>
    <x v="1"/>
    <x v="4"/>
    <x v="3"/>
    <n v="199"/>
    <n v="29.849999999999998"/>
    <n v="169.15"/>
    <n v="4"/>
    <n v="676.6"/>
    <x v="0"/>
    <x v="0"/>
    <x v="1"/>
  </r>
  <r>
    <x v="38"/>
    <x v="0"/>
    <x v="4"/>
    <x v="2"/>
    <n v="99"/>
    <n v="14.85"/>
    <n v="84.15"/>
    <n v="4"/>
    <n v="336.6"/>
    <x v="1"/>
    <x v="0"/>
    <x v="1"/>
  </r>
  <r>
    <x v="38"/>
    <x v="0"/>
    <x v="5"/>
    <x v="2"/>
    <n v="299"/>
    <n v="44.85"/>
    <n v="254.15"/>
    <n v="4"/>
    <n v="1016.6"/>
    <x v="0"/>
    <x v="0"/>
    <x v="1"/>
  </r>
  <r>
    <x v="38"/>
    <x v="2"/>
    <x v="2"/>
    <x v="2"/>
    <n v="299"/>
    <n v="44.85"/>
    <n v="254.15"/>
    <n v="4"/>
    <n v="1016.6"/>
    <x v="0"/>
    <x v="0"/>
    <x v="1"/>
  </r>
  <r>
    <x v="38"/>
    <x v="2"/>
    <x v="5"/>
    <x v="2"/>
    <n v="99"/>
    <n v="14.85"/>
    <n v="84.15"/>
    <n v="4"/>
    <n v="336.6"/>
    <x v="0"/>
    <x v="0"/>
    <x v="0"/>
  </r>
  <r>
    <x v="38"/>
    <x v="1"/>
    <x v="1"/>
    <x v="0"/>
    <n v="399"/>
    <n v="59.849999999999994"/>
    <n v="339.15"/>
    <n v="4"/>
    <n v="1356.6"/>
    <x v="1"/>
    <x v="0"/>
    <x v="3"/>
  </r>
  <r>
    <x v="39"/>
    <x v="0"/>
    <x v="5"/>
    <x v="3"/>
    <n v="199"/>
    <n v="29.849999999999998"/>
    <n v="169.15"/>
    <n v="4"/>
    <n v="676.6"/>
    <x v="0"/>
    <x v="0"/>
    <x v="0"/>
  </r>
  <r>
    <x v="39"/>
    <x v="0"/>
    <x v="4"/>
    <x v="3"/>
    <n v="199"/>
    <n v="29.849999999999998"/>
    <n v="169.15"/>
    <n v="4"/>
    <n v="676.6"/>
    <x v="0"/>
    <x v="0"/>
    <x v="4"/>
  </r>
  <r>
    <x v="39"/>
    <x v="1"/>
    <x v="0"/>
    <x v="3"/>
    <n v="199"/>
    <n v="29.849999999999998"/>
    <n v="169.15"/>
    <n v="4"/>
    <n v="676.6"/>
    <x v="0"/>
    <x v="0"/>
    <x v="0"/>
  </r>
  <r>
    <x v="39"/>
    <x v="0"/>
    <x v="2"/>
    <x v="0"/>
    <n v="399"/>
    <n v="59.849999999999994"/>
    <n v="339.15"/>
    <n v="4"/>
    <n v="1356.6"/>
    <x v="0"/>
    <x v="0"/>
    <x v="0"/>
  </r>
  <r>
    <x v="39"/>
    <x v="1"/>
    <x v="0"/>
    <x v="2"/>
    <n v="99"/>
    <n v="14.85"/>
    <n v="84.15"/>
    <n v="4"/>
    <n v="336.6"/>
    <x v="1"/>
    <x v="0"/>
    <x v="4"/>
  </r>
  <r>
    <x v="39"/>
    <x v="1"/>
    <x v="4"/>
    <x v="3"/>
    <n v="199"/>
    <n v="29.849999999999998"/>
    <n v="169.15"/>
    <n v="4"/>
    <n v="676.6"/>
    <x v="0"/>
    <x v="0"/>
    <x v="0"/>
  </r>
  <r>
    <x v="40"/>
    <x v="1"/>
    <x v="5"/>
    <x v="3"/>
    <n v="199"/>
    <n v="29.849999999999998"/>
    <n v="169.15"/>
    <n v="4"/>
    <n v="676.6"/>
    <x v="1"/>
    <x v="0"/>
    <x v="3"/>
  </r>
  <r>
    <x v="40"/>
    <x v="0"/>
    <x v="2"/>
    <x v="0"/>
    <n v="399"/>
    <n v="59.849999999999994"/>
    <n v="339.15"/>
    <n v="4"/>
    <n v="1356.6"/>
    <x v="1"/>
    <x v="0"/>
    <x v="0"/>
  </r>
  <r>
    <x v="40"/>
    <x v="1"/>
    <x v="1"/>
    <x v="3"/>
    <n v="199"/>
    <n v="29.849999999999998"/>
    <n v="169.15"/>
    <n v="4"/>
    <n v="676.6"/>
    <x v="0"/>
    <x v="0"/>
    <x v="1"/>
  </r>
  <r>
    <x v="40"/>
    <x v="0"/>
    <x v="5"/>
    <x v="1"/>
    <n v="99"/>
    <n v="14.85"/>
    <n v="84.15"/>
    <n v="4"/>
    <n v="336.6"/>
    <x v="1"/>
    <x v="0"/>
    <x v="0"/>
  </r>
  <r>
    <x v="40"/>
    <x v="1"/>
    <x v="5"/>
    <x v="3"/>
    <n v="199"/>
    <n v="29.849999999999998"/>
    <n v="169.15"/>
    <n v="4"/>
    <n v="676.6"/>
    <x v="1"/>
    <x v="0"/>
    <x v="0"/>
  </r>
  <r>
    <x v="40"/>
    <x v="0"/>
    <x v="2"/>
    <x v="1"/>
    <n v="99"/>
    <n v="14.85"/>
    <n v="84.15"/>
    <n v="4"/>
    <n v="336.6"/>
    <x v="0"/>
    <x v="0"/>
    <x v="1"/>
  </r>
  <r>
    <x v="40"/>
    <x v="1"/>
    <x v="1"/>
    <x v="0"/>
    <n v="399"/>
    <n v="59.849999999999994"/>
    <n v="339.15"/>
    <n v="4"/>
    <n v="1356.6"/>
    <x v="0"/>
    <x v="0"/>
    <x v="1"/>
  </r>
  <r>
    <x v="40"/>
    <x v="2"/>
    <x v="0"/>
    <x v="2"/>
    <n v="299"/>
    <n v="44.85"/>
    <n v="254.15"/>
    <n v="4"/>
    <n v="1016.6"/>
    <x v="0"/>
    <x v="0"/>
    <x v="0"/>
  </r>
  <r>
    <x v="41"/>
    <x v="0"/>
    <x v="2"/>
    <x v="2"/>
    <n v="299"/>
    <n v="44.85"/>
    <n v="254.15"/>
    <n v="4"/>
    <n v="1016.6"/>
    <x v="0"/>
    <x v="0"/>
    <x v="1"/>
  </r>
  <r>
    <x v="41"/>
    <x v="1"/>
    <x v="1"/>
    <x v="1"/>
    <n v="99"/>
    <n v="14.85"/>
    <n v="84.15"/>
    <n v="4"/>
    <n v="336.6"/>
    <x v="0"/>
    <x v="0"/>
    <x v="0"/>
  </r>
  <r>
    <x v="41"/>
    <x v="1"/>
    <x v="2"/>
    <x v="3"/>
    <n v="199"/>
    <n v="29.849999999999998"/>
    <n v="169.15"/>
    <n v="4"/>
    <n v="676.6"/>
    <x v="0"/>
    <x v="1"/>
    <x v="0"/>
  </r>
  <r>
    <x v="41"/>
    <x v="2"/>
    <x v="0"/>
    <x v="1"/>
    <n v="99"/>
    <n v="14.85"/>
    <n v="84.15"/>
    <n v="4"/>
    <n v="336.6"/>
    <x v="0"/>
    <x v="0"/>
    <x v="4"/>
  </r>
  <r>
    <x v="41"/>
    <x v="1"/>
    <x v="5"/>
    <x v="3"/>
    <n v="199"/>
    <n v="29.849999999999998"/>
    <n v="169.15"/>
    <n v="4"/>
    <n v="676.6"/>
    <x v="0"/>
    <x v="0"/>
    <x v="0"/>
  </r>
  <r>
    <x v="42"/>
    <x v="2"/>
    <x v="2"/>
    <x v="3"/>
    <n v="199"/>
    <n v="29.849999999999998"/>
    <n v="169.15"/>
    <n v="4"/>
    <n v="676.6"/>
    <x v="1"/>
    <x v="1"/>
    <x v="3"/>
  </r>
  <r>
    <x v="42"/>
    <x v="2"/>
    <x v="3"/>
    <x v="2"/>
    <n v="99"/>
    <n v="14.85"/>
    <n v="84.15"/>
    <n v="4"/>
    <n v="336.6"/>
    <x v="0"/>
    <x v="0"/>
    <x v="3"/>
  </r>
  <r>
    <x v="42"/>
    <x v="2"/>
    <x v="3"/>
    <x v="2"/>
    <n v="99"/>
    <n v="14.85"/>
    <n v="84.15"/>
    <n v="4"/>
    <n v="336.6"/>
    <x v="0"/>
    <x v="0"/>
    <x v="0"/>
  </r>
  <r>
    <x v="42"/>
    <x v="1"/>
    <x v="4"/>
    <x v="0"/>
    <n v="399"/>
    <n v="59.849999999999994"/>
    <n v="339.15"/>
    <n v="4"/>
    <n v="1356.6"/>
    <x v="1"/>
    <x v="0"/>
    <x v="0"/>
  </r>
  <r>
    <x v="43"/>
    <x v="1"/>
    <x v="2"/>
    <x v="3"/>
    <n v="199"/>
    <n v="29.849999999999998"/>
    <n v="169.15"/>
    <n v="4"/>
    <n v="676.6"/>
    <x v="1"/>
    <x v="0"/>
    <x v="1"/>
  </r>
  <r>
    <x v="43"/>
    <x v="1"/>
    <x v="5"/>
    <x v="2"/>
    <n v="99"/>
    <n v="14.85"/>
    <n v="84.15"/>
    <n v="4"/>
    <n v="336.6"/>
    <x v="0"/>
    <x v="0"/>
    <x v="4"/>
  </r>
  <r>
    <x v="44"/>
    <x v="2"/>
    <x v="5"/>
    <x v="2"/>
    <n v="99"/>
    <n v="14.85"/>
    <n v="84.15"/>
    <n v="4"/>
    <n v="336.6"/>
    <x v="0"/>
    <x v="0"/>
    <x v="0"/>
  </r>
  <r>
    <x v="45"/>
    <x v="2"/>
    <x v="2"/>
    <x v="2"/>
    <n v="299"/>
    <n v="44.85"/>
    <n v="254.15"/>
    <n v="4"/>
    <n v="1016.6"/>
    <x v="0"/>
    <x v="1"/>
    <x v="0"/>
  </r>
  <r>
    <x v="46"/>
    <x v="2"/>
    <x v="2"/>
    <x v="3"/>
    <n v="199"/>
    <n v="29.849999999999998"/>
    <n v="169.15"/>
    <n v="4"/>
    <n v="676.6"/>
    <x v="0"/>
    <x v="0"/>
    <x v="0"/>
  </r>
  <r>
    <x v="47"/>
    <x v="1"/>
    <x v="4"/>
    <x v="3"/>
    <n v="199"/>
    <n v="29.849999999999998"/>
    <n v="169.15"/>
    <n v="4"/>
    <n v="676.6"/>
    <x v="0"/>
    <x v="0"/>
    <x v="0"/>
  </r>
  <r>
    <x v="47"/>
    <x v="1"/>
    <x v="0"/>
    <x v="2"/>
    <n v="99"/>
    <n v="14.85"/>
    <n v="84.15"/>
    <n v="4"/>
    <n v="336.6"/>
    <x v="1"/>
    <x v="0"/>
    <x v="0"/>
  </r>
  <r>
    <x v="47"/>
    <x v="0"/>
    <x v="2"/>
    <x v="3"/>
    <n v="199"/>
    <n v="29.849999999999998"/>
    <n v="169.15"/>
    <n v="4"/>
    <n v="676.6"/>
    <x v="0"/>
    <x v="0"/>
    <x v="0"/>
  </r>
  <r>
    <x v="47"/>
    <x v="2"/>
    <x v="4"/>
    <x v="3"/>
    <n v="199"/>
    <n v="29.849999999999998"/>
    <n v="169.15"/>
    <n v="4"/>
    <n v="676.6"/>
    <x v="0"/>
    <x v="0"/>
    <x v="3"/>
  </r>
  <r>
    <x v="47"/>
    <x v="2"/>
    <x v="3"/>
    <x v="1"/>
    <n v="99"/>
    <n v="14.85"/>
    <n v="84.15"/>
    <n v="4"/>
    <n v="336.6"/>
    <x v="1"/>
    <x v="0"/>
    <x v="0"/>
  </r>
  <r>
    <x v="47"/>
    <x v="1"/>
    <x v="2"/>
    <x v="1"/>
    <n v="99"/>
    <n v="14.85"/>
    <n v="84.15"/>
    <n v="4"/>
    <n v="336.6"/>
    <x v="1"/>
    <x v="0"/>
    <x v="4"/>
  </r>
  <r>
    <x v="47"/>
    <x v="2"/>
    <x v="2"/>
    <x v="0"/>
    <n v="399"/>
    <n v="59.849999999999994"/>
    <n v="339.15"/>
    <n v="4"/>
    <n v="1356.6"/>
    <x v="0"/>
    <x v="1"/>
    <x v="1"/>
  </r>
  <r>
    <x v="47"/>
    <x v="0"/>
    <x v="0"/>
    <x v="1"/>
    <n v="99"/>
    <n v="14.85"/>
    <n v="84.15"/>
    <n v="4"/>
    <n v="336.6"/>
    <x v="1"/>
    <x v="1"/>
    <x v="0"/>
  </r>
  <r>
    <x v="47"/>
    <x v="1"/>
    <x v="2"/>
    <x v="0"/>
    <n v="399"/>
    <n v="59.849999999999994"/>
    <n v="339.15"/>
    <n v="4"/>
    <n v="1356.6"/>
    <x v="1"/>
    <x v="0"/>
    <x v="0"/>
  </r>
  <r>
    <x v="47"/>
    <x v="2"/>
    <x v="1"/>
    <x v="2"/>
    <n v="299"/>
    <n v="44.85"/>
    <n v="254.15"/>
    <n v="4"/>
    <n v="1016.6"/>
    <x v="0"/>
    <x v="0"/>
    <x v="4"/>
  </r>
  <r>
    <x v="47"/>
    <x v="1"/>
    <x v="2"/>
    <x v="1"/>
    <n v="99"/>
    <n v="14.85"/>
    <n v="84.15"/>
    <n v="4"/>
    <n v="336.6"/>
    <x v="0"/>
    <x v="0"/>
    <x v="0"/>
  </r>
  <r>
    <x v="47"/>
    <x v="1"/>
    <x v="5"/>
    <x v="3"/>
    <n v="199"/>
    <n v="29.849999999999998"/>
    <n v="169.15"/>
    <n v="4"/>
    <n v="676.6"/>
    <x v="1"/>
    <x v="0"/>
    <x v="0"/>
  </r>
  <r>
    <x v="47"/>
    <x v="2"/>
    <x v="2"/>
    <x v="2"/>
    <n v="99"/>
    <n v="14.85"/>
    <n v="84.15"/>
    <n v="4"/>
    <n v="336.6"/>
    <x v="0"/>
    <x v="0"/>
    <x v="2"/>
  </r>
  <r>
    <x v="47"/>
    <x v="2"/>
    <x v="2"/>
    <x v="1"/>
    <n v="99"/>
    <n v="14.85"/>
    <n v="84.15"/>
    <n v="4"/>
    <n v="336.6"/>
    <x v="1"/>
    <x v="0"/>
    <x v="4"/>
  </r>
  <r>
    <x v="47"/>
    <x v="0"/>
    <x v="5"/>
    <x v="2"/>
    <n v="99"/>
    <n v="14.85"/>
    <n v="84.15"/>
    <n v="4"/>
    <n v="336.6"/>
    <x v="1"/>
    <x v="0"/>
    <x v="1"/>
  </r>
  <r>
    <x v="48"/>
    <x v="1"/>
    <x v="2"/>
    <x v="3"/>
    <n v="199"/>
    <n v="29.849999999999998"/>
    <n v="169.15"/>
    <n v="4"/>
    <n v="676.6"/>
    <x v="1"/>
    <x v="0"/>
    <x v="3"/>
  </r>
  <r>
    <x v="48"/>
    <x v="1"/>
    <x v="5"/>
    <x v="2"/>
    <n v="99"/>
    <n v="14.85"/>
    <n v="84.15"/>
    <n v="4"/>
    <n v="336.6"/>
    <x v="0"/>
    <x v="0"/>
    <x v="4"/>
  </r>
  <r>
    <x v="48"/>
    <x v="0"/>
    <x v="4"/>
    <x v="0"/>
    <n v="399"/>
    <n v="59.849999999999994"/>
    <n v="339.15"/>
    <n v="4"/>
    <n v="1356.6"/>
    <x v="0"/>
    <x v="0"/>
    <x v="2"/>
  </r>
  <r>
    <x v="48"/>
    <x v="2"/>
    <x v="1"/>
    <x v="2"/>
    <n v="299"/>
    <n v="44.85"/>
    <n v="254.15"/>
    <n v="4"/>
    <n v="1016.6"/>
    <x v="1"/>
    <x v="0"/>
    <x v="0"/>
  </r>
  <r>
    <x v="48"/>
    <x v="1"/>
    <x v="2"/>
    <x v="0"/>
    <n v="399"/>
    <n v="59.849999999999994"/>
    <n v="339.15"/>
    <n v="4"/>
    <n v="1356.6"/>
    <x v="0"/>
    <x v="0"/>
    <x v="1"/>
  </r>
  <r>
    <x v="49"/>
    <x v="0"/>
    <x v="2"/>
    <x v="3"/>
    <n v="199"/>
    <n v="29.849999999999998"/>
    <n v="169.15"/>
    <n v="4"/>
    <n v="676.6"/>
    <x v="0"/>
    <x v="0"/>
    <x v="0"/>
  </r>
  <r>
    <x v="49"/>
    <x v="0"/>
    <x v="1"/>
    <x v="0"/>
    <n v="399"/>
    <n v="59.849999999999994"/>
    <n v="339.15"/>
    <n v="4"/>
    <n v="1356.6"/>
    <x v="1"/>
    <x v="0"/>
    <x v="1"/>
  </r>
  <r>
    <x v="49"/>
    <x v="0"/>
    <x v="4"/>
    <x v="0"/>
    <n v="399"/>
    <n v="59.849999999999994"/>
    <n v="339.15"/>
    <n v="4"/>
    <n v="1356.6"/>
    <x v="1"/>
    <x v="0"/>
    <x v="0"/>
  </r>
  <r>
    <x v="49"/>
    <x v="0"/>
    <x v="1"/>
    <x v="2"/>
    <n v="299"/>
    <n v="44.85"/>
    <n v="254.15"/>
    <n v="4"/>
    <n v="1016.6"/>
    <x v="0"/>
    <x v="0"/>
    <x v="1"/>
  </r>
  <r>
    <x v="49"/>
    <x v="0"/>
    <x v="2"/>
    <x v="2"/>
    <n v="299"/>
    <n v="44.85"/>
    <n v="254.15"/>
    <n v="4"/>
    <n v="1016.6"/>
    <x v="0"/>
    <x v="0"/>
    <x v="3"/>
  </r>
  <r>
    <x v="49"/>
    <x v="2"/>
    <x v="2"/>
    <x v="0"/>
    <n v="399"/>
    <n v="59.849999999999994"/>
    <n v="339.15"/>
    <n v="4"/>
    <n v="1356.6"/>
    <x v="0"/>
    <x v="0"/>
    <x v="2"/>
  </r>
  <r>
    <x v="50"/>
    <x v="1"/>
    <x v="0"/>
    <x v="2"/>
    <n v="299"/>
    <n v="44.85"/>
    <n v="254.15"/>
    <n v="4"/>
    <n v="1016.6"/>
    <x v="1"/>
    <x v="0"/>
    <x v="0"/>
  </r>
  <r>
    <x v="51"/>
    <x v="1"/>
    <x v="1"/>
    <x v="1"/>
    <n v="99"/>
    <n v="14.85"/>
    <n v="84.15"/>
    <n v="4"/>
    <n v="336.6"/>
    <x v="1"/>
    <x v="0"/>
    <x v="0"/>
  </r>
  <r>
    <x v="51"/>
    <x v="0"/>
    <x v="4"/>
    <x v="2"/>
    <n v="299"/>
    <n v="44.85"/>
    <n v="254.15"/>
    <n v="4"/>
    <n v="1016.6"/>
    <x v="1"/>
    <x v="0"/>
    <x v="1"/>
  </r>
  <r>
    <x v="51"/>
    <x v="2"/>
    <x v="0"/>
    <x v="0"/>
    <n v="399"/>
    <n v="59.849999999999994"/>
    <n v="339.15"/>
    <n v="4"/>
    <n v="1356.6"/>
    <x v="0"/>
    <x v="1"/>
    <x v="0"/>
  </r>
  <r>
    <x v="51"/>
    <x v="2"/>
    <x v="5"/>
    <x v="2"/>
    <n v="99"/>
    <n v="14.85"/>
    <n v="84.15"/>
    <n v="4"/>
    <n v="336.6"/>
    <x v="1"/>
    <x v="0"/>
    <x v="4"/>
  </r>
  <r>
    <x v="51"/>
    <x v="1"/>
    <x v="1"/>
    <x v="2"/>
    <n v="299"/>
    <n v="44.85"/>
    <n v="254.15"/>
    <n v="4"/>
    <n v="1016.6"/>
    <x v="1"/>
    <x v="0"/>
    <x v="3"/>
  </r>
  <r>
    <x v="51"/>
    <x v="2"/>
    <x v="3"/>
    <x v="0"/>
    <n v="399"/>
    <n v="59.849999999999994"/>
    <n v="339.15"/>
    <n v="4"/>
    <n v="1356.6"/>
    <x v="0"/>
    <x v="0"/>
    <x v="0"/>
  </r>
  <r>
    <x v="51"/>
    <x v="1"/>
    <x v="5"/>
    <x v="2"/>
    <n v="299"/>
    <n v="44.85"/>
    <n v="254.15"/>
    <n v="4"/>
    <n v="1016.6"/>
    <x v="1"/>
    <x v="1"/>
    <x v="2"/>
  </r>
  <r>
    <x v="51"/>
    <x v="0"/>
    <x v="0"/>
    <x v="0"/>
    <n v="399"/>
    <n v="59.849999999999994"/>
    <n v="339.15"/>
    <n v="4"/>
    <n v="1356.6"/>
    <x v="0"/>
    <x v="0"/>
    <x v="0"/>
  </r>
  <r>
    <x v="52"/>
    <x v="0"/>
    <x v="2"/>
    <x v="3"/>
    <n v="199"/>
    <n v="29.849999999999998"/>
    <n v="169.15"/>
    <n v="4"/>
    <n v="676.6"/>
    <x v="0"/>
    <x v="0"/>
    <x v="1"/>
  </r>
  <r>
    <x v="52"/>
    <x v="2"/>
    <x v="2"/>
    <x v="3"/>
    <n v="199"/>
    <n v="29.849999999999998"/>
    <n v="169.15"/>
    <n v="4"/>
    <n v="676.6"/>
    <x v="0"/>
    <x v="0"/>
    <x v="0"/>
  </r>
  <r>
    <x v="52"/>
    <x v="2"/>
    <x v="3"/>
    <x v="1"/>
    <n v="99"/>
    <n v="14.85"/>
    <n v="84.15"/>
    <n v="4"/>
    <n v="336.6"/>
    <x v="0"/>
    <x v="0"/>
    <x v="1"/>
  </r>
  <r>
    <x v="52"/>
    <x v="1"/>
    <x v="1"/>
    <x v="3"/>
    <n v="199"/>
    <n v="29.849999999999998"/>
    <n v="169.15"/>
    <n v="4"/>
    <n v="676.6"/>
    <x v="0"/>
    <x v="0"/>
    <x v="4"/>
  </r>
  <r>
    <x v="52"/>
    <x v="1"/>
    <x v="1"/>
    <x v="2"/>
    <n v="99"/>
    <n v="14.85"/>
    <n v="84.15"/>
    <n v="4"/>
    <n v="336.6"/>
    <x v="0"/>
    <x v="0"/>
    <x v="4"/>
  </r>
  <r>
    <x v="53"/>
    <x v="2"/>
    <x v="4"/>
    <x v="2"/>
    <n v="299"/>
    <n v="44.85"/>
    <n v="254.15"/>
    <n v="4"/>
    <n v="1016.6"/>
    <x v="0"/>
    <x v="0"/>
    <x v="2"/>
  </r>
  <r>
    <x v="53"/>
    <x v="2"/>
    <x v="2"/>
    <x v="2"/>
    <n v="299"/>
    <n v="44.85"/>
    <n v="254.15"/>
    <n v="4"/>
    <n v="1016.6"/>
    <x v="1"/>
    <x v="0"/>
    <x v="4"/>
  </r>
  <r>
    <x v="53"/>
    <x v="0"/>
    <x v="0"/>
    <x v="3"/>
    <n v="199"/>
    <n v="29.849999999999998"/>
    <n v="169.15"/>
    <n v="4"/>
    <n v="676.6"/>
    <x v="1"/>
    <x v="0"/>
    <x v="3"/>
  </r>
  <r>
    <x v="53"/>
    <x v="1"/>
    <x v="3"/>
    <x v="2"/>
    <n v="99"/>
    <n v="14.85"/>
    <n v="84.15"/>
    <n v="4"/>
    <n v="336.6"/>
    <x v="1"/>
    <x v="0"/>
    <x v="3"/>
  </r>
  <r>
    <x v="53"/>
    <x v="2"/>
    <x v="4"/>
    <x v="0"/>
    <n v="399"/>
    <n v="59.849999999999994"/>
    <n v="339.15"/>
    <n v="4"/>
    <n v="1356.6"/>
    <x v="1"/>
    <x v="0"/>
    <x v="0"/>
  </r>
  <r>
    <x v="53"/>
    <x v="1"/>
    <x v="0"/>
    <x v="2"/>
    <n v="99"/>
    <n v="14.85"/>
    <n v="84.15"/>
    <n v="4"/>
    <n v="336.6"/>
    <x v="1"/>
    <x v="0"/>
    <x v="4"/>
  </r>
  <r>
    <x v="53"/>
    <x v="0"/>
    <x v="3"/>
    <x v="2"/>
    <n v="299"/>
    <n v="44.85"/>
    <n v="254.15"/>
    <n v="4"/>
    <n v="1016.6"/>
    <x v="1"/>
    <x v="0"/>
    <x v="0"/>
  </r>
  <r>
    <x v="53"/>
    <x v="2"/>
    <x v="2"/>
    <x v="0"/>
    <n v="399"/>
    <n v="59.849999999999994"/>
    <n v="339.15"/>
    <n v="4"/>
    <n v="1356.6"/>
    <x v="1"/>
    <x v="0"/>
    <x v="1"/>
  </r>
  <r>
    <x v="53"/>
    <x v="1"/>
    <x v="2"/>
    <x v="2"/>
    <n v="299"/>
    <n v="44.85"/>
    <n v="254.15"/>
    <n v="4"/>
    <n v="1016.6"/>
    <x v="1"/>
    <x v="0"/>
    <x v="1"/>
  </r>
  <r>
    <x v="54"/>
    <x v="2"/>
    <x v="5"/>
    <x v="1"/>
    <n v="99"/>
    <n v="14.85"/>
    <n v="84.15"/>
    <n v="4"/>
    <n v="336.6"/>
    <x v="1"/>
    <x v="1"/>
    <x v="1"/>
  </r>
  <r>
    <x v="54"/>
    <x v="0"/>
    <x v="1"/>
    <x v="1"/>
    <n v="99"/>
    <n v="14.85"/>
    <n v="84.15"/>
    <n v="4"/>
    <n v="336.6"/>
    <x v="0"/>
    <x v="0"/>
    <x v="1"/>
  </r>
  <r>
    <x v="54"/>
    <x v="1"/>
    <x v="3"/>
    <x v="2"/>
    <n v="99"/>
    <n v="14.85"/>
    <n v="84.15"/>
    <n v="4"/>
    <n v="336.6"/>
    <x v="0"/>
    <x v="0"/>
    <x v="1"/>
  </r>
  <r>
    <x v="55"/>
    <x v="1"/>
    <x v="4"/>
    <x v="1"/>
    <n v="99"/>
    <n v="14.85"/>
    <n v="84.15"/>
    <n v="4"/>
    <n v="336.6"/>
    <x v="1"/>
    <x v="0"/>
    <x v="0"/>
  </r>
  <r>
    <x v="55"/>
    <x v="0"/>
    <x v="0"/>
    <x v="2"/>
    <n v="299"/>
    <n v="44.85"/>
    <n v="254.15"/>
    <n v="4"/>
    <n v="1016.6"/>
    <x v="1"/>
    <x v="0"/>
    <x v="1"/>
  </r>
  <r>
    <x v="55"/>
    <x v="0"/>
    <x v="3"/>
    <x v="2"/>
    <n v="299"/>
    <n v="44.85"/>
    <n v="254.15"/>
    <n v="4"/>
    <n v="1016.6"/>
    <x v="0"/>
    <x v="0"/>
    <x v="3"/>
  </r>
  <r>
    <x v="55"/>
    <x v="0"/>
    <x v="4"/>
    <x v="1"/>
    <n v="99"/>
    <n v="14.85"/>
    <n v="84.15"/>
    <n v="4"/>
    <n v="336.6"/>
    <x v="1"/>
    <x v="0"/>
    <x v="4"/>
  </r>
  <r>
    <x v="55"/>
    <x v="1"/>
    <x v="5"/>
    <x v="2"/>
    <n v="99"/>
    <n v="14.85"/>
    <n v="84.15"/>
    <n v="4"/>
    <n v="336.6"/>
    <x v="1"/>
    <x v="0"/>
    <x v="1"/>
  </r>
  <r>
    <x v="56"/>
    <x v="1"/>
    <x v="2"/>
    <x v="2"/>
    <n v="299"/>
    <n v="44.85"/>
    <n v="254.15"/>
    <n v="4"/>
    <n v="1016.6"/>
    <x v="1"/>
    <x v="0"/>
    <x v="3"/>
  </r>
  <r>
    <x v="56"/>
    <x v="2"/>
    <x v="2"/>
    <x v="2"/>
    <n v="99"/>
    <n v="14.85"/>
    <n v="84.15"/>
    <n v="4"/>
    <n v="336.6"/>
    <x v="0"/>
    <x v="0"/>
    <x v="4"/>
  </r>
  <r>
    <x v="56"/>
    <x v="2"/>
    <x v="3"/>
    <x v="2"/>
    <n v="299"/>
    <n v="44.85"/>
    <n v="254.15"/>
    <n v="4"/>
    <n v="1016.6"/>
    <x v="1"/>
    <x v="0"/>
    <x v="0"/>
  </r>
  <r>
    <x v="57"/>
    <x v="2"/>
    <x v="2"/>
    <x v="2"/>
    <n v="99"/>
    <n v="14.85"/>
    <n v="84.15"/>
    <n v="4"/>
    <n v="336.6"/>
    <x v="0"/>
    <x v="0"/>
    <x v="2"/>
  </r>
  <r>
    <x v="57"/>
    <x v="1"/>
    <x v="3"/>
    <x v="2"/>
    <n v="299"/>
    <n v="44.85"/>
    <n v="254.15"/>
    <n v="4"/>
    <n v="1016.6"/>
    <x v="0"/>
    <x v="0"/>
    <x v="0"/>
  </r>
  <r>
    <x v="57"/>
    <x v="1"/>
    <x v="5"/>
    <x v="3"/>
    <n v="199"/>
    <n v="29.849999999999998"/>
    <n v="169.15"/>
    <n v="4"/>
    <n v="676.6"/>
    <x v="0"/>
    <x v="0"/>
    <x v="0"/>
  </r>
  <r>
    <x v="57"/>
    <x v="1"/>
    <x v="2"/>
    <x v="2"/>
    <n v="299"/>
    <n v="44.85"/>
    <n v="254.15"/>
    <n v="4"/>
    <n v="1016.6"/>
    <x v="0"/>
    <x v="0"/>
    <x v="4"/>
  </r>
  <r>
    <x v="57"/>
    <x v="1"/>
    <x v="5"/>
    <x v="3"/>
    <n v="199"/>
    <n v="29.849999999999998"/>
    <n v="169.15"/>
    <n v="4"/>
    <n v="676.6"/>
    <x v="1"/>
    <x v="0"/>
    <x v="1"/>
  </r>
  <r>
    <x v="57"/>
    <x v="0"/>
    <x v="3"/>
    <x v="0"/>
    <n v="399"/>
    <n v="59.849999999999994"/>
    <n v="339.15"/>
    <n v="4"/>
    <n v="1356.6"/>
    <x v="0"/>
    <x v="0"/>
    <x v="4"/>
  </r>
  <r>
    <x v="58"/>
    <x v="1"/>
    <x v="3"/>
    <x v="0"/>
    <n v="399"/>
    <n v="59.849999999999994"/>
    <n v="339.15"/>
    <n v="4"/>
    <n v="1356.6"/>
    <x v="1"/>
    <x v="0"/>
    <x v="0"/>
  </r>
  <r>
    <x v="58"/>
    <x v="1"/>
    <x v="3"/>
    <x v="3"/>
    <n v="199"/>
    <n v="29.849999999999998"/>
    <n v="169.15"/>
    <n v="4"/>
    <n v="676.6"/>
    <x v="0"/>
    <x v="0"/>
    <x v="0"/>
  </r>
  <r>
    <x v="58"/>
    <x v="1"/>
    <x v="3"/>
    <x v="3"/>
    <n v="199"/>
    <n v="29.849999999999998"/>
    <n v="169.15"/>
    <n v="4"/>
    <n v="676.6"/>
    <x v="0"/>
    <x v="1"/>
    <x v="3"/>
  </r>
  <r>
    <x v="58"/>
    <x v="0"/>
    <x v="2"/>
    <x v="2"/>
    <n v="99"/>
    <n v="14.85"/>
    <n v="84.15"/>
    <n v="4"/>
    <n v="336.6"/>
    <x v="0"/>
    <x v="0"/>
    <x v="0"/>
  </r>
  <r>
    <x v="58"/>
    <x v="1"/>
    <x v="2"/>
    <x v="1"/>
    <n v="99"/>
    <n v="14.85"/>
    <n v="84.15"/>
    <n v="4"/>
    <n v="336.6"/>
    <x v="0"/>
    <x v="0"/>
    <x v="0"/>
  </r>
  <r>
    <x v="58"/>
    <x v="0"/>
    <x v="0"/>
    <x v="2"/>
    <n v="299"/>
    <n v="44.85"/>
    <n v="254.15"/>
    <n v="4"/>
    <n v="1016.6"/>
    <x v="0"/>
    <x v="0"/>
    <x v="1"/>
  </r>
  <r>
    <x v="58"/>
    <x v="2"/>
    <x v="1"/>
    <x v="0"/>
    <n v="399"/>
    <n v="59.849999999999994"/>
    <n v="339.15"/>
    <n v="4"/>
    <n v="1356.6"/>
    <x v="0"/>
    <x v="0"/>
    <x v="3"/>
  </r>
  <r>
    <x v="58"/>
    <x v="1"/>
    <x v="3"/>
    <x v="3"/>
    <n v="199"/>
    <n v="29.849999999999998"/>
    <n v="169.15"/>
    <n v="4"/>
    <n v="676.6"/>
    <x v="0"/>
    <x v="0"/>
    <x v="0"/>
  </r>
  <r>
    <x v="58"/>
    <x v="2"/>
    <x v="0"/>
    <x v="0"/>
    <n v="399"/>
    <n v="59.849999999999994"/>
    <n v="339.15"/>
    <n v="4"/>
    <n v="1356.6"/>
    <x v="1"/>
    <x v="0"/>
    <x v="1"/>
  </r>
  <r>
    <x v="59"/>
    <x v="1"/>
    <x v="5"/>
    <x v="2"/>
    <n v="99"/>
    <n v="14.85"/>
    <n v="84.15"/>
    <n v="4"/>
    <n v="336.6"/>
    <x v="0"/>
    <x v="0"/>
    <x v="4"/>
  </r>
  <r>
    <x v="59"/>
    <x v="1"/>
    <x v="2"/>
    <x v="0"/>
    <n v="399"/>
    <n v="59.849999999999994"/>
    <n v="339.15"/>
    <n v="4"/>
    <n v="1356.6"/>
    <x v="0"/>
    <x v="0"/>
    <x v="3"/>
  </r>
  <r>
    <x v="59"/>
    <x v="1"/>
    <x v="2"/>
    <x v="1"/>
    <n v="99"/>
    <n v="14.85"/>
    <n v="84.15"/>
    <n v="4"/>
    <n v="336.6"/>
    <x v="0"/>
    <x v="1"/>
    <x v="0"/>
  </r>
  <r>
    <x v="59"/>
    <x v="1"/>
    <x v="1"/>
    <x v="0"/>
    <n v="399"/>
    <n v="59.849999999999994"/>
    <n v="339.15"/>
    <n v="4"/>
    <n v="1356.6"/>
    <x v="1"/>
    <x v="0"/>
    <x v="4"/>
  </r>
  <r>
    <x v="60"/>
    <x v="2"/>
    <x v="0"/>
    <x v="0"/>
    <n v="399"/>
    <n v="59.849999999999994"/>
    <n v="339.15"/>
    <n v="4"/>
    <n v="1356.6"/>
    <x v="0"/>
    <x v="0"/>
    <x v="2"/>
  </r>
  <r>
    <x v="60"/>
    <x v="2"/>
    <x v="2"/>
    <x v="1"/>
    <n v="99"/>
    <n v="14.85"/>
    <n v="84.15"/>
    <n v="4"/>
    <n v="336.6"/>
    <x v="0"/>
    <x v="0"/>
    <x v="0"/>
  </r>
  <r>
    <x v="60"/>
    <x v="1"/>
    <x v="3"/>
    <x v="2"/>
    <n v="99"/>
    <n v="14.85"/>
    <n v="84.15"/>
    <n v="4"/>
    <n v="336.6"/>
    <x v="0"/>
    <x v="1"/>
    <x v="3"/>
  </r>
  <r>
    <x v="60"/>
    <x v="2"/>
    <x v="2"/>
    <x v="1"/>
    <n v="99"/>
    <n v="14.85"/>
    <n v="84.15"/>
    <n v="4"/>
    <n v="336.6"/>
    <x v="0"/>
    <x v="1"/>
    <x v="4"/>
  </r>
  <r>
    <x v="60"/>
    <x v="1"/>
    <x v="2"/>
    <x v="0"/>
    <n v="399"/>
    <n v="59.849999999999994"/>
    <n v="339.15"/>
    <n v="4"/>
    <n v="1356.6"/>
    <x v="0"/>
    <x v="0"/>
    <x v="0"/>
  </r>
  <r>
    <x v="60"/>
    <x v="2"/>
    <x v="3"/>
    <x v="1"/>
    <n v="99"/>
    <n v="14.85"/>
    <n v="84.15"/>
    <n v="4"/>
    <n v="336.6"/>
    <x v="0"/>
    <x v="0"/>
    <x v="4"/>
  </r>
  <r>
    <x v="60"/>
    <x v="1"/>
    <x v="4"/>
    <x v="3"/>
    <n v="199"/>
    <n v="29.849999999999998"/>
    <n v="169.15"/>
    <n v="4"/>
    <n v="676.6"/>
    <x v="0"/>
    <x v="0"/>
    <x v="1"/>
  </r>
  <r>
    <x v="60"/>
    <x v="1"/>
    <x v="3"/>
    <x v="2"/>
    <n v="299"/>
    <n v="44.85"/>
    <n v="254.15"/>
    <n v="4"/>
    <n v="1016.6"/>
    <x v="0"/>
    <x v="0"/>
    <x v="3"/>
  </r>
  <r>
    <x v="60"/>
    <x v="1"/>
    <x v="4"/>
    <x v="0"/>
    <n v="399"/>
    <n v="59.849999999999994"/>
    <n v="339.15"/>
    <n v="4"/>
    <n v="1356.6"/>
    <x v="0"/>
    <x v="0"/>
    <x v="0"/>
  </r>
  <r>
    <x v="60"/>
    <x v="2"/>
    <x v="0"/>
    <x v="2"/>
    <n v="299"/>
    <n v="44.85"/>
    <n v="254.15"/>
    <n v="4"/>
    <n v="1016.6"/>
    <x v="1"/>
    <x v="0"/>
    <x v="0"/>
  </r>
  <r>
    <x v="60"/>
    <x v="1"/>
    <x v="0"/>
    <x v="0"/>
    <n v="399"/>
    <n v="59.849999999999994"/>
    <n v="339.15"/>
    <n v="4"/>
    <n v="1356.6"/>
    <x v="1"/>
    <x v="0"/>
    <x v="0"/>
  </r>
  <r>
    <x v="61"/>
    <x v="1"/>
    <x v="2"/>
    <x v="3"/>
    <n v="199"/>
    <n v="29.849999999999998"/>
    <n v="169.15"/>
    <n v="4"/>
    <n v="676.6"/>
    <x v="0"/>
    <x v="0"/>
    <x v="4"/>
  </r>
  <r>
    <x v="61"/>
    <x v="1"/>
    <x v="0"/>
    <x v="1"/>
    <n v="99"/>
    <n v="14.85"/>
    <n v="84.15"/>
    <n v="4"/>
    <n v="336.6"/>
    <x v="0"/>
    <x v="0"/>
    <x v="3"/>
  </r>
  <r>
    <x v="61"/>
    <x v="0"/>
    <x v="0"/>
    <x v="1"/>
    <n v="99"/>
    <n v="14.85"/>
    <n v="84.15"/>
    <n v="4"/>
    <n v="336.6"/>
    <x v="0"/>
    <x v="0"/>
    <x v="4"/>
  </r>
  <r>
    <x v="61"/>
    <x v="0"/>
    <x v="3"/>
    <x v="1"/>
    <n v="99"/>
    <n v="14.85"/>
    <n v="84.15"/>
    <n v="4"/>
    <n v="336.6"/>
    <x v="0"/>
    <x v="0"/>
    <x v="3"/>
  </r>
  <r>
    <x v="61"/>
    <x v="1"/>
    <x v="0"/>
    <x v="2"/>
    <n v="99"/>
    <n v="14.85"/>
    <n v="84.15"/>
    <n v="4"/>
    <n v="336.6"/>
    <x v="0"/>
    <x v="0"/>
    <x v="1"/>
  </r>
  <r>
    <x v="61"/>
    <x v="1"/>
    <x v="3"/>
    <x v="2"/>
    <n v="99"/>
    <n v="14.85"/>
    <n v="84.15"/>
    <n v="4"/>
    <n v="336.6"/>
    <x v="0"/>
    <x v="0"/>
    <x v="2"/>
  </r>
  <r>
    <x v="61"/>
    <x v="2"/>
    <x v="0"/>
    <x v="2"/>
    <n v="299"/>
    <n v="44.85"/>
    <n v="254.15"/>
    <n v="4"/>
    <n v="1016.6"/>
    <x v="1"/>
    <x v="0"/>
    <x v="4"/>
  </r>
  <r>
    <x v="62"/>
    <x v="0"/>
    <x v="4"/>
    <x v="0"/>
    <n v="399"/>
    <n v="59.849999999999994"/>
    <n v="339.15"/>
    <n v="4"/>
    <n v="1356.6"/>
    <x v="0"/>
    <x v="0"/>
    <x v="4"/>
  </r>
  <r>
    <x v="62"/>
    <x v="0"/>
    <x v="2"/>
    <x v="0"/>
    <n v="399"/>
    <n v="59.849999999999994"/>
    <n v="339.15"/>
    <n v="4"/>
    <n v="1356.6"/>
    <x v="0"/>
    <x v="0"/>
    <x v="1"/>
  </r>
  <r>
    <x v="62"/>
    <x v="0"/>
    <x v="5"/>
    <x v="3"/>
    <n v="199"/>
    <n v="29.849999999999998"/>
    <n v="169.15"/>
    <n v="4"/>
    <n v="676.6"/>
    <x v="1"/>
    <x v="0"/>
    <x v="1"/>
  </r>
  <r>
    <x v="62"/>
    <x v="1"/>
    <x v="2"/>
    <x v="3"/>
    <n v="199"/>
    <n v="29.849999999999998"/>
    <n v="169.15"/>
    <n v="4"/>
    <n v="676.6"/>
    <x v="1"/>
    <x v="0"/>
    <x v="2"/>
  </r>
  <r>
    <x v="62"/>
    <x v="2"/>
    <x v="3"/>
    <x v="2"/>
    <n v="99"/>
    <n v="14.85"/>
    <n v="84.15"/>
    <n v="4"/>
    <n v="336.6"/>
    <x v="0"/>
    <x v="0"/>
    <x v="4"/>
  </r>
  <r>
    <x v="62"/>
    <x v="2"/>
    <x v="2"/>
    <x v="0"/>
    <n v="399"/>
    <n v="59.849999999999994"/>
    <n v="339.15"/>
    <n v="4"/>
    <n v="1356.6"/>
    <x v="0"/>
    <x v="0"/>
    <x v="3"/>
  </r>
  <r>
    <x v="62"/>
    <x v="1"/>
    <x v="0"/>
    <x v="0"/>
    <n v="399"/>
    <n v="59.849999999999994"/>
    <n v="339.15"/>
    <n v="4"/>
    <n v="1356.6"/>
    <x v="0"/>
    <x v="0"/>
    <x v="2"/>
  </r>
  <r>
    <x v="62"/>
    <x v="0"/>
    <x v="3"/>
    <x v="3"/>
    <n v="199"/>
    <n v="29.849999999999998"/>
    <n v="169.15"/>
    <n v="4"/>
    <n v="676.6"/>
    <x v="1"/>
    <x v="0"/>
    <x v="0"/>
  </r>
  <r>
    <x v="62"/>
    <x v="1"/>
    <x v="2"/>
    <x v="3"/>
    <n v="199"/>
    <n v="29.849999999999998"/>
    <n v="169.15"/>
    <n v="4"/>
    <n v="676.6"/>
    <x v="1"/>
    <x v="0"/>
    <x v="1"/>
  </r>
  <r>
    <x v="62"/>
    <x v="1"/>
    <x v="2"/>
    <x v="3"/>
    <n v="199"/>
    <n v="29.849999999999998"/>
    <n v="169.15"/>
    <n v="4"/>
    <n v="676.6"/>
    <x v="0"/>
    <x v="0"/>
    <x v="1"/>
  </r>
  <r>
    <x v="62"/>
    <x v="1"/>
    <x v="2"/>
    <x v="3"/>
    <n v="199"/>
    <n v="29.849999999999998"/>
    <n v="169.15"/>
    <n v="4"/>
    <n v="676.6"/>
    <x v="0"/>
    <x v="0"/>
    <x v="0"/>
  </r>
  <r>
    <x v="62"/>
    <x v="2"/>
    <x v="5"/>
    <x v="3"/>
    <n v="199"/>
    <n v="29.849999999999998"/>
    <n v="169.15"/>
    <n v="4"/>
    <n v="676.6"/>
    <x v="1"/>
    <x v="0"/>
    <x v="3"/>
  </r>
  <r>
    <x v="62"/>
    <x v="0"/>
    <x v="2"/>
    <x v="0"/>
    <n v="399"/>
    <n v="59.849999999999994"/>
    <n v="339.15"/>
    <n v="4"/>
    <n v="1356.6"/>
    <x v="1"/>
    <x v="1"/>
    <x v="4"/>
  </r>
  <r>
    <x v="62"/>
    <x v="1"/>
    <x v="2"/>
    <x v="2"/>
    <n v="99"/>
    <n v="14.85"/>
    <n v="84.15"/>
    <n v="4"/>
    <n v="336.6"/>
    <x v="0"/>
    <x v="0"/>
    <x v="1"/>
  </r>
  <r>
    <x v="62"/>
    <x v="1"/>
    <x v="4"/>
    <x v="2"/>
    <n v="99"/>
    <n v="14.85"/>
    <n v="84.15"/>
    <n v="4"/>
    <n v="336.6"/>
    <x v="0"/>
    <x v="0"/>
    <x v="1"/>
  </r>
  <r>
    <x v="62"/>
    <x v="2"/>
    <x v="3"/>
    <x v="0"/>
    <n v="399"/>
    <n v="59.849999999999994"/>
    <n v="339.15"/>
    <n v="4"/>
    <n v="1356.6"/>
    <x v="0"/>
    <x v="0"/>
    <x v="1"/>
  </r>
  <r>
    <x v="62"/>
    <x v="1"/>
    <x v="5"/>
    <x v="2"/>
    <n v="299"/>
    <n v="44.85"/>
    <n v="254.15"/>
    <n v="4"/>
    <n v="1016.6"/>
    <x v="0"/>
    <x v="0"/>
    <x v="4"/>
  </r>
  <r>
    <x v="62"/>
    <x v="0"/>
    <x v="0"/>
    <x v="2"/>
    <n v="299"/>
    <n v="44.85"/>
    <n v="254.15"/>
    <n v="4"/>
    <n v="1016.6"/>
    <x v="0"/>
    <x v="0"/>
    <x v="2"/>
  </r>
  <r>
    <x v="63"/>
    <x v="1"/>
    <x v="0"/>
    <x v="3"/>
    <n v="199"/>
    <n v="29.849999999999998"/>
    <n v="169.15"/>
    <n v="4"/>
    <n v="676.6"/>
    <x v="0"/>
    <x v="0"/>
    <x v="0"/>
  </r>
  <r>
    <x v="64"/>
    <x v="1"/>
    <x v="2"/>
    <x v="2"/>
    <n v="299"/>
    <n v="44.85"/>
    <n v="254.15"/>
    <n v="4"/>
    <n v="1016.6"/>
    <x v="1"/>
    <x v="0"/>
    <x v="3"/>
  </r>
  <r>
    <x v="64"/>
    <x v="2"/>
    <x v="1"/>
    <x v="2"/>
    <n v="99"/>
    <n v="14.85"/>
    <n v="84.15"/>
    <n v="4"/>
    <n v="336.6"/>
    <x v="1"/>
    <x v="1"/>
    <x v="0"/>
  </r>
  <r>
    <x v="64"/>
    <x v="1"/>
    <x v="3"/>
    <x v="0"/>
    <n v="399"/>
    <n v="59.849999999999994"/>
    <n v="339.15"/>
    <n v="4"/>
    <n v="1356.6"/>
    <x v="0"/>
    <x v="0"/>
    <x v="0"/>
  </r>
  <r>
    <x v="64"/>
    <x v="1"/>
    <x v="1"/>
    <x v="0"/>
    <n v="399"/>
    <n v="59.849999999999994"/>
    <n v="339.15"/>
    <n v="4"/>
    <n v="1356.6"/>
    <x v="0"/>
    <x v="0"/>
    <x v="2"/>
  </r>
  <r>
    <x v="64"/>
    <x v="2"/>
    <x v="5"/>
    <x v="1"/>
    <n v="99"/>
    <n v="14.85"/>
    <n v="84.15"/>
    <n v="4"/>
    <n v="336.6"/>
    <x v="0"/>
    <x v="0"/>
    <x v="4"/>
  </r>
  <r>
    <x v="64"/>
    <x v="0"/>
    <x v="1"/>
    <x v="3"/>
    <n v="199"/>
    <n v="29.849999999999998"/>
    <n v="169.15"/>
    <n v="4"/>
    <n v="676.6"/>
    <x v="0"/>
    <x v="0"/>
    <x v="1"/>
  </r>
  <r>
    <x v="64"/>
    <x v="0"/>
    <x v="3"/>
    <x v="2"/>
    <n v="299"/>
    <n v="44.85"/>
    <n v="254.15"/>
    <n v="4"/>
    <n v="1016.6"/>
    <x v="0"/>
    <x v="0"/>
    <x v="0"/>
  </r>
  <r>
    <x v="64"/>
    <x v="0"/>
    <x v="5"/>
    <x v="2"/>
    <n v="99"/>
    <n v="14.85"/>
    <n v="84.15"/>
    <n v="4"/>
    <n v="336.6"/>
    <x v="0"/>
    <x v="0"/>
    <x v="2"/>
  </r>
  <r>
    <x v="64"/>
    <x v="0"/>
    <x v="3"/>
    <x v="2"/>
    <n v="299"/>
    <n v="44.85"/>
    <n v="254.15"/>
    <n v="4"/>
    <n v="1016.6"/>
    <x v="1"/>
    <x v="0"/>
    <x v="1"/>
  </r>
  <r>
    <x v="64"/>
    <x v="2"/>
    <x v="2"/>
    <x v="1"/>
    <n v="99"/>
    <n v="14.85"/>
    <n v="84.15"/>
    <n v="4"/>
    <n v="336.6"/>
    <x v="0"/>
    <x v="0"/>
    <x v="0"/>
  </r>
  <r>
    <x v="64"/>
    <x v="2"/>
    <x v="1"/>
    <x v="3"/>
    <n v="199"/>
    <n v="29.849999999999998"/>
    <n v="169.15"/>
    <n v="4"/>
    <n v="676.6"/>
    <x v="0"/>
    <x v="0"/>
    <x v="0"/>
  </r>
  <r>
    <x v="64"/>
    <x v="1"/>
    <x v="1"/>
    <x v="0"/>
    <n v="399"/>
    <n v="59.849999999999994"/>
    <n v="339.15"/>
    <n v="4"/>
    <n v="1356.6"/>
    <x v="1"/>
    <x v="0"/>
    <x v="2"/>
  </r>
  <r>
    <x v="64"/>
    <x v="0"/>
    <x v="2"/>
    <x v="2"/>
    <n v="299"/>
    <n v="44.85"/>
    <n v="254.15"/>
    <n v="4"/>
    <n v="1016.6"/>
    <x v="1"/>
    <x v="0"/>
    <x v="4"/>
  </r>
  <r>
    <x v="64"/>
    <x v="0"/>
    <x v="2"/>
    <x v="0"/>
    <n v="399"/>
    <n v="59.849999999999994"/>
    <n v="339.15"/>
    <n v="4"/>
    <n v="1356.6"/>
    <x v="0"/>
    <x v="0"/>
    <x v="1"/>
  </r>
  <r>
    <x v="64"/>
    <x v="1"/>
    <x v="2"/>
    <x v="3"/>
    <n v="199"/>
    <n v="29.849999999999998"/>
    <n v="169.15"/>
    <n v="4"/>
    <n v="676.6"/>
    <x v="0"/>
    <x v="0"/>
    <x v="3"/>
  </r>
  <r>
    <x v="64"/>
    <x v="2"/>
    <x v="4"/>
    <x v="0"/>
    <n v="399"/>
    <n v="59.849999999999994"/>
    <n v="339.15"/>
    <n v="4"/>
    <n v="1356.6"/>
    <x v="0"/>
    <x v="0"/>
    <x v="3"/>
  </r>
  <r>
    <x v="64"/>
    <x v="2"/>
    <x v="1"/>
    <x v="2"/>
    <n v="99"/>
    <n v="14.85"/>
    <n v="84.15"/>
    <n v="4"/>
    <n v="336.6"/>
    <x v="1"/>
    <x v="0"/>
    <x v="2"/>
  </r>
  <r>
    <x v="64"/>
    <x v="0"/>
    <x v="2"/>
    <x v="2"/>
    <n v="299"/>
    <n v="44.85"/>
    <n v="254.15"/>
    <n v="4"/>
    <n v="1016.6"/>
    <x v="0"/>
    <x v="0"/>
    <x v="0"/>
  </r>
  <r>
    <x v="64"/>
    <x v="2"/>
    <x v="5"/>
    <x v="1"/>
    <n v="99"/>
    <n v="14.85"/>
    <n v="84.15"/>
    <n v="4"/>
    <n v="336.6"/>
    <x v="0"/>
    <x v="0"/>
    <x v="0"/>
  </r>
  <r>
    <x v="64"/>
    <x v="1"/>
    <x v="1"/>
    <x v="2"/>
    <n v="299"/>
    <n v="44.85"/>
    <n v="254.15"/>
    <n v="4"/>
    <n v="1016.6"/>
    <x v="0"/>
    <x v="0"/>
    <x v="1"/>
  </r>
  <r>
    <x v="65"/>
    <x v="0"/>
    <x v="2"/>
    <x v="2"/>
    <n v="299"/>
    <n v="44.85"/>
    <n v="254.15"/>
    <n v="4"/>
    <n v="1016.6"/>
    <x v="1"/>
    <x v="0"/>
    <x v="0"/>
  </r>
  <r>
    <x v="65"/>
    <x v="2"/>
    <x v="0"/>
    <x v="2"/>
    <n v="299"/>
    <n v="44.85"/>
    <n v="254.15"/>
    <n v="4"/>
    <n v="1016.6"/>
    <x v="0"/>
    <x v="0"/>
    <x v="0"/>
  </r>
  <r>
    <x v="65"/>
    <x v="2"/>
    <x v="4"/>
    <x v="1"/>
    <n v="99"/>
    <n v="14.85"/>
    <n v="84.15"/>
    <n v="4"/>
    <n v="336.6"/>
    <x v="1"/>
    <x v="0"/>
    <x v="1"/>
  </r>
  <r>
    <x v="65"/>
    <x v="2"/>
    <x v="0"/>
    <x v="2"/>
    <n v="99"/>
    <n v="14.85"/>
    <n v="84.15"/>
    <n v="4"/>
    <n v="336.6"/>
    <x v="0"/>
    <x v="0"/>
    <x v="3"/>
  </r>
  <r>
    <x v="65"/>
    <x v="0"/>
    <x v="3"/>
    <x v="0"/>
    <n v="399"/>
    <n v="59.849999999999994"/>
    <n v="339.15"/>
    <n v="4"/>
    <n v="1356.6"/>
    <x v="0"/>
    <x v="0"/>
    <x v="4"/>
  </r>
  <r>
    <x v="65"/>
    <x v="0"/>
    <x v="2"/>
    <x v="2"/>
    <n v="99"/>
    <n v="14.85"/>
    <n v="84.15"/>
    <n v="4"/>
    <n v="336.6"/>
    <x v="0"/>
    <x v="0"/>
    <x v="4"/>
  </r>
  <r>
    <x v="65"/>
    <x v="1"/>
    <x v="4"/>
    <x v="3"/>
    <n v="199"/>
    <n v="29.849999999999998"/>
    <n v="169.15"/>
    <n v="4"/>
    <n v="676.6"/>
    <x v="0"/>
    <x v="0"/>
    <x v="0"/>
  </r>
  <r>
    <x v="66"/>
    <x v="2"/>
    <x v="5"/>
    <x v="3"/>
    <n v="199"/>
    <n v="29.849999999999998"/>
    <n v="169.15"/>
    <n v="4"/>
    <n v="676.6"/>
    <x v="0"/>
    <x v="0"/>
    <x v="0"/>
  </r>
  <r>
    <x v="66"/>
    <x v="0"/>
    <x v="1"/>
    <x v="2"/>
    <n v="99"/>
    <n v="14.85"/>
    <n v="84.15"/>
    <n v="4"/>
    <n v="336.6"/>
    <x v="1"/>
    <x v="0"/>
    <x v="4"/>
  </r>
  <r>
    <x v="66"/>
    <x v="2"/>
    <x v="1"/>
    <x v="0"/>
    <n v="399"/>
    <n v="59.849999999999994"/>
    <n v="339.15"/>
    <n v="4"/>
    <n v="1356.6"/>
    <x v="1"/>
    <x v="0"/>
    <x v="0"/>
  </r>
  <r>
    <x v="66"/>
    <x v="1"/>
    <x v="2"/>
    <x v="1"/>
    <n v="99"/>
    <n v="14.85"/>
    <n v="84.15"/>
    <n v="4"/>
    <n v="336.6"/>
    <x v="0"/>
    <x v="0"/>
    <x v="2"/>
  </r>
  <r>
    <x v="66"/>
    <x v="1"/>
    <x v="3"/>
    <x v="1"/>
    <n v="99"/>
    <n v="14.85"/>
    <n v="84.15"/>
    <n v="4"/>
    <n v="336.6"/>
    <x v="0"/>
    <x v="1"/>
    <x v="0"/>
  </r>
  <r>
    <x v="66"/>
    <x v="2"/>
    <x v="4"/>
    <x v="0"/>
    <n v="399"/>
    <n v="59.849999999999994"/>
    <n v="339.15"/>
    <n v="4"/>
    <n v="1356.6"/>
    <x v="1"/>
    <x v="0"/>
    <x v="1"/>
  </r>
  <r>
    <x v="67"/>
    <x v="2"/>
    <x v="2"/>
    <x v="2"/>
    <n v="99"/>
    <n v="14.85"/>
    <n v="84.15"/>
    <n v="4"/>
    <n v="336.6"/>
    <x v="0"/>
    <x v="0"/>
    <x v="3"/>
  </r>
  <r>
    <x v="67"/>
    <x v="0"/>
    <x v="2"/>
    <x v="1"/>
    <n v="99"/>
    <n v="14.85"/>
    <n v="84.15"/>
    <n v="4"/>
    <n v="336.6"/>
    <x v="0"/>
    <x v="0"/>
    <x v="0"/>
  </r>
  <r>
    <x v="67"/>
    <x v="0"/>
    <x v="3"/>
    <x v="0"/>
    <n v="399"/>
    <n v="59.849999999999994"/>
    <n v="339.15"/>
    <n v="4"/>
    <n v="1356.6"/>
    <x v="0"/>
    <x v="0"/>
    <x v="1"/>
  </r>
  <r>
    <x v="67"/>
    <x v="1"/>
    <x v="0"/>
    <x v="0"/>
    <n v="399"/>
    <n v="59.849999999999994"/>
    <n v="339.15"/>
    <n v="4"/>
    <n v="1356.6"/>
    <x v="1"/>
    <x v="0"/>
    <x v="1"/>
  </r>
  <r>
    <x v="68"/>
    <x v="2"/>
    <x v="0"/>
    <x v="0"/>
    <n v="399"/>
    <n v="59.849999999999994"/>
    <n v="339.15"/>
    <n v="4"/>
    <n v="1356.6"/>
    <x v="0"/>
    <x v="0"/>
    <x v="0"/>
  </r>
  <r>
    <x v="69"/>
    <x v="1"/>
    <x v="0"/>
    <x v="2"/>
    <n v="99"/>
    <n v="14.85"/>
    <n v="84.15"/>
    <n v="4"/>
    <n v="336.6"/>
    <x v="0"/>
    <x v="0"/>
    <x v="0"/>
  </r>
  <r>
    <x v="69"/>
    <x v="1"/>
    <x v="4"/>
    <x v="2"/>
    <n v="99"/>
    <n v="14.85"/>
    <n v="84.15"/>
    <n v="4"/>
    <n v="336.6"/>
    <x v="1"/>
    <x v="0"/>
    <x v="1"/>
  </r>
  <r>
    <x v="69"/>
    <x v="2"/>
    <x v="1"/>
    <x v="2"/>
    <n v="99"/>
    <n v="14.85"/>
    <n v="84.15"/>
    <n v="4"/>
    <n v="336.6"/>
    <x v="1"/>
    <x v="0"/>
    <x v="4"/>
  </r>
  <r>
    <x v="69"/>
    <x v="0"/>
    <x v="3"/>
    <x v="3"/>
    <n v="199"/>
    <n v="29.849999999999998"/>
    <n v="169.15"/>
    <n v="4"/>
    <n v="676.6"/>
    <x v="0"/>
    <x v="0"/>
    <x v="4"/>
  </r>
  <r>
    <x v="70"/>
    <x v="0"/>
    <x v="0"/>
    <x v="2"/>
    <n v="299"/>
    <n v="44.85"/>
    <n v="254.15"/>
    <n v="4"/>
    <n v="1016.6"/>
    <x v="0"/>
    <x v="0"/>
    <x v="0"/>
  </r>
  <r>
    <x v="70"/>
    <x v="2"/>
    <x v="1"/>
    <x v="2"/>
    <n v="99"/>
    <n v="14.85"/>
    <n v="84.15"/>
    <n v="4"/>
    <n v="336.6"/>
    <x v="0"/>
    <x v="0"/>
    <x v="0"/>
  </r>
  <r>
    <x v="70"/>
    <x v="1"/>
    <x v="3"/>
    <x v="2"/>
    <n v="99"/>
    <n v="14.85"/>
    <n v="84.15"/>
    <n v="4"/>
    <n v="336.6"/>
    <x v="0"/>
    <x v="0"/>
    <x v="4"/>
  </r>
  <r>
    <x v="71"/>
    <x v="0"/>
    <x v="1"/>
    <x v="2"/>
    <n v="299"/>
    <n v="44.85"/>
    <n v="254.15"/>
    <n v="4"/>
    <n v="1016.6"/>
    <x v="1"/>
    <x v="0"/>
    <x v="0"/>
  </r>
  <r>
    <x v="71"/>
    <x v="2"/>
    <x v="0"/>
    <x v="0"/>
    <n v="399"/>
    <n v="59.849999999999994"/>
    <n v="339.15"/>
    <n v="4"/>
    <n v="1356.6"/>
    <x v="0"/>
    <x v="0"/>
    <x v="0"/>
  </r>
  <r>
    <x v="71"/>
    <x v="0"/>
    <x v="2"/>
    <x v="0"/>
    <n v="399"/>
    <n v="59.849999999999994"/>
    <n v="339.15"/>
    <n v="4"/>
    <n v="1356.6"/>
    <x v="1"/>
    <x v="0"/>
    <x v="4"/>
  </r>
  <r>
    <x v="72"/>
    <x v="2"/>
    <x v="3"/>
    <x v="1"/>
    <n v="99"/>
    <n v="14.85"/>
    <n v="84.15"/>
    <n v="4"/>
    <n v="336.6"/>
    <x v="1"/>
    <x v="0"/>
    <x v="0"/>
  </r>
  <r>
    <x v="73"/>
    <x v="2"/>
    <x v="3"/>
    <x v="0"/>
    <n v="399"/>
    <n v="59.849999999999994"/>
    <n v="339.15"/>
    <n v="4"/>
    <n v="1356.6"/>
    <x v="0"/>
    <x v="0"/>
    <x v="4"/>
  </r>
  <r>
    <x v="73"/>
    <x v="2"/>
    <x v="3"/>
    <x v="3"/>
    <n v="199"/>
    <n v="29.849999999999998"/>
    <n v="169.15"/>
    <n v="4"/>
    <n v="676.6"/>
    <x v="1"/>
    <x v="0"/>
    <x v="0"/>
  </r>
  <r>
    <x v="73"/>
    <x v="0"/>
    <x v="5"/>
    <x v="1"/>
    <n v="99"/>
    <n v="14.85"/>
    <n v="84.15"/>
    <n v="4"/>
    <n v="336.6"/>
    <x v="1"/>
    <x v="0"/>
    <x v="2"/>
  </r>
  <r>
    <x v="73"/>
    <x v="0"/>
    <x v="0"/>
    <x v="2"/>
    <n v="299"/>
    <n v="44.85"/>
    <n v="254.15"/>
    <n v="4"/>
    <n v="1016.6"/>
    <x v="1"/>
    <x v="0"/>
    <x v="4"/>
  </r>
  <r>
    <x v="74"/>
    <x v="1"/>
    <x v="5"/>
    <x v="0"/>
    <n v="399"/>
    <n v="59.849999999999994"/>
    <n v="339.15"/>
    <n v="4"/>
    <n v="1356.6"/>
    <x v="0"/>
    <x v="0"/>
    <x v="0"/>
  </r>
  <r>
    <x v="74"/>
    <x v="2"/>
    <x v="5"/>
    <x v="2"/>
    <n v="299"/>
    <n v="44.85"/>
    <n v="254.15"/>
    <n v="4"/>
    <n v="1016.6"/>
    <x v="1"/>
    <x v="1"/>
    <x v="1"/>
  </r>
  <r>
    <x v="75"/>
    <x v="2"/>
    <x v="3"/>
    <x v="3"/>
    <n v="199"/>
    <n v="29.849999999999998"/>
    <n v="169.15"/>
    <n v="4"/>
    <n v="676.6"/>
    <x v="1"/>
    <x v="0"/>
    <x v="4"/>
  </r>
  <r>
    <x v="76"/>
    <x v="1"/>
    <x v="3"/>
    <x v="3"/>
    <n v="199"/>
    <n v="29.849999999999998"/>
    <n v="169.15"/>
    <n v="4"/>
    <n v="676.6"/>
    <x v="1"/>
    <x v="0"/>
    <x v="2"/>
  </r>
  <r>
    <x v="76"/>
    <x v="0"/>
    <x v="5"/>
    <x v="2"/>
    <n v="299"/>
    <n v="44.85"/>
    <n v="254.15"/>
    <n v="4"/>
    <n v="1016.6"/>
    <x v="0"/>
    <x v="0"/>
    <x v="0"/>
  </r>
  <r>
    <x v="76"/>
    <x v="0"/>
    <x v="5"/>
    <x v="1"/>
    <n v="99"/>
    <n v="14.85"/>
    <n v="84.15"/>
    <n v="4"/>
    <n v="336.6"/>
    <x v="0"/>
    <x v="0"/>
    <x v="0"/>
  </r>
  <r>
    <x v="76"/>
    <x v="0"/>
    <x v="4"/>
    <x v="2"/>
    <n v="99"/>
    <n v="14.85"/>
    <n v="84.15"/>
    <n v="4"/>
    <n v="336.6"/>
    <x v="0"/>
    <x v="0"/>
    <x v="3"/>
  </r>
  <r>
    <x v="76"/>
    <x v="2"/>
    <x v="0"/>
    <x v="2"/>
    <n v="299"/>
    <n v="44.85"/>
    <n v="254.15"/>
    <n v="4"/>
    <n v="1016.6"/>
    <x v="0"/>
    <x v="0"/>
    <x v="3"/>
  </r>
  <r>
    <x v="76"/>
    <x v="2"/>
    <x v="4"/>
    <x v="3"/>
    <n v="199"/>
    <n v="29.849999999999998"/>
    <n v="169.15"/>
    <n v="4"/>
    <n v="676.6"/>
    <x v="1"/>
    <x v="0"/>
    <x v="4"/>
  </r>
  <r>
    <x v="77"/>
    <x v="2"/>
    <x v="5"/>
    <x v="2"/>
    <n v="99"/>
    <n v="14.85"/>
    <n v="84.15"/>
    <n v="4"/>
    <n v="336.6"/>
    <x v="0"/>
    <x v="0"/>
    <x v="0"/>
  </r>
  <r>
    <x v="77"/>
    <x v="1"/>
    <x v="2"/>
    <x v="3"/>
    <n v="199"/>
    <n v="29.849999999999998"/>
    <n v="169.15"/>
    <n v="4"/>
    <n v="676.6"/>
    <x v="0"/>
    <x v="0"/>
    <x v="4"/>
  </r>
  <r>
    <x v="78"/>
    <x v="2"/>
    <x v="2"/>
    <x v="0"/>
    <n v="399"/>
    <n v="59.849999999999994"/>
    <n v="339.15"/>
    <n v="4"/>
    <n v="1356.6"/>
    <x v="0"/>
    <x v="0"/>
    <x v="0"/>
  </r>
  <r>
    <x v="78"/>
    <x v="1"/>
    <x v="2"/>
    <x v="2"/>
    <n v="299"/>
    <n v="44.85"/>
    <n v="254.15"/>
    <n v="4"/>
    <n v="1016.6"/>
    <x v="0"/>
    <x v="0"/>
    <x v="0"/>
  </r>
  <r>
    <x v="79"/>
    <x v="2"/>
    <x v="5"/>
    <x v="1"/>
    <n v="99"/>
    <n v="14.85"/>
    <n v="84.15"/>
    <n v="4"/>
    <n v="336.6"/>
    <x v="0"/>
    <x v="0"/>
    <x v="3"/>
  </r>
  <r>
    <x v="79"/>
    <x v="2"/>
    <x v="1"/>
    <x v="2"/>
    <n v="99"/>
    <n v="14.85"/>
    <n v="84.15"/>
    <n v="4"/>
    <n v="336.6"/>
    <x v="0"/>
    <x v="0"/>
    <x v="2"/>
  </r>
  <r>
    <x v="79"/>
    <x v="0"/>
    <x v="3"/>
    <x v="2"/>
    <n v="299"/>
    <n v="44.85"/>
    <n v="254.15"/>
    <n v="4"/>
    <n v="1016.6"/>
    <x v="0"/>
    <x v="0"/>
    <x v="0"/>
  </r>
  <r>
    <x v="80"/>
    <x v="1"/>
    <x v="2"/>
    <x v="0"/>
    <n v="399"/>
    <n v="59.849999999999994"/>
    <n v="339.15"/>
    <n v="4"/>
    <n v="1356.6"/>
    <x v="1"/>
    <x v="0"/>
    <x v="0"/>
  </r>
  <r>
    <x v="80"/>
    <x v="1"/>
    <x v="2"/>
    <x v="3"/>
    <n v="199"/>
    <n v="29.849999999999998"/>
    <n v="169.15"/>
    <n v="4"/>
    <n v="676.6"/>
    <x v="0"/>
    <x v="0"/>
    <x v="0"/>
  </r>
  <r>
    <x v="80"/>
    <x v="1"/>
    <x v="3"/>
    <x v="2"/>
    <n v="99"/>
    <n v="14.85"/>
    <n v="84.15"/>
    <n v="4"/>
    <n v="336.6"/>
    <x v="0"/>
    <x v="0"/>
    <x v="1"/>
  </r>
  <r>
    <x v="80"/>
    <x v="1"/>
    <x v="3"/>
    <x v="2"/>
    <n v="299"/>
    <n v="44.85"/>
    <n v="254.15"/>
    <n v="4"/>
    <n v="1016.6"/>
    <x v="0"/>
    <x v="0"/>
    <x v="4"/>
  </r>
  <r>
    <x v="81"/>
    <x v="2"/>
    <x v="4"/>
    <x v="1"/>
    <n v="99"/>
    <n v="14.85"/>
    <n v="84.15"/>
    <n v="4"/>
    <n v="336.6"/>
    <x v="0"/>
    <x v="0"/>
    <x v="4"/>
  </r>
  <r>
    <x v="81"/>
    <x v="2"/>
    <x v="3"/>
    <x v="0"/>
    <n v="399"/>
    <n v="59.849999999999994"/>
    <n v="339.15"/>
    <n v="4"/>
    <n v="1356.6"/>
    <x v="0"/>
    <x v="0"/>
    <x v="1"/>
  </r>
  <r>
    <x v="81"/>
    <x v="2"/>
    <x v="2"/>
    <x v="0"/>
    <n v="399"/>
    <n v="59.849999999999994"/>
    <n v="339.15"/>
    <n v="4"/>
    <n v="1356.6"/>
    <x v="0"/>
    <x v="0"/>
    <x v="0"/>
  </r>
  <r>
    <x v="81"/>
    <x v="0"/>
    <x v="0"/>
    <x v="1"/>
    <n v="99"/>
    <n v="14.85"/>
    <n v="84.15"/>
    <n v="4"/>
    <n v="336.6"/>
    <x v="0"/>
    <x v="0"/>
    <x v="2"/>
  </r>
  <r>
    <x v="81"/>
    <x v="0"/>
    <x v="2"/>
    <x v="0"/>
    <n v="399"/>
    <n v="59.849999999999994"/>
    <n v="339.15"/>
    <n v="4"/>
    <n v="1356.6"/>
    <x v="1"/>
    <x v="0"/>
    <x v="0"/>
  </r>
  <r>
    <x v="81"/>
    <x v="1"/>
    <x v="2"/>
    <x v="0"/>
    <n v="399"/>
    <n v="59.849999999999994"/>
    <n v="339.15"/>
    <n v="4"/>
    <n v="1356.6"/>
    <x v="1"/>
    <x v="0"/>
    <x v="2"/>
  </r>
  <r>
    <x v="81"/>
    <x v="0"/>
    <x v="4"/>
    <x v="2"/>
    <n v="99"/>
    <n v="14.85"/>
    <n v="84.15"/>
    <n v="4"/>
    <n v="336.6"/>
    <x v="1"/>
    <x v="1"/>
    <x v="4"/>
  </r>
  <r>
    <x v="81"/>
    <x v="2"/>
    <x v="2"/>
    <x v="3"/>
    <n v="199"/>
    <n v="29.849999999999998"/>
    <n v="169.15"/>
    <n v="4"/>
    <n v="676.6"/>
    <x v="0"/>
    <x v="1"/>
    <x v="4"/>
  </r>
  <r>
    <x v="81"/>
    <x v="0"/>
    <x v="1"/>
    <x v="1"/>
    <n v="99"/>
    <n v="14.85"/>
    <n v="84.15"/>
    <n v="4"/>
    <n v="336.6"/>
    <x v="1"/>
    <x v="0"/>
    <x v="4"/>
  </r>
  <r>
    <x v="81"/>
    <x v="1"/>
    <x v="1"/>
    <x v="2"/>
    <n v="99"/>
    <n v="14.85"/>
    <n v="84.15"/>
    <n v="4"/>
    <n v="336.6"/>
    <x v="0"/>
    <x v="0"/>
    <x v="0"/>
  </r>
  <r>
    <x v="81"/>
    <x v="2"/>
    <x v="0"/>
    <x v="2"/>
    <n v="299"/>
    <n v="44.85"/>
    <n v="254.15"/>
    <n v="4"/>
    <n v="1016.6"/>
    <x v="0"/>
    <x v="0"/>
    <x v="4"/>
  </r>
  <r>
    <x v="81"/>
    <x v="1"/>
    <x v="2"/>
    <x v="2"/>
    <n v="99"/>
    <n v="14.85"/>
    <n v="84.15"/>
    <n v="4"/>
    <n v="336.6"/>
    <x v="0"/>
    <x v="0"/>
    <x v="0"/>
  </r>
  <r>
    <x v="82"/>
    <x v="1"/>
    <x v="5"/>
    <x v="1"/>
    <n v="99"/>
    <n v="14.85"/>
    <n v="84.15"/>
    <n v="4"/>
    <n v="336.6"/>
    <x v="1"/>
    <x v="0"/>
    <x v="0"/>
  </r>
  <r>
    <x v="82"/>
    <x v="0"/>
    <x v="2"/>
    <x v="2"/>
    <n v="299"/>
    <n v="44.85"/>
    <n v="254.15"/>
    <n v="4"/>
    <n v="1016.6"/>
    <x v="1"/>
    <x v="0"/>
    <x v="4"/>
  </r>
  <r>
    <x v="82"/>
    <x v="2"/>
    <x v="5"/>
    <x v="3"/>
    <n v="199"/>
    <n v="29.849999999999998"/>
    <n v="169.15"/>
    <n v="4"/>
    <n v="676.6"/>
    <x v="0"/>
    <x v="0"/>
    <x v="1"/>
  </r>
  <r>
    <x v="83"/>
    <x v="0"/>
    <x v="0"/>
    <x v="1"/>
    <n v="99"/>
    <n v="14.85"/>
    <n v="84.15"/>
    <n v="4"/>
    <n v="336.6"/>
    <x v="0"/>
    <x v="0"/>
    <x v="1"/>
  </r>
  <r>
    <x v="83"/>
    <x v="0"/>
    <x v="4"/>
    <x v="0"/>
    <n v="399"/>
    <n v="59.849999999999994"/>
    <n v="339.15"/>
    <n v="4"/>
    <n v="1356.6"/>
    <x v="0"/>
    <x v="0"/>
    <x v="4"/>
  </r>
  <r>
    <x v="83"/>
    <x v="2"/>
    <x v="1"/>
    <x v="3"/>
    <n v="199"/>
    <n v="29.849999999999998"/>
    <n v="169.15"/>
    <n v="4"/>
    <n v="676.6"/>
    <x v="0"/>
    <x v="0"/>
    <x v="0"/>
  </r>
  <r>
    <x v="84"/>
    <x v="0"/>
    <x v="2"/>
    <x v="1"/>
    <n v="99"/>
    <n v="14.85"/>
    <n v="84.15"/>
    <n v="4"/>
    <n v="336.6"/>
    <x v="0"/>
    <x v="0"/>
    <x v="0"/>
  </r>
  <r>
    <x v="84"/>
    <x v="1"/>
    <x v="5"/>
    <x v="3"/>
    <n v="199"/>
    <n v="29.849999999999998"/>
    <n v="169.15"/>
    <n v="4"/>
    <n v="676.6"/>
    <x v="0"/>
    <x v="1"/>
    <x v="1"/>
  </r>
  <r>
    <x v="84"/>
    <x v="1"/>
    <x v="5"/>
    <x v="3"/>
    <n v="199"/>
    <n v="29.849999999999998"/>
    <n v="169.15"/>
    <n v="4"/>
    <n v="676.6"/>
    <x v="1"/>
    <x v="0"/>
    <x v="4"/>
  </r>
  <r>
    <x v="84"/>
    <x v="1"/>
    <x v="3"/>
    <x v="2"/>
    <n v="299"/>
    <n v="44.85"/>
    <n v="254.15"/>
    <n v="4"/>
    <n v="1016.6"/>
    <x v="0"/>
    <x v="0"/>
    <x v="1"/>
  </r>
  <r>
    <x v="84"/>
    <x v="2"/>
    <x v="5"/>
    <x v="3"/>
    <n v="199"/>
    <n v="29.849999999999998"/>
    <n v="169.15"/>
    <n v="4"/>
    <n v="676.6"/>
    <x v="0"/>
    <x v="0"/>
    <x v="4"/>
  </r>
  <r>
    <x v="84"/>
    <x v="2"/>
    <x v="5"/>
    <x v="2"/>
    <n v="99"/>
    <n v="14.85"/>
    <n v="84.15"/>
    <n v="4"/>
    <n v="336.6"/>
    <x v="0"/>
    <x v="1"/>
    <x v="2"/>
  </r>
  <r>
    <x v="84"/>
    <x v="0"/>
    <x v="4"/>
    <x v="1"/>
    <n v="99"/>
    <n v="14.85"/>
    <n v="84.15"/>
    <n v="4"/>
    <n v="336.6"/>
    <x v="0"/>
    <x v="0"/>
    <x v="1"/>
  </r>
  <r>
    <x v="84"/>
    <x v="0"/>
    <x v="2"/>
    <x v="2"/>
    <n v="299"/>
    <n v="44.85"/>
    <n v="254.15"/>
    <n v="4"/>
    <n v="1016.6"/>
    <x v="0"/>
    <x v="0"/>
    <x v="0"/>
  </r>
  <r>
    <x v="84"/>
    <x v="0"/>
    <x v="2"/>
    <x v="1"/>
    <n v="99"/>
    <n v="14.85"/>
    <n v="84.15"/>
    <n v="4"/>
    <n v="336.6"/>
    <x v="0"/>
    <x v="0"/>
    <x v="0"/>
  </r>
  <r>
    <x v="84"/>
    <x v="0"/>
    <x v="4"/>
    <x v="2"/>
    <n v="99"/>
    <n v="14.85"/>
    <n v="84.15"/>
    <n v="4"/>
    <n v="336.6"/>
    <x v="0"/>
    <x v="0"/>
    <x v="4"/>
  </r>
  <r>
    <x v="85"/>
    <x v="0"/>
    <x v="3"/>
    <x v="1"/>
    <n v="99"/>
    <n v="14.85"/>
    <n v="84.15"/>
    <n v="4"/>
    <n v="336.6"/>
    <x v="1"/>
    <x v="0"/>
    <x v="0"/>
  </r>
  <r>
    <x v="86"/>
    <x v="1"/>
    <x v="5"/>
    <x v="3"/>
    <n v="199"/>
    <n v="29.849999999999998"/>
    <n v="169.15"/>
    <n v="4"/>
    <n v="676.6"/>
    <x v="0"/>
    <x v="0"/>
    <x v="1"/>
  </r>
  <r>
    <x v="87"/>
    <x v="1"/>
    <x v="4"/>
    <x v="2"/>
    <n v="99"/>
    <n v="14.85"/>
    <n v="84.15"/>
    <n v="4"/>
    <n v="336.6"/>
    <x v="0"/>
    <x v="0"/>
    <x v="4"/>
  </r>
  <r>
    <x v="87"/>
    <x v="1"/>
    <x v="3"/>
    <x v="0"/>
    <n v="399"/>
    <n v="59.849999999999994"/>
    <n v="339.15"/>
    <n v="4"/>
    <n v="1356.6"/>
    <x v="1"/>
    <x v="0"/>
    <x v="1"/>
  </r>
  <r>
    <x v="88"/>
    <x v="2"/>
    <x v="5"/>
    <x v="1"/>
    <n v="99"/>
    <n v="14.85"/>
    <n v="84.15"/>
    <n v="4"/>
    <n v="336.6"/>
    <x v="0"/>
    <x v="0"/>
    <x v="4"/>
  </r>
  <r>
    <x v="88"/>
    <x v="1"/>
    <x v="3"/>
    <x v="2"/>
    <n v="99"/>
    <n v="14.85"/>
    <n v="84.15"/>
    <n v="4"/>
    <n v="336.6"/>
    <x v="0"/>
    <x v="0"/>
    <x v="2"/>
  </r>
  <r>
    <x v="89"/>
    <x v="1"/>
    <x v="3"/>
    <x v="2"/>
    <n v="99"/>
    <n v="14.85"/>
    <n v="84.15"/>
    <n v="4"/>
    <n v="336.6"/>
    <x v="0"/>
    <x v="0"/>
    <x v="1"/>
  </r>
  <r>
    <x v="90"/>
    <x v="2"/>
    <x v="0"/>
    <x v="1"/>
    <n v="99"/>
    <n v="14.85"/>
    <n v="84.15"/>
    <n v="4"/>
    <n v="336.6"/>
    <x v="1"/>
    <x v="0"/>
    <x v="1"/>
  </r>
  <r>
    <x v="91"/>
    <x v="1"/>
    <x v="2"/>
    <x v="3"/>
    <n v="199"/>
    <n v="29.849999999999998"/>
    <n v="169.15"/>
    <n v="4"/>
    <n v="676.6"/>
    <x v="1"/>
    <x v="0"/>
    <x v="4"/>
  </r>
  <r>
    <x v="91"/>
    <x v="2"/>
    <x v="0"/>
    <x v="0"/>
    <n v="399"/>
    <n v="59.849999999999994"/>
    <n v="339.15"/>
    <n v="4"/>
    <n v="1356.6"/>
    <x v="0"/>
    <x v="0"/>
    <x v="0"/>
  </r>
  <r>
    <x v="91"/>
    <x v="2"/>
    <x v="1"/>
    <x v="0"/>
    <n v="399"/>
    <n v="59.849999999999994"/>
    <n v="339.15"/>
    <n v="4"/>
    <n v="1356.6"/>
    <x v="1"/>
    <x v="0"/>
    <x v="3"/>
  </r>
  <r>
    <x v="91"/>
    <x v="2"/>
    <x v="2"/>
    <x v="2"/>
    <n v="299"/>
    <n v="44.85"/>
    <n v="254.15"/>
    <n v="4"/>
    <n v="1016.6"/>
    <x v="1"/>
    <x v="0"/>
    <x v="3"/>
  </r>
  <r>
    <x v="91"/>
    <x v="1"/>
    <x v="4"/>
    <x v="1"/>
    <n v="99"/>
    <n v="14.85"/>
    <n v="84.15"/>
    <n v="4"/>
    <n v="336.6"/>
    <x v="1"/>
    <x v="0"/>
    <x v="0"/>
  </r>
  <r>
    <x v="91"/>
    <x v="2"/>
    <x v="2"/>
    <x v="2"/>
    <n v="99"/>
    <n v="14.85"/>
    <n v="84.15"/>
    <n v="4"/>
    <n v="336.6"/>
    <x v="0"/>
    <x v="0"/>
    <x v="4"/>
  </r>
  <r>
    <x v="91"/>
    <x v="2"/>
    <x v="5"/>
    <x v="2"/>
    <n v="299"/>
    <n v="44.85"/>
    <n v="254.15"/>
    <n v="4"/>
    <n v="1016.6"/>
    <x v="0"/>
    <x v="0"/>
    <x v="0"/>
  </r>
  <r>
    <x v="91"/>
    <x v="1"/>
    <x v="2"/>
    <x v="2"/>
    <n v="299"/>
    <n v="44.85"/>
    <n v="254.15"/>
    <n v="4"/>
    <n v="1016.6"/>
    <x v="0"/>
    <x v="0"/>
    <x v="2"/>
  </r>
  <r>
    <x v="91"/>
    <x v="2"/>
    <x v="0"/>
    <x v="2"/>
    <n v="99"/>
    <n v="14.85"/>
    <n v="84.15"/>
    <n v="4"/>
    <n v="336.6"/>
    <x v="0"/>
    <x v="0"/>
    <x v="0"/>
  </r>
  <r>
    <x v="92"/>
    <x v="2"/>
    <x v="5"/>
    <x v="2"/>
    <n v="99"/>
    <n v="14.85"/>
    <n v="84.15"/>
    <n v="4"/>
    <n v="336.6"/>
    <x v="0"/>
    <x v="0"/>
    <x v="1"/>
  </r>
  <r>
    <x v="93"/>
    <x v="2"/>
    <x v="4"/>
    <x v="2"/>
    <n v="299"/>
    <n v="44.85"/>
    <n v="254.15"/>
    <n v="4"/>
    <n v="1016.6"/>
    <x v="0"/>
    <x v="0"/>
    <x v="1"/>
  </r>
  <r>
    <x v="93"/>
    <x v="0"/>
    <x v="2"/>
    <x v="2"/>
    <n v="99"/>
    <n v="14.85"/>
    <n v="84.15"/>
    <n v="4"/>
    <n v="336.6"/>
    <x v="0"/>
    <x v="0"/>
    <x v="3"/>
  </r>
  <r>
    <x v="93"/>
    <x v="2"/>
    <x v="5"/>
    <x v="1"/>
    <n v="99"/>
    <n v="14.85"/>
    <n v="84.15"/>
    <n v="4"/>
    <n v="336.6"/>
    <x v="0"/>
    <x v="0"/>
    <x v="1"/>
  </r>
  <r>
    <x v="93"/>
    <x v="0"/>
    <x v="2"/>
    <x v="0"/>
    <n v="399"/>
    <n v="59.849999999999994"/>
    <n v="339.15"/>
    <n v="4"/>
    <n v="1356.6"/>
    <x v="0"/>
    <x v="0"/>
    <x v="0"/>
  </r>
  <r>
    <x v="93"/>
    <x v="1"/>
    <x v="2"/>
    <x v="2"/>
    <n v="99"/>
    <n v="14.85"/>
    <n v="84.15"/>
    <n v="4"/>
    <n v="336.6"/>
    <x v="0"/>
    <x v="0"/>
    <x v="0"/>
  </r>
  <r>
    <x v="93"/>
    <x v="0"/>
    <x v="5"/>
    <x v="2"/>
    <n v="299"/>
    <n v="44.85"/>
    <n v="254.15"/>
    <n v="4"/>
    <n v="1016.6"/>
    <x v="0"/>
    <x v="0"/>
    <x v="3"/>
  </r>
  <r>
    <x v="94"/>
    <x v="0"/>
    <x v="1"/>
    <x v="2"/>
    <n v="99"/>
    <n v="14.85"/>
    <n v="84.15"/>
    <n v="4"/>
    <n v="336.6"/>
    <x v="0"/>
    <x v="0"/>
    <x v="4"/>
  </r>
  <r>
    <x v="94"/>
    <x v="1"/>
    <x v="0"/>
    <x v="2"/>
    <n v="299"/>
    <n v="44.85"/>
    <n v="254.15"/>
    <n v="4"/>
    <n v="1016.6"/>
    <x v="1"/>
    <x v="0"/>
    <x v="1"/>
  </r>
  <r>
    <x v="95"/>
    <x v="1"/>
    <x v="4"/>
    <x v="0"/>
    <n v="399"/>
    <n v="59.849999999999994"/>
    <n v="339.15"/>
    <n v="4"/>
    <n v="1356.6"/>
    <x v="1"/>
    <x v="0"/>
    <x v="2"/>
  </r>
  <r>
    <x v="96"/>
    <x v="1"/>
    <x v="3"/>
    <x v="0"/>
    <n v="399"/>
    <n v="59.849999999999994"/>
    <n v="339.15"/>
    <n v="4"/>
    <n v="1356.6"/>
    <x v="0"/>
    <x v="0"/>
    <x v="0"/>
  </r>
  <r>
    <x v="96"/>
    <x v="2"/>
    <x v="1"/>
    <x v="0"/>
    <n v="399"/>
    <n v="59.849999999999994"/>
    <n v="339.15"/>
    <n v="4"/>
    <n v="1356.6"/>
    <x v="1"/>
    <x v="0"/>
    <x v="0"/>
  </r>
  <r>
    <x v="96"/>
    <x v="2"/>
    <x v="2"/>
    <x v="1"/>
    <n v="99"/>
    <n v="14.85"/>
    <n v="84.15"/>
    <n v="4"/>
    <n v="336.6"/>
    <x v="0"/>
    <x v="0"/>
    <x v="4"/>
  </r>
  <r>
    <x v="96"/>
    <x v="1"/>
    <x v="0"/>
    <x v="1"/>
    <n v="99"/>
    <n v="14.85"/>
    <n v="84.15"/>
    <n v="4"/>
    <n v="336.6"/>
    <x v="0"/>
    <x v="0"/>
    <x v="0"/>
  </r>
  <r>
    <x v="96"/>
    <x v="0"/>
    <x v="3"/>
    <x v="0"/>
    <n v="399"/>
    <n v="59.849999999999994"/>
    <n v="339.15"/>
    <n v="4"/>
    <n v="1356.6"/>
    <x v="0"/>
    <x v="0"/>
    <x v="0"/>
  </r>
  <r>
    <x v="96"/>
    <x v="2"/>
    <x v="4"/>
    <x v="2"/>
    <n v="299"/>
    <n v="44.85"/>
    <n v="254.15"/>
    <n v="4"/>
    <n v="1016.6"/>
    <x v="0"/>
    <x v="0"/>
    <x v="0"/>
  </r>
  <r>
    <x v="96"/>
    <x v="1"/>
    <x v="0"/>
    <x v="2"/>
    <n v="299"/>
    <n v="44.85"/>
    <n v="254.15"/>
    <n v="4"/>
    <n v="1016.6"/>
    <x v="0"/>
    <x v="0"/>
    <x v="1"/>
  </r>
  <r>
    <x v="96"/>
    <x v="0"/>
    <x v="4"/>
    <x v="1"/>
    <n v="99"/>
    <n v="14.85"/>
    <n v="84.15"/>
    <n v="4"/>
    <n v="336.6"/>
    <x v="1"/>
    <x v="0"/>
    <x v="4"/>
  </r>
  <r>
    <x v="96"/>
    <x v="0"/>
    <x v="2"/>
    <x v="2"/>
    <n v="299"/>
    <n v="44.85"/>
    <n v="254.15"/>
    <n v="4"/>
    <n v="1016.6"/>
    <x v="0"/>
    <x v="0"/>
    <x v="3"/>
  </r>
  <r>
    <x v="96"/>
    <x v="1"/>
    <x v="0"/>
    <x v="0"/>
    <n v="399"/>
    <n v="59.849999999999994"/>
    <n v="339.15"/>
    <n v="4"/>
    <n v="1356.6"/>
    <x v="0"/>
    <x v="0"/>
    <x v="1"/>
  </r>
  <r>
    <x v="96"/>
    <x v="1"/>
    <x v="5"/>
    <x v="1"/>
    <n v="99"/>
    <n v="14.85"/>
    <n v="84.15"/>
    <n v="4"/>
    <n v="336.6"/>
    <x v="0"/>
    <x v="0"/>
    <x v="4"/>
  </r>
  <r>
    <x v="96"/>
    <x v="1"/>
    <x v="0"/>
    <x v="1"/>
    <n v="99"/>
    <n v="14.85"/>
    <n v="84.15"/>
    <n v="4"/>
    <n v="336.6"/>
    <x v="1"/>
    <x v="0"/>
    <x v="2"/>
  </r>
  <r>
    <x v="96"/>
    <x v="2"/>
    <x v="4"/>
    <x v="2"/>
    <n v="299"/>
    <n v="44.85"/>
    <n v="254.15"/>
    <n v="4"/>
    <n v="1016.6"/>
    <x v="0"/>
    <x v="0"/>
    <x v="4"/>
  </r>
  <r>
    <x v="96"/>
    <x v="1"/>
    <x v="1"/>
    <x v="2"/>
    <n v="99"/>
    <n v="14.85"/>
    <n v="84.15"/>
    <n v="4"/>
    <n v="336.6"/>
    <x v="0"/>
    <x v="0"/>
    <x v="0"/>
  </r>
  <r>
    <x v="97"/>
    <x v="2"/>
    <x v="1"/>
    <x v="2"/>
    <n v="99"/>
    <n v="14.85"/>
    <n v="84.15"/>
    <n v="4"/>
    <n v="336.6"/>
    <x v="0"/>
    <x v="0"/>
    <x v="0"/>
  </r>
  <r>
    <x v="97"/>
    <x v="2"/>
    <x v="3"/>
    <x v="2"/>
    <n v="299"/>
    <n v="44.85"/>
    <n v="254.15"/>
    <n v="4"/>
    <n v="1016.6"/>
    <x v="0"/>
    <x v="1"/>
    <x v="0"/>
  </r>
  <r>
    <x v="98"/>
    <x v="1"/>
    <x v="3"/>
    <x v="2"/>
    <n v="299"/>
    <n v="44.85"/>
    <n v="254.15"/>
    <n v="4"/>
    <n v="1016.6"/>
    <x v="0"/>
    <x v="1"/>
    <x v="0"/>
  </r>
  <r>
    <x v="98"/>
    <x v="2"/>
    <x v="2"/>
    <x v="2"/>
    <n v="99"/>
    <n v="14.85"/>
    <n v="84.15"/>
    <n v="4"/>
    <n v="336.6"/>
    <x v="0"/>
    <x v="0"/>
    <x v="0"/>
  </r>
  <r>
    <x v="98"/>
    <x v="2"/>
    <x v="0"/>
    <x v="0"/>
    <n v="399"/>
    <n v="59.849999999999994"/>
    <n v="339.15"/>
    <n v="4"/>
    <n v="1356.6"/>
    <x v="0"/>
    <x v="0"/>
    <x v="4"/>
  </r>
  <r>
    <x v="99"/>
    <x v="2"/>
    <x v="3"/>
    <x v="2"/>
    <n v="299"/>
    <n v="44.85"/>
    <n v="254.15"/>
    <n v="4"/>
    <n v="1016.6"/>
    <x v="1"/>
    <x v="0"/>
    <x v="0"/>
  </r>
  <r>
    <x v="99"/>
    <x v="0"/>
    <x v="2"/>
    <x v="1"/>
    <n v="99"/>
    <n v="14.85"/>
    <n v="84.15"/>
    <n v="4"/>
    <n v="336.6"/>
    <x v="1"/>
    <x v="0"/>
    <x v="1"/>
  </r>
  <r>
    <x v="99"/>
    <x v="1"/>
    <x v="5"/>
    <x v="2"/>
    <n v="299"/>
    <n v="44.85"/>
    <n v="254.15"/>
    <n v="4"/>
    <n v="1016.6"/>
    <x v="0"/>
    <x v="0"/>
    <x v="0"/>
  </r>
  <r>
    <x v="99"/>
    <x v="1"/>
    <x v="5"/>
    <x v="0"/>
    <n v="399"/>
    <n v="59.849999999999994"/>
    <n v="339.15"/>
    <n v="4"/>
    <n v="1356.6"/>
    <x v="0"/>
    <x v="0"/>
    <x v="4"/>
  </r>
  <r>
    <x v="99"/>
    <x v="1"/>
    <x v="3"/>
    <x v="2"/>
    <n v="299"/>
    <n v="44.85"/>
    <n v="254.15"/>
    <n v="4"/>
    <n v="1016.6"/>
    <x v="1"/>
    <x v="0"/>
    <x v="0"/>
  </r>
  <r>
    <x v="100"/>
    <x v="2"/>
    <x v="4"/>
    <x v="1"/>
    <n v="99"/>
    <n v="14.85"/>
    <n v="84.15"/>
    <n v="4"/>
    <n v="336.6"/>
    <x v="0"/>
    <x v="0"/>
    <x v="0"/>
  </r>
  <r>
    <x v="100"/>
    <x v="1"/>
    <x v="0"/>
    <x v="0"/>
    <n v="399"/>
    <n v="59.849999999999994"/>
    <n v="339.15"/>
    <n v="4"/>
    <n v="1356.6"/>
    <x v="1"/>
    <x v="0"/>
    <x v="0"/>
  </r>
  <r>
    <x v="101"/>
    <x v="2"/>
    <x v="1"/>
    <x v="0"/>
    <n v="399"/>
    <n v="59.849999999999994"/>
    <n v="339.15"/>
    <n v="4"/>
    <n v="1356.6"/>
    <x v="0"/>
    <x v="0"/>
    <x v="1"/>
  </r>
  <r>
    <x v="101"/>
    <x v="0"/>
    <x v="4"/>
    <x v="2"/>
    <n v="99"/>
    <n v="14.85"/>
    <n v="84.15"/>
    <n v="4"/>
    <n v="336.6"/>
    <x v="0"/>
    <x v="0"/>
    <x v="0"/>
  </r>
  <r>
    <x v="101"/>
    <x v="1"/>
    <x v="3"/>
    <x v="2"/>
    <n v="99"/>
    <n v="14.85"/>
    <n v="84.15"/>
    <n v="4"/>
    <n v="336.6"/>
    <x v="1"/>
    <x v="0"/>
    <x v="1"/>
  </r>
  <r>
    <x v="101"/>
    <x v="1"/>
    <x v="4"/>
    <x v="0"/>
    <n v="399"/>
    <n v="59.849999999999994"/>
    <n v="339.15"/>
    <n v="4"/>
    <n v="1356.6"/>
    <x v="1"/>
    <x v="0"/>
    <x v="0"/>
  </r>
  <r>
    <x v="102"/>
    <x v="2"/>
    <x v="2"/>
    <x v="0"/>
    <n v="399"/>
    <n v="59.849999999999994"/>
    <n v="339.15"/>
    <n v="4"/>
    <n v="1356.6"/>
    <x v="0"/>
    <x v="1"/>
    <x v="1"/>
  </r>
  <r>
    <x v="102"/>
    <x v="0"/>
    <x v="3"/>
    <x v="1"/>
    <n v="99"/>
    <n v="14.85"/>
    <n v="84.15"/>
    <n v="4"/>
    <n v="336.6"/>
    <x v="0"/>
    <x v="0"/>
    <x v="4"/>
  </r>
  <r>
    <x v="102"/>
    <x v="0"/>
    <x v="4"/>
    <x v="0"/>
    <n v="399"/>
    <n v="59.849999999999994"/>
    <n v="339.15"/>
    <n v="4"/>
    <n v="1356.6"/>
    <x v="0"/>
    <x v="0"/>
    <x v="2"/>
  </r>
  <r>
    <x v="102"/>
    <x v="1"/>
    <x v="5"/>
    <x v="3"/>
    <n v="199"/>
    <n v="29.849999999999998"/>
    <n v="169.15"/>
    <n v="4"/>
    <n v="676.6"/>
    <x v="0"/>
    <x v="0"/>
    <x v="0"/>
  </r>
  <r>
    <x v="102"/>
    <x v="0"/>
    <x v="4"/>
    <x v="1"/>
    <n v="99"/>
    <n v="14.85"/>
    <n v="84.15"/>
    <n v="4"/>
    <n v="336.6"/>
    <x v="1"/>
    <x v="0"/>
    <x v="0"/>
  </r>
  <r>
    <x v="102"/>
    <x v="0"/>
    <x v="2"/>
    <x v="2"/>
    <n v="299"/>
    <n v="44.85"/>
    <n v="254.15"/>
    <n v="4"/>
    <n v="1016.6"/>
    <x v="1"/>
    <x v="0"/>
    <x v="3"/>
  </r>
  <r>
    <x v="102"/>
    <x v="1"/>
    <x v="2"/>
    <x v="0"/>
    <n v="399"/>
    <n v="59.849999999999994"/>
    <n v="339.15"/>
    <n v="4"/>
    <n v="1356.6"/>
    <x v="0"/>
    <x v="0"/>
    <x v="0"/>
  </r>
  <r>
    <x v="102"/>
    <x v="2"/>
    <x v="2"/>
    <x v="2"/>
    <n v="99"/>
    <n v="14.85"/>
    <n v="84.15"/>
    <n v="4"/>
    <n v="336.6"/>
    <x v="0"/>
    <x v="0"/>
    <x v="1"/>
  </r>
  <r>
    <x v="102"/>
    <x v="0"/>
    <x v="1"/>
    <x v="1"/>
    <n v="99"/>
    <n v="14.85"/>
    <n v="84.15"/>
    <n v="4"/>
    <n v="336.6"/>
    <x v="0"/>
    <x v="0"/>
    <x v="4"/>
  </r>
  <r>
    <x v="102"/>
    <x v="2"/>
    <x v="1"/>
    <x v="2"/>
    <n v="299"/>
    <n v="44.85"/>
    <n v="254.15"/>
    <n v="4"/>
    <n v="1016.6"/>
    <x v="1"/>
    <x v="0"/>
    <x v="4"/>
  </r>
  <r>
    <x v="103"/>
    <x v="1"/>
    <x v="2"/>
    <x v="0"/>
    <n v="399"/>
    <n v="59.849999999999994"/>
    <n v="339.15"/>
    <n v="4"/>
    <n v="1356.6"/>
    <x v="0"/>
    <x v="0"/>
    <x v="0"/>
  </r>
  <r>
    <x v="103"/>
    <x v="2"/>
    <x v="2"/>
    <x v="0"/>
    <n v="399"/>
    <n v="59.849999999999994"/>
    <n v="339.15"/>
    <n v="4"/>
    <n v="1356.6"/>
    <x v="1"/>
    <x v="0"/>
    <x v="3"/>
  </r>
  <r>
    <x v="103"/>
    <x v="0"/>
    <x v="2"/>
    <x v="3"/>
    <n v="199"/>
    <n v="29.849999999999998"/>
    <n v="169.15"/>
    <n v="4"/>
    <n v="676.6"/>
    <x v="0"/>
    <x v="0"/>
    <x v="4"/>
  </r>
  <r>
    <x v="104"/>
    <x v="1"/>
    <x v="4"/>
    <x v="2"/>
    <n v="99"/>
    <n v="14.85"/>
    <n v="84.15"/>
    <n v="4"/>
    <n v="336.6"/>
    <x v="0"/>
    <x v="0"/>
    <x v="4"/>
  </r>
  <r>
    <x v="104"/>
    <x v="1"/>
    <x v="5"/>
    <x v="2"/>
    <n v="299"/>
    <n v="44.85"/>
    <n v="254.15"/>
    <n v="4"/>
    <n v="1016.6"/>
    <x v="0"/>
    <x v="0"/>
    <x v="0"/>
  </r>
  <r>
    <x v="105"/>
    <x v="1"/>
    <x v="2"/>
    <x v="2"/>
    <n v="99"/>
    <n v="14.85"/>
    <n v="84.15"/>
    <n v="4"/>
    <n v="336.6"/>
    <x v="1"/>
    <x v="0"/>
    <x v="0"/>
  </r>
  <r>
    <x v="105"/>
    <x v="2"/>
    <x v="2"/>
    <x v="1"/>
    <n v="99"/>
    <n v="14.85"/>
    <n v="84.15"/>
    <n v="4"/>
    <n v="336.6"/>
    <x v="0"/>
    <x v="0"/>
    <x v="1"/>
  </r>
  <r>
    <x v="106"/>
    <x v="0"/>
    <x v="2"/>
    <x v="3"/>
    <n v="199"/>
    <n v="29.849999999999998"/>
    <n v="169.15"/>
    <n v="4"/>
    <n v="676.6"/>
    <x v="0"/>
    <x v="0"/>
    <x v="2"/>
  </r>
  <r>
    <x v="106"/>
    <x v="2"/>
    <x v="2"/>
    <x v="2"/>
    <n v="99"/>
    <n v="14.85"/>
    <n v="84.15"/>
    <n v="4"/>
    <n v="336.6"/>
    <x v="0"/>
    <x v="0"/>
    <x v="1"/>
  </r>
  <r>
    <x v="106"/>
    <x v="1"/>
    <x v="2"/>
    <x v="2"/>
    <n v="99"/>
    <n v="14.85"/>
    <n v="84.15"/>
    <n v="4"/>
    <n v="336.6"/>
    <x v="0"/>
    <x v="0"/>
    <x v="1"/>
  </r>
  <r>
    <x v="106"/>
    <x v="1"/>
    <x v="1"/>
    <x v="3"/>
    <n v="199"/>
    <n v="29.849999999999998"/>
    <n v="169.15"/>
    <n v="4"/>
    <n v="676.6"/>
    <x v="0"/>
    <x v="0"/>
    <x v="0"/>
  </r>
  <r>
    <x v="107"/>
    <x v="1"/>
    <x v="1"/>
    <x v="2"/>
    <n v="299"/>
    <n v="44.85"/>
    <n v="254.15"/>
    <n v="4"/>
    <n v="1016.6"/>
    <x v="1"/>
    <x v="0"/>
    <x v="4"/>
  </r>
  <r>
    <x v="107"/>
    <x v="1"/>
    <x v="5"/>
    <x v="0"/>
    <n v="399"/>
    <n v="59.849999999999994"/>
    <n v="339.15"/>
    <n v="4"/>
    <n v="1356.6"/>
    <x v="1"/>
    <x v="1"/>
    <x v="3"/>
  </r>
  <r>
    <x v="107"/>
    <x v="0"/>
    <x v="0"/>
    <x v="3"/>
    <n v="199"/>
    <n v="29.849999999999998"/>
    <n v="169.15"/>
    <n v="4"/>
    <n v="676.6"/>
    <x v="1"/>
    <x v="0"/>
    <x v="0"/>
  </r>
  <r>
    <x v="107"/>
    <x v="1"/>
    <x v="1"/>
    <x v="2"/>
    <n v="99"/>
    <n v="14.85"/>
    <n v="84.15"/>
    <n v="4"/>
    <n v="336.6"/>
    <x v="0"/>
    <x v="0"/>
    <x v="4"/>
  </r>
  <r>
    <x v="107"/>
    <x v="0"/>
    <x v="5"/>
    <x v="2"/>
    <n v="99"/>
    <n v="14.85"/>
    <n v="84.15"/>
    <n v="4"/>
    <n v="336.6"/>
    <x v="0"/>
    <x v="1"/>
    <x v="0"/>
  </r>
  <r>
    <x v="107"/>
    <x v="1"/>
    <x v="4"/>
    <x v="3"/>
    <n v="199"/>
    <n v="29.849999999999998"/>
    <n v="169.15"/>
    <n v="4"/>
    <n v="676.6"/>
    <x v="0"/>
    <x v="0"/>
    <x v="4"/>
  </r>
  <r>
    <x v="107"/>
    <x v="2"/>
    <x v="2"/>
    <x v="3"/>
    <n v="199"/>
    <n v="29.849999999999998"/>
    <n v="169.15"/>
    <n v="4"/>
    <n v="676.6"/>
    <x v="0"/>
    <x v="0"/>
    <x v="0"/>
  </r>
  <r>
    <x v="107"/>
    <x v="1"/>
    <x v="5"/>
    <x v="1"/>
    <n v="99"/>
    <n v="14.85"/>
    <n v="84.15"/>
    <n v="4"/>
    <n v="336.6"/>
    <x v="0"/>
    <x v="0"/>
    <x v="0"/>
  </r>
  <r>
    <x v="107"/>
    <x v="1"/>
    <x v="2"/>
    <x v="2"/>
    <n v="299"/>
    <n v="44.85"/>
    <n v="254.15"/>
    <n v="4"/>
    <n v="1016.6"/>
    <x v="1"/>
    <x v="1"/>
    <x v="1"/>
  </r>
  <r>
    <x v="107"/>
    <x v="2"/>
    <x v="3"/>
    <x v="2"/>
    <n v="99"/>
    <n v="14.85"/>
    <n v="84.15"/>
    <n v="4"/>
    <n v="336.6"/>
    <x v="1"/>
    <x v="0"/>
    <x v="0"/>
  </r>
  <r>
    <x v="107"/>
    <x v="2"/>
    <x v="0"/>
    <x v="2"/>
    <n v="99"/>
    <n v="14.85"/>
    <n v="84.15"/>
    <n v="4"/>
    <n v="336.6"/>
    <x v="0"/>
    <x v="0"/>
    <x v="0"/>
  </r>
  <r>
    <x v="108"/>
    <x v="2"/>
    <x v="0"/>
    <x v="1"/>
    <n v="99"/>
    <n v="14.85"/>
    <n v="84.15"/>
    <n v="4"/>
    <n v="336.6"/>
    <x v="1"/>
    <x v="0"/>
    <x v="4"/>
  </r>
  <r>
    <x v="108"/>
    <x v="1"/>
    <x v="1"/>
    <x v="0"/>
    <n v="399"/>
    <n v="59.849999999999994"/>
    <n v="339.15"/>
    <n v="4"/>
    <n v="1356.6"/>
    <x v="0"/>
    <x v="0"/>
    <x v="0"/>
  </r>
  <r>
    <x v="109"/>
    <x v="2"/>
    <x v="5"/>
    <x v="3"/>
    <n v="199"/>
    <n v="29.849999999999998"/>
    <n v="169.15"/>
    <n v="4"/>
    <n v="676.6"/>
    <x v="0"/>
    <x v="0"/>
    <x v="0"/>
  </r>
  <r>
    <x v="109"/>
    <x v="0"/>
    <x v="2"/>
    <x v="2"/>
    <n v="299"/>
    <n v="44.85"/>
    <n v="254.15"/>
    <n v="4"/>
    <n v="1016.6"/>
    <x v="0"/>
    <x v="0"/>
    <x v="3"/>
  </r>
  <r>
    <x v="109"/>
    <x v="1"/>
    <x v="2"/>
    <x v="1"/>
    <n v="99"/>
    <n v="14.85"/>
    <n v="84.15"/>
    <n v="4"/>
    <n v="336.6"/>
    <x v="0"/>
    <x v="0"/>
    <x v="1"/>
  </r>
  <r>
    <x v="109"/>
    <x v="2"/>
    <x v="1"/>
    <x v="1"/>
    <n v="99"/>
    <n v="14.85"/>
    <n v="84.15"/>
    <n v="4"/>
    <n v="336.6"/>
    <x v="0"/>
    <x v="1"/>
    <x v="1"/>
  </r>
  <r>
    <x v="109"/>
    <x v="1"/>
    <x v="3"/>
    <x v="2"/>
    <n v="299"/>
    <n v="44.85"/>
    <n v="254.15"/>
    <n v="4"/>
    <n v="1016.6"/>
    <x v="0"/>
    <x v="0"/>
    <x v="0"/>
  </r>
  <r>
    <x v="109"/>
    <x v="1"/>
    <x v="2"/>
    <x v="3"/>
    <n v="199"/>
    <n v="29.849999999999998"/>
    <n v="169.15"/>
    <n v="4"/>
    <n v="676.6"/>
    <x v="0"/>
    <x v="0"/>
    <x v="2"/>
  </r>
  <r>
    <x v="110"/>
    <x v="0"/>
    <x v="2"/>
    <x v="2"/>
    <n v="99"/>
    <n v="14.85"/>
    <n v="84.15"/>
    <n v="4"/>
    <n v="336.6"/>
    <x v="1"/>
    <x v="1"/>
    <x v="0"/>
  </r>
  <r>
    <x v="110"/>
    <x v="0"/>
    <x v="4"/>
    <x v="0"/>
    <n v="399"/>
    <n v="59.849999999999994"/>
    <n v="339.15"/>
    <n v="4"/>
    <n v="1356.6"/>
    <x v="0"/>
    <x v="0"/>
    <x v="4"/>
  </r>
  <r>
    <x v="110"/>
    <x v="1"/>
    <x v="4"/>
    <x v="1"/>
    <n v="99"/>
    <n v="14.85"/>
    <n v="84.15"/>
    <n v="4"/>
    <n v="336.6"/>
    <x v="1"/>
    <x v="0"/>
    <x v="4"/>
  </r>
  <r>
    <x v="110"/>
    <x v="1"/>
    <x v="2"/>
    <x v="2"/>
    <n v="299"/>
    <n v="44.85"/>
    <n v="254.15"/>
    <n v="4"/>
    <n v="1016.6"/>
    <x v="0"/>
    <x v="0"/>
    <x v="0"/>
  </r>
  <r>
    <x v="110"/>
    <x v="2"/>
    <x v="2"/>
    <x v="2"/>
    <n v="299"/>
    <n v="44.85"/>
    <n v="254.15"/>
    <n v="4"/>
    <n v="1016.6"/>
    <x v="1"/>
    <x v="0"/>
    <x v="3"/>
  </r>
  <r>
    <x v="110"/>
    <x v="1"/>
    <x v="4"/>
    <x v="0"/>
    <n v="399"/>
    <n v="59.849999999999994"/>
    <n v="339.15"/>
    <n v="4"/>
    <n v="1356.6"/>
    <x v="0"/>
    <x v="0"/>
    <x v="0"/>
  </r>
  <r>
    <x v="110"/>
    <x v="0"/>
    <x v="3"/>
    <x v="3"/>
    <n v="199"/>
    <n v="29.849999999999998"/>
    <n v="169.15"/>
    <n v="4"/>
    <n v="676.6"/>
    <x v="0"/>
    <x v="0"/>
    <x v="0"/>
  </r>
  <r>
    <x v="110"/>
    <x v="2"/>
    <x v="2"/>
    <x v="3"/>
    <n v="199"/>
    <n v="29.849999999999998"/>
    <n v="169.15"/>
    <n v="4"/>
    <n v="676.6"/>
    <x v="0"/>
    <x v="1"/>
    <x v="3"/>
  </r>
  <r>
    <x v="110"/>
    <x v="0"/>
    <x v="5"/>
    <x v="2"/>
    <n v="299"/>
    <n v="44.85"/>
    <n v="254.15"/>
    <n v="4"/>
    <n v="1016.6"/>
    <x v="1"/>
    <x v="0"/>
    <x v="0"/>
  </r>
  <r>
    <x v="110"/>
    <x v="0"/>
    <x v="2"/>
    <x v="2"/>
    <n v="299"/>
    <n v="44.85"/>
    <n v="254.15"/>
    <n v="4"/>
    <n v="1016.6"/>
    <x v="1"/>
    <x v="0"/>
    <x v="1"/>
  </r>
  <r>
    <x v="110"/>
    <x v="2"/>
    <x v="4"/>
    <x v="2"/>
    <n v="299"/>
    <n v="44.85"/>
    <n v="254.15"/>
    <n v="4"/>
    <n v="1016.6"/>
    <x v="0"/>
    <x v="0"/>
    <x v="1"/>
  </r>
  <r>
    <x v="110"/>
    <x v="2"/>
    <x v="0"/>
    <x v="0"/>
    <n v="399"/>
    <n v="59.849999999999994"/>
    <n v="339.15"/>
    <n v="4"/>
    <n v="1356.6"/>
    <x v="1"/>
    <x v="0"/>
    <x v="0"/>
  </r>
  <r>
    <x v="110"/>
    <x v="1"/>
    <x v="1"/>
    <x v="3"/>
    <n v="199"/>
    <n v="29.849999999999998"/>
    <n v="169.15"/>
    <n v="4"/>
    <n v="676.6"/>
    <x v="0"/>
    <x v="0"/>
    <x v="4"/>
  </r>
  <r>
    <x v="110"/>
    <x v="2"/>
    <x v="0"/>
    <x v="1"/>
    <n v="99"/>
    <n v="14.85"/>
    <n v="84.15"/>
    <n v="4"/>
    <n v="336.6"/>
    <x v="0"/>
    <x v="0"/>
    <x v="3"/>
  </r>
  <r>
    <x v="110"/>
    <x v="0"/>
    <x v="4"/>
    <x v="2"/>
    <n v="299"/>
    <n v="44.85"/>
    <n v="254.15"/>
    <n v="4"/>
    <n v="1016.6"/>
    <x v="0"/>
    <x v="0"/>
    <x v="2"/>
  </r>
  <r>
    <x v="111"/>
    <x v="0"/>
    <x v="0"/>
    <x v="0"/>
    <n v="399"/>
    <n v="59.849999999999994"/>
    <n v="339.15"/>
    <n v="4"/>
    <n v="1356.6"/>
    <x v="1"/>
    <x v="1"/>
    <x v="0"/>
  </r>
  <r>
    <x v="111"/>
    <x v="0"/>
    <x v="3"/>
    <x v="2"/>
    <n v="99"/>
    <n v="14.85"/>
    <n v="84.15"/>
    <n v="4"/>
    <n v="336.6"/>
    <x v="0"/>
    <x v="0"/>
    <x v="0"/>
  </r>
  <r>
    <x v="111"/>
    <x v="0"/>
    <x v="2"/>
    <x v="2"/>
    <n v="299"/>
    <n v="44.85"/>
    <n v="254.15"/>
    <n v="4"/>
    <n v="1016.6"/>
    <x v="0"/>
    <x v="1"/>
    <x v="0"/>
  </r>
  <r>
    <x v="112"/>
    <x v="0"/>
    <x v="3"/>
    <x v="0"/>
    <n v="399"/>
    <n v="59.849999999999994"/>
    <n v="339.15"/>
    <n v="4"/>
    <n v="1356.6"/>
    <x v="1"/>
    <x v="0"/>
    <x v="4"/>
  </r>
  <r>
    <x v="113"/>
    <x v="2"/>
    <x v="1"/>
    <x v="0"/>
    <n v="399"/>
    <n v="59.849999999999994"/>
    <n v="339.15"/>
    <n v="4"/>
    <n v="1356.6"/>
    <x v="0"/>
    <x v="0"/>
    <x v="0"/>
  </r>
  <r>
    <x v="113"/>
    <x v="1"/>
    <x v="2"/>
    <x v="1"/>
    <n v="99"/>
    <n v="14.85"/>
    <n v="84.15"/>
    <n v="4"/>
    <n v="336.6"/>
    <x v="1"/>
    <x v="0"/>
    <x v="4"/>
  </r>
  <r>
    <x v="113"/>
    <x v="1"/>
    <x v="2"/>
    <x v="2"/>
    <n v="299"/>
    <n v="44.85"/>
    <n v="254.15"/>
    <n v="4"/>
    <n v="1016.6"/>
    <x v="0"/>
    <x v="0"/>
    <x v="0"/>
  </r>
  <r>
    <x v="113"/>
    <x v="1"/>
    <x v="5"/>
    <x v="1"/>
    <n v="99"/>
    <n v="14.85"/>
    <n v="84.15"/>
    <n v="4"/>
    <n v="336.6"/>
    <x v="0"/>
    <x v="0"/>
    <x v="0"/>
  </r>
  <r>
    <x v="113"/>
    <x v="1"/>
    <x v="3"/>
    <x v="2"/>
    <n v="299"/>
    <n v="44.85"/>
    <n v="254.15"/>
    <n v="4"/>
    <n v="1016.6"/>
    <x v="0"/>
    <x v="0"/>
    <x v="0"/>
  </r>
  <r>
    <x v="113"/>
    <x v="0"/>
    <x v="4"/>
    <x v="0"/>
    <n v="399"/>
    <n v="59.849999999999994"/>
    <n v="339.15"/>
    <n v="4"/>
    <n v="1356.6"/>
    <x v="1"/>
    <x v="0"/>
    <x v="4"/>
  </r>
  <r>
    <x v="113"/>
    <x v="1"/>
    <x v="1"/>
    <x v="2"/>
    <n v="299"/>
    <n v="44.85"/>
    <n v="254.15"/>
    <n v="4"/>
    <n v="1016.6"/>
    <x v="0"/>
    <x v="0"/>
    <x v="1"/>
  </r>
  <r>
    <x v="113"/>
    <x v="2"/>
    <x v="4"/>
    <x v="0"/>
    <n v="399"/>
    <n v="59.849999999999994"/>
    <n v="339.15"/>
    <n v="4"/>
    <n v="1356.6"/>
    <x v="0"/>
    <x v="0"/>
    <x v="0"/>
  </r>
  <r>
    <x v="113"/>
    <x v="0"/>
    <x v="2"/>
    <x v="2"/>
    <n v="99"/>
    <n v="14.85"/>
    <n v="84.15"/>
    <n v="4"/>
    <n v="336.6"/>
    <x v="1"/>
    <x v="0"/>
    <x v="0"/>
  </r>
  <r>
    <x v="113"/>
    <x v="1"/>
    <x v="3"/>
    <x v="0"/>
    <n v="399"/>
    <n v="59.849999999999994"/>
    <n v="339.15"/>
    <n v="4"/>
    <n v="1356.6"/>
    <x v="0"/>
    <x v="0"/>
    <x v="0"/>
  </r>
  <r>
    <x v="113"/>
    <x v="0"/>
    <x v="2"/>
    <x v="0"/>
    <n v="399"/>
    <n v="59.849999999999994"/>
    <n v="339.15"/>
    <n v="4"/>
    <n v="1356.6"/>
    <x v="1"/>
    <x v="0"/>
    <x v="0"/>
  </r>
  <r>
    <x v="114"/>
    <x v="2"/>
    <x v="1"/>
    <x v="2"/>
    <n v="99"/>
    <n v="14.85"/>
    <n v="84.15"/>
    <n v="4"/>
    <n v="336.6"/>
    <x v="0"/>
    <x v="1"/>
    <x v="4"/>
  </r>
  <r>
    <x v="114"/>
    <x v="1"/>
    <x v="4"/>
    <x v="0"/>
    <n v="399"/>
    <n v="59.849999999999994"/>
    <n v="339.15"/>
    <n v="4"/>
    <n v="1356.6"/>
    <x v="1"/>
    <x v="0"/>
    <x v="0"/>
  </r>
  <r>
    <x v="114"/>
    <x v="2"/>
    <x v="4"/>
    <x v="1"/>
    <n v="99"/>
    <n v="14.85"/>
    <n v="84.15"/>
    <n v="4"/>
    <n v="336.6"/>
    <x v="0"/>
    <x v="0"/>
    <x v="0"/>
  </r>
  <r>
    <x v="115"/>
    <x v="1"/>
    <x v="1"/>
    <x v="2"/>
    <n v="99"/>
    <n v="14.85"/>
    <n v="84.15"/>
    <n v="4"/>
    <n v="336.6"/>
    <x v="0"/>
    <x v="0"/>
    <x v="0"/>
  </r>
  <r>
    <x v="115"/>
    <x v="1"/>
    <x v="2"/>
    <x v="3"/>
    <n v="199"/>
    <n v="29.849999999999998"/>
    <n v="169.15"/>
    <n v="4"/>
    <n v="676.6"/>
    <x v="0"/>
    <x v="0"/>
    <x v="3"/>
  </r>
  <r>
    <x v="115"/>
    <x v="0"/>
    <x v="3"/>
    <x v="2"/>
    <n v="299"/>
    <n v="44.85"/>
    <n v="254.15"/>
    <n v="4"/>
    <n v="1016.6"/>
    <x v="0"/>
    <x v="0"/>
    <x v="0"/>
  </r>
  <r>
    <x v="115"/>
    <x v="1"/>
    <x v="1"/>
    <x v="3"/>
    <n v="199"/>
    <n v="29.849999999999998"/>
    <n v="169.15"/>
    <n v="4"/>
    <n v="676.6"/>
    <x v="1"/>
    <x v="0"/>
    <x v="0"/>
  </r>
  <r>
    <x v="115"/>
    <x v="1"/>
    <x v="0"/>
    <x v="3"/>
    <n v="199"/>
    <n v="29.849999999999998"/>
    <n v="169.15"/>
    <n v="4"/>
    <n v="676.6"/>
    <x v="1"/>
    <x v="0"/>
    <x v="0"/>
  </r>
  <r>
    <x v="115"/>
    <x v="0"/>
    <x v="2"/>
    <x v="2"/>
    <n v="299"/>
    <n v="44.85"/>
    <n v="254.15"/>
    <n v="4"/>
    <n v="1016.6"/>
    <x v="1"/>
    <x v="0"/>
    <x v="0"/>
  </r>
  <r>
    <x v="115"/>
    <x v="2"/>
    <x v="0"/>
    <x v="2"/>
    <n v="299"/>
    <n v="44.85"/>
    <n v="254.15"/>
    <n v="4"/>
    <n v="1016.6"/>
    <x v="1"/>
    <x v="1"/>
    <x v="2"/>
  </r>
  <r>
    <x v="116"/>
    <x v="0"/>
    <x v="2"/>
    <x v="0"/>
    <n v="399"/>
    <n v="59.849999999999994"/>
    <n v="339.15"/>
    <n v="4"/>
    <n v="1356.6"/>
    <x v="0"/>
    <x v="0"/>
    <x v="3"/>
  </r>
  <r>
    <x v="116"/>
    <x v="0"/>
    <x v="5"/>
    <x v="2"/>
    <n v="299"/>
    <n v="44.85"/>
    <n v="254.15"/>
    <n v="4"/>
    <n v="1016.6"/>
    <x v="0"/>
    <x v="0"/>
    <x v="0"/>
  </r>
  <r>
    <x v="116"/>
    <x v="0"/>
    <x v="5"/>
    <x v="0"/>
    <n v="399"/>
    <n v="59.849999999999994"/>
    <n v="339.15"/>
    <n v="4"/>
    <n v="1356.6"/>
    <x v="1"/>
    <x v="1"/>
    <x v="0"/>
  </r>
  <r>
    <x v="116"/>
    <x v="0"/>
    <x v="2"/>
    <x v="2"/>
    <n v="299"/>
    <n v="44.85"/>
    <n v="254.15"/>
    <n v="4"/>
    <n v="1016.6"/>
    <x v="1"/>
    <x v="1"/>
    <x v="1"/>
  </r>
  <r>
    <x v="116"/>
    <x v="1"/>
    <x v="3"/>
    <x v="0"/>
    <n v="399"/>
    <n v="59.849999999999994"/>
    <n v="339.15"/>
    <n v="4"/>
    <n v="1356.6"/>
    <x v="0"/>
    <x v="0"/>
    <x v="1"/>
  </r>
  <r>
    <x v="116"/>
    <x v="1"/>
    <x v="1"/>
    <x v="2"/>
    <n v="99"/>
    <n v="14.85"/>
    <n v="84.15"/>
    <n v="4"/>
    <n v="336.6"/>
    <x v="0"/>
    <x v="0"/>
    <x v="1"/>
  </r>
  <r>
    <x v="116"/>
    <x v="1"/>
    <x v="2"/>
    <x v="1"/>
    <n v="99"/>
    <n v="14.85"/>
    <n v="84.15"/>
    <n v="4"/>
    <n v="336.6"/>
    <x v="0"/>
    <x v="0"/>
    <x v="1"/>
  </r>
  <r>
    <x v="116"/>
    <x v="2"/>
    <x v="2"/>
    <x v="2"/>
    <n v="99"/>
    <n v="14.85"/>
    <n v="84.15"/>
    <n v="4"/>
    <n v="336.6"/>
    <x v="1"/>
    <x v="0"/>
    <x v="1"/>
  </r>
  <r>
    <x v="116"/>
    <x v="1"/>
    <x v="5"/>
    <x v="2"/>
    <n v="299"/>
    <n v="44.85"/>
    <n v="254.15"/>
    <n v="4"/>
    <n v="1016.6"/>
    <x v="1"/>
    <x v="0"/>
    <x v="4"/>
  </r>
  <r>
    <x v="116"/>
    <x v="1"/>
    <x v="5"/>
    <x v="2"/>
    <n v="99"/>
    <n v="14.85"/>
    <n v="84.15"/>
    <n v="4"/>
    <n v="336.6"/>
    <x v="0"/>
    <x v="0"/>
    <x v="0"/>
  </r>
  <r>
    <x v="116"/>
    <x v="0"/>
    <x v="4"/>
    <x v="2"/>
    <n v="299"/>
    <n v="44.85"/>
    <n v="254.15"/>
    <n v="4"/>
    <n v="1016.6"/>
    <x v="0"/>
    <x v="0"/>
    <x v="0"/>
  </r>
  <r>
    <x v="117"/>
    <x v="1"/>
    <x v="2"/>
    <x v="3"/>
    <n v="199"/>
    <n v="29.849999999999998"/>
    <n v="169.15"/>
    <n v="4"/>
    <n v="676.6"/>
    <x v="0"/>
    <x v="0"/>
    <x v="1"/>
  </r>
  <r>
    <x v="118"/>
    <x v="0"/>
    <x v="5"/>
    <x v="2"/>
    <n v="299"/>
    <n v="44.85"/>
    <n v="254.15"/>
    <n v="4"/>
    <n v="1016.6"/>
    <x v="0"/>
    <x v="0"/>
    <x v="0"/>
  </r>
  <r>
    <x v="118"/>
    <x v="0"/>
    <x v="3"/>
    <x v="2"/>
    <n v="299"/>
    <n v="44.85"/>
    <n v="254.15"/>
    <n v="4"/>
    <n v="1016.6"/>
    <x v="0"/>
    <x v="0"/>
    <x v="0"/>
  </r>
  <r>
    <x v="118"/>
    <x v="1"/>
    <x v="2"/>
    <x v="2"/>
    <n v="299"/>
    <n v="44.85"/>
    <n v="254.15"/>
    <n v="4"/>
    <n v="1016.6"/>
    <x v="1"/>
    <x v="0"/>
    <x v="0"/>
  </r>
  <r>
    <x v="118"/>
    <x v="0"/>
    <x v="5"/>
    <x v="2"/>
    <n v="299"/>
    <n v="44.85"/>
    <n v="254.15"/>
    <n v="4"/>
    <n v="1016.6"/>
    <x v="0"/>
    <x v="0"/>
    <x v="4"/>
  </r>
  <r>
    <x v="118"/>
    <x v="0"/>
    <x v="2"/>
    <x v="2"/>
    <n v="99"/>
    <n v="14.85"/>
    <n v="84.15"/>
    <n v="4"/>
    <n v="336.6"/>
    <x v="0"/>
    <x v="0"/>
    <x v="0"/>
  </r>
  <r>
    <x v="118"/>
    <x v="2"/>
    <x v="4"/>
    <x v="3"/>
    <n v="199"/>
    <n v="29.849999999999998"/>
    <n v="169.15"/>
    <n v="4"/>
    <n v="676.6"/>
    <x v="0"/>
    <x v="0"/>
    <x v="3"/>
  </r>
  <r>
    <x v="118"/>
    <x v="0"/>
    <x v="5"/>
    <x v="0"/>
    <n v="399"/>
    <n v="59.849999999999994"/>
    <n v="339.15"/>
    <n v="4"/>
    <n v="1356.6"/>
    <x v="1"/>
    <x v="0"/>
    <x v="3"/>
  </r>
  <r>
    <x v="118"/>
    <x v="1"/>
    <x v="5"/>
    <x v="2"/>
    <n v="299"/>
    <n v="44.85"/>
    <n v="254.15"/>
    <n v="4"/>
    <n v="1016.6"/>
    <x v="1"/>
    <x v="0"/>
    <x v="1"/>
  </r>
  <r>
    <x v="119"/>
    <x v="1"/>
    <x v="1"/>
    <x v="2"/>
    <n v="99"/>
    <n v="14.85"/>
    <n v="84.15"/>
    <n v="4"/>
    <n v="336.6"/>
    <x v="1"/>
    <x v="0"/>
    <x v="1"/>
  </r>
  <r>
    <x v="119"/>
    <x v="2"/>
    <x v="1"/>
    <x v="2"/>
    <n v="299"/>
    <n v="44.85"/>
    <n v="254.15"/>
    <n v="4"/>
    <n v="1016.6"/>
    <x v="0"/>
    <x v="0"/>
    <x v="1"/>
  </r>
  <r>
    <x v="119"/>
    <x v="1"/>
    <x v="0"/>
    <x v="2"/>
    <n v="299"/>
    <n v="44.85"/>
    <n v="254.15"/>
    <n v="4"/>
    <n v="1016.6"/>
    <x v="0"/>
    <x v="0"/>
    <x v="0"/>
  </r>
  <r>
    <x v="119"/>
    <x v="2"/>
    <x v="5"/>
    <x v="1"/>
    <n v="99"/>
    <n v="14.85"/>
    <n v="84.15"/>
    <n v="4"/>
    <n v="336.6"/>
    <x v="1"/>
    <x v="1"/>
    <x v="3"/>
  </r>
  <r>
    <x v="119"/>
    <x v="1"/>
    <x v="2"/>
    <x v="3"/>
    <n v="199"/>
    <n v="29.849999999999998"/>
    <n v="169.15"/>
    <n v="4"/>
    <n v="676.6"/>
    <x v="0"/>
    <x v="0"/>
    <x v="3"/>
  </r>
  <r>
    <x v="119"/>
    <x v="0"/>
    <x v="3"/>
    <x v="0"/>
    <n v="399"/>
    <n v="59.849999999999994"/>
    <n v="339.15"/>
    <n v="4"/>
    <n v="1356.6"/>
    <x v="0"/>
    <x v="0"/>
    <x v="3"/>
  </r>
  <r>
    <x v="119"/>
    <x v="1"/>
    <x v="2"/>
    <x v="1"/>
    <n v="99"/>
    <n v="14.85"/>
    <n v="84.15"/>
    <n v="4"/>
    <n v="336.6"/>
    <x v="1"/>
    <x v="0"/>
    <x v="1"/>
  </r>
  <r>
    <x v="119"/>
    <x v="0"/>
    <x v="0"/>
    <x v="3"/>
    <n v="199"/>
    <n v="29.849999999999998"/>
    <n v="169.15"/>
    <n v="4"/>
    <n v="676.6"/>
    <x v="0"/>
    <x v="0"/>
    <x v="0"/>
  </r>
  <r>
    <x v="119"/>
    <x v="1"/>
    <x v="2"/>
    <x v="1"/>
    <n v="99"/>
    <n v="14.85"/>
    <n v="84.15"/>
    <n v="4"/>
    <n v="336.6"/>
    <x v="0"/>
    <x v="0"/>
    <x v="0"/>
  </r>
  <r>
    <x v="120"/>
    <x v="1"/>
    <x v="2"/>
    <x v="2"/>
    <n v="99"/>
    <n v="14.85"/>
    <n v="84.15"/>
    <n v="4"/>
    <n v="336.6"/>
    <x v="0"/>
    <x v="0"/>
    <x v="1"/>
  </r>
  <r>
    <x v="120"/>
    <x v="2"/>
    <x v="5"/>
    <x v="2"/>
    <n v="99"/>
    <n v="14.85"/>
    <n v="84.15"/>
    <n v="4"/>
    <n v="336.6"/>
    <x v="0"/>
    <x v="0"/>
    <x v="0"/>
  </r>
  <r>
    <x v="120"/>
    <x v="1"/>
    <x v="2"/>
    <x v="0"/>
    <n v="399"/>
    <n v="59.849999999999994"/>
    <n v="339.15"/>
    <n v="4"/>
    <n v="1356.6"/>
    <x v="1"/>
    <x v="0"/>
    <x v="1"/>
  </r>
  <r>
    <x v="120"/>
    <x v="1"/>
    <x v="1"/>
    <x v="3"/>
    <n v="199"/>
    <n v="29.849999999999998"/>
    <n v="169.15"/>
    <n v="4"/>
    <n v="676.6"/>
    <x v="0"/>
    <x v="0"/>
    <x v="4"/>
  </r>
  <r>
    <x v="121"/>
    <x v="2"/>
    <x v="0"/>
    <x v="2"/>
    <n v="299"/>
    <n v="44.85"/>
    <n v="254.15"/>
    <n v="4"/>
    <n v="1016.6"/>
    <x v="1"/>
    <x v="0"/>
    <x v="1"/>
  </r>
  <r>
    <x v="121"/>
    <x v="0"/>
    <x v="0"/>
    <x v="3"/>
    <n v="199"/>
    <n v="29.849999999999998"/>
    <n v="169.15"/>
    <n v="4"/>
    <n v="676.6"/>
    <x v="0"/>
    <x v="0"/>
    <x v="1"/>
  </r>
  <r>
    <x v="121"/>
    <x v="0"/>
    <x v="5"/>
    <x v="2"/>
    <n v="299"/>
    <n v="44.85"/>
    <n v="254.15"/>
    <n v="4"/>
    <n v="1016.6"/>
    <x v="0"/>
    <x v="0"/>
    <x v="0"/>
  </r>
  <r>
    <x v="121"/>
    <x v="2"/>
    <x v="0"/>
    <x v="2"/>
    <n v="99"/>
    <n v="14.85"/>
    <n v="84.15"/>
    <n v="4"/>
    <n v="336.6"/>
    <x v="0"/>
    <x v="1"/>
    <x v="2"/>
  </r>
  <r>
    <x v="121"/>
    <x v="2"/>
    <x v="1"/>
    <x v="0"/>
    <n v="399"/>
    <n v="59.849999999999994"/>
    <n v="339.15"/>
    <n v="4"/>
    <n v="1356.6"/>
    <x v="1"/>
    <x v="0"/>
    <x v="2"/>
  </r>
  <r>
    <x v="121"/>
    <x v="1"/>
    <x v="5"/>
    <x v="3"/>
    <n v="199"/>
    <n v="29.849999999999998"/>
    <n v="169.15"/>
    <n v="4"/>
    <n v="676.6"/>
    <x v="0"/>
    <x v="0"/>
    <x v="2"/>
  </r>
  <r>
    <x v="121"/>
    <x v="0"/>
    <x v="3"/>
    <x v="3"/>
    <n v="199"/>
    <n v="29.849999999999998"/>
    <n v="169.15"/>
    <n v="4"/>
    <n v="676.6"/>
    <x v="0"/>
    <x v="0"/>
    <x v="3"/>
  </r>
  <r>
    <x v="121"/>
    <x v="2"/>
    <x v="5"/>
    <x v="2"/>
    <n v="299"/>
    <n v="44.85"/>
    <n v="254.15"/>
    <n v="4"/>
    <n v="1016.6"/>
    <x v="1"/>
    <x v="0"/>
    <x v="2"/>
  </r>
  <r>
    <x v="121"/>
    <x v="2"/>
    <x v="2"/>
    <x v="2"/>
    <n v="299"/>
    <n v="44.85"/>
    <n v="254.15"/>
    <n v="4"/>
    <n v="1016.6"/>
    <x v="0"/>
    <x v="0"/>
    <x v="0"/>
  </r>
  <r>
    <x v="122"/>
    <x v="1"/>
    <x v="1"/>
    <x v="1"/>
    <n v="99"/>
    <n v="14.85"/>
    <n v="84.15"/>
    <n v="4"/>
    <n v="336.6"/>
    <x v="0"/>
    <x v="0"/>
    <x v="0"/>
  </r>
  <r>
    <x v="122"/>
    <x v="0"/>
    <x v="4"/>
    <x v="0"/>
    <n v="399"/>
    <n v="59.849999999999994"/>
    <n v="339.15"/>
    <n v="4"/>
    <n v="1356.6"/>
    <x v="0"/>
    <x v="0"/>
    <x v="0"/>
  </r>
  <r>
    <x v="122"/>
    <x v="1"/>
    <x v="2"/>
    <x v="3"/>
    <n v="199"/>
    <n v="29.849999999999998"/>
    <n v="169.15"/>
    <n v="4"/>
    <n v="676.6"/>
    <x v="0"/>
    <x v="0"/>
    <x v="3"/>
  </r>
  <r>
    <x v="122"/>
    <x v="0"/>
    <x v="2"/>
    <x v="2"/>
    <n v="299"/>
    <n v="44.85"/>
    <n v="254.15"/>
    <n v="4"/>
    <n v="1016.6"/>
    <x v="0"/>
    <x v="0"/>
    <x v="1"/>
  </r>
  <r>
    <x v="122"/>
    <x v="0"/>
    <x v="2"/>
    <x v="2"/>
    <n v="299"/>
    <n v="44.85"/>
    <n v="254.15"/>
    <n v="4"/>
    <n v="1016.6"/>
    <x v="1"/>
    <x v="0"/>
    <x v="0"/>
  </r>
  <r>
    <x v="122"/>
    <x v="0"/>
    <x v="3"/>
    <x v="1"/>
    <n v="99"/>
    <n v="14.85"/>
    <n v="84.15"/>
    <n v="4"/>
    <n v="336.6"/>
    <x v="1"/>
    <x v="0"/>
    <x v="3"/>
  </r>
  <r>
    <x v="122"/>
    <x v="0"/>
    <x v="2"/>
    <x v="1"/>
    <n v="99"/>
    <n v="14.85"/>
    <n v="84.15"/>
    <n v="4"/>
    <n v="336.6"/>
    <x v="1"/>
    <x v="0"/>
    <x v="4"/>
  </r>
  <r>
    <x v="122"/>
    <x v="0"/>
    <x v="5"/>
    <x v="2"/>
    <n v="99"/>
    <n v="14.85"/>
    <n v="84.15"/>
    <n v="4"/>
    <n v="336.6"/>
    <x v="0"/>
    <x v="0"/>
    <x v="3"/>
  </r>
  <r>
    <x v="122"/>
    <x v="1"/>
    <x v="5"/>
    <x v="2"/>
    <n v="299"/>
    <n v="44.85"/>
    <n v="254.15"/>
    <n v="4"/>
    <n v="1016.6"/>
    <x v="0"/>
    <x v="0"/>
    <x v="2"/>
  </r>
  <r>
    <x v="123"/>
    <x v="0"/>
    <x v="1"/>
    <x v="2"/>
    <n v="99"/>
    <n v="14.85"/>
    <n v="84.15"/>
    <n v="4"/>
    <n v="336.6"/>
    <x v="0"/>
    <x v="0"/>
    <x v="0"/>
  </r>
  <r>
    <x v="123"/>
    <x v="1"/>
    <x v="3"/>
    <x v="3"/>
    <n v="199"/>
    <n v="29.849999999999998"/>
    <n v="169.15"/>
    <n v="4"/>
    <n v="676.6"/>
    <x v="0"/>
    <x v="0"/>
    <x v="2"/>
  </r>
  <r>
    <x v="123"/>
    <x v="0"/>
    <x v="2"/>
    <x v="2"/>
    <n v="299"/>
    <n v="44.85"/>
    <n v="254.15"/>
    <n v="4"/>
    <n v="1016.6"/>
    <x v="0"/>
    <x v="0"/>
    <x v="0"/>
  </r>
  <r>
    <x v="123"/>
    <x v="1"/>
    <x v="1"/>
    <x v="3"/>
    <n v="199"/>
    <n v="29.849999999999998"/>
    <n v="169.15"/>
    <n v="4"/>
    <n v="676.6"/>
    <x v="0"/>
    <x v="0"/>
    <x v="3"/>
  </r>
  <r>
    <x v="123"/>
    <x v="2"/>
    <x v="2"/>
    <x v="1"/>
    <n v="99"/>
    <n v="14.85"/>
    <n v="84.15"/>
    <n v="4"/>
    <n v="336.6"/>
    <x v="1"/>
    <x v="0"/>
    <x v="0"/>
  </r>
  <r>
    <x v="123"/>
    <x v="2"/>
    <x v="0"/>
    <x v="2"/>
    <n v="99"/>
    <n v="14.85"/>
    <n v="84.15"/>
    <n v="4"/>
    <n v="336.6"/>
    <x v="0"/>
    <x v="1"/>
    <x v="4"/>
  </r>
  <r>
    <x v="123"/>
    <x v="2"/>
    <x v="5"/>
    <x v="0"/>
    <n v="399"/>
    <n v="59.849999999999994"/>
    <n v="339.15"/>
    <n v="4"/>
    <n v="1356.6"/>
    <x v="0"/>
    <x v="0"/>
    <x v="4"/>
  </r>
  <r>
    <x v="123"/>
    <x v="2"/>
    <x v="4"/>
    <x v="3"/>
    <n v="199"/>
    <n v="29.849999999999998"/>
    <n v="169.15"/>
    <n v="4"/>
    <n v="676.6"/>
    <x v="1"/>
    <x v="0"/>
    <x v="0"/>
  </r>
  <r>
    <x v="123"/>
    <x v="1"/>
    <x v="3"/>
    <x v="2"/>
    <n v="299"/>
    <n v="44.85"/>
    <n v="254.15"/>
    <n v="4"/>
    <n v="1016.6"/>
    <x v="1"/>
    <x v="0"/>
    <x v="0"/>
  </r>
  <r>
    <x v="123"/>
    <x v="1"/>
    <x v="2"/>
    <x v="0"/>
    <n v="399"/>
    <n v="59.849999999999994"/>
    <n v="339.15"/>
    <n v="4"/>
    <n v="1356.6"/>
    <x v="0"/>
    <x v="0"/>
    <x v="1"/>
  </r>
  <r>
    <x v="124"/>
    <x v="2"/>
    <x v="4"/>
    <x v="1"/>
    <n v="99"/>
    <n v="14.85"/>
    <n v="84.15"/>
    <n v="4"/>
    <n v="336.6"/>
    <x v="0"/>
    <x v="0"/>
    <x v="4"/>
  </r>
  <r>
    <x v="125"/>
    <x v="2"/>
    <x v="2"/>
    <x v="1"/>
    <n v="99"/>
    <n v="14.85"/>
    <n v="84.15"/>
    <n v="4"/>
    <n v="336.6"/>
    <x v="1"/>
    <x v="0"/>
    <x v="4"/>
  </r>
  <r>
    <x v="125"/>
    <x v="2"/>
    <x v="3"/>
    <x v="1"/>
    <n v="99"/>
    <n v="14.85"/>
    <n v="84.15"/>
    <n v="4"/>
    <n v="336.6"/>
    <x v="0"/>
    <x v="0"/>
    <x v="0"/>
  </r>
  <r>
    <x v="125"/>
    <x v="0"/>
    <x v="1"/>
    <x v="1"/>
    <n v="99"/>
    <n v="14.85"/>
    <n v="84.15"/>
    <n v="4"/>
    <n v="336.6"/>
    <x v="1"/>
    <x v="0"/>
    <x v="0"/>
  </r>
  <r>
    <x v="125"/>
    <x v="2"/>
    <x v="4"/>
    <x v="3"/>
    <n v="199"/>
    <n v="29.849999999999998"/>
    <n v="169.15"/>
    <n v="4"/>
    <n v="676.6"/>
    <x v="1"/>
    <x v="0"/>
    <x v="1"/>
  </r>
  <r>
    <x v="125"/>
    <x v="0"/>
    <x v="2"/>
    <x v="2"/>
    <n v="299"/>
    <n v="44.85"/>
    <n v="254.15"/>
    <n v="4"/>
    <n v="1016.6"/>
    <x v="1"/>
    <x v="0"/>
    <x v="3"/>
  </r>
  <r>
    <x v="126"/>
    <x v="1"/>
    <x v="4"/>
    <x v="2"/>
    <n v="99"/>
    <n v="14.85"/>
    <n v="84.15"/>
    <n v="4"/>
    <n v="336.6"/>
    <x v="0"/>
    <x v="0"/>
    <x v="1"/>
  </r>
  <r>
    <x v="126"/>
    <x v="2"/>
    <x v="5"/>
    <x v="1"/>
    <n v="99"/>
    <n v="14.85"/>
    <n v="84.15"/>
    <n v="4"/>
    <n v="336.6"/>
    <x v="0"/>
    <x v="0"/>
    <x v="0"/>
  </r>
  <r>
    <x v="126"/>
    <x v="2"/>
    <x v="2"/>
    <x v="2"/>
    <n v="299"/>
    <n v="44.85"/>
    <n v="254.15"/>
    <n v="4"/>
    <n v="1016.6"/>
    <x v="1"/>
    <x v="0"/>
    <x v="3"/>
  </r>
  <r>
    <x v="126"/>
    <x v="0"/>
    <x v="1"/>
    <x v="2"/>
    <n v="299"/>
    <n v="44.85"/>
    <n v="254.15"/>
    <n v="4"/>
    <n v="1016.6"/>
    <x v="1"/>
    <x v="0"/>
    <x v="3"/>
  </r>
  <r>
    <x v="126"/>
    <x v="2"/>
    <x v="2"/>
    <x v="1"/>
    <n v="99"/>
    <n v="14.85"/>
    <n v="84.15"/>
    <n v="4"/>
    <n v="336.6"/>
    <x v="0"/>
    <x v="0"/>
    <x v="0"/>
  </r>
  <r>
    <x v="126"/>
    <x v="1"/>
    <x v="1"/>
    <x v="2"/>
    <n v="99"/>
    <n v="14.85"/>
    <n v="84.15"/>
    <n v="4"/>
    <n v="336.6"/>
    <x v="0"/>
    <x v="0"/>
    <x v="0"/>
  </r>
  <r>
    <x v="127"/>
    <x v="2"/>
    <x v="5"/>
    <x v="2"/>
    <n v="299"/>
    <n v="44.85"/>
    <n v="254.15"/>
    <n v="4"/>
    <n v="1016.6"/>
    <x v="1"/>
    <x v="0"/>
    <x v="0"/>
  </r>
  <r>
    <x v="128"/>
    <x v="1"/>
    <x v="5"/>
    <x v="2"/>
    <n v="299"/>
    <n v="44.85"/>
    <n v="254.15"/>
    <n v="4"/>
    <n v="1016.6"/>
    <x v="0"/>
    <x v="0"/>
    <x v="2"/>
  </r>
  <r>
    <x v="128"/>
    <x v="2"/>
    <x v="4"/>
    <x v="0"/>
    <n v="399"/>
    <n v="59.849999999999994"/>
    <n v="339.15"/>
    <n v="4"/>
    <n v="1356.6"/>
    <x v="1"/>
    <x v="1"/>
    <x v="2"/>
  </r>
  <r>
    <x v="128"/>
    <x v="0"/>
    <x v="1"/>
    <x v="3"/>
    <n v="199"/>
    <n v="29.849999999999998"/>
    <n v="169.15"/>
    <n v="4"/>
    <n v="676.6"/>
    <x v="0"/>
    <x v="0"/>
    <x v="2"/>
  </r>
  <r>
    <x v="128"/>
    <x v="2"/>
    <x v="4"/>
    <x v="0"/>
    <n v="399"/>
    <n v="59.849999999999994"/>
    <n v="339.15"/>
    <n v="4"/>
    <n v="1356.6"/>
    <x v="0"/>
    <x v="0"/>
    <x v="4"/>
  </r>
  <r>
    <x v="129"/>
    <x v="1"/>
    <x v="0"/>
    <x v="1"/>
    <n v="99"/>
    <n v="14.85"/>
    <n v="84.15"/>
    <n v="4"/>
    <n v="336.6"/>
    <x v="0"/>
    <x v="0"/>
    <x v="0"/>
  </r>
  <r>
    <x v="129"/>
    <x v="1"/>
    <x v="2"/>
    <x v="2"/>
    <n v="299"/>
    <n v="44.85"/>
    <n v="254.15"/>
    <n v="4"/>
    <n v="1016.6"/>
    <x v="1"/>
    <x v="0"/>
    <x v="2"/>
  </r>
  <r>
    <x v="129"/>
    <x v="0"/>
    <x v="2"/>
    <x v="2"/>
    <n v="299"/>
    <n v="44.85"/>
    <n v="254.15"/>
    <n v="4"/>
    <n v="1016.6"/>
    <x v="0"/>
    <x v="0"/>
    <x v="4"/>
  </r>
  <r>
    <x v="130"/>
    <x v="2"/>
    <x v="5"/>
    <x v="0"/>
    <n v="399"/>
    <n v="59.849999999999994"/>
    <n v="339.15"/>
    <n v="4"/>
    <n v="1356.6"/>
    <x v="0"/>
    <x v="0"/>
    <x v="1"/>
  </r>
  <r>
    <x v="130"/>
    <x v="1"/>
    <x v="5"/>
    <x v="0"/>
    <n v="399"/>
    <n v="59.849999999999994"/>
    <n v="339.15"/>
    <n v="4"/>
    <n v="1356.6"/>
    <x v="0"/>
    <x v="0"/>
    <x v="2"/>
  </r>
  <r>
    <x v="130"/>
    <x v="1"/>
    <x v="1"/>
    <x v="0"/>
    <n v="399"/>
    <n v="59.849999999999994"/>
    <n v="339.15"/>
    <n v="4"/>
    <n v="1356.6"/>
    <x v="0"/>
    <x v="0"/>
    <x v="2"/>
  </r>
  <r>
    <x v="130"/>
    <x v="2"/>
    <x v="2"/>
    <x v="1"/>
    <n v="99"/>
    <n v="14.85"/>
    <n v="84.15"/>
    <n v="4"/>
    <n v="336.6"/>
    <x v="1"/>
    <x v="0"/>
    <x v="3"/>
  </r>
  <r>
    <x v="130"/>
    <x v="1"/>
    <x v="1"/>
    <x v="1"/>
    <n v="99"/>
    <n v="14.85"/>
    <n v="84.15"/>
    <n v="4"/>
    <n v="336.6"/>
    <x v="0"/>
    <x v="0"/>
    <x v="0"/>
  </r>
  <r>
    <x v="131"/>
    <x v="1"/>
    <x v="0"/>
    <x v="3"/>
    <n v="199"/>
    <n v="29.849999999999998"/>
    <n v="169.15"/>
    <n v="4"/>
    <n v="676.6"/>
    <x v="0"/>
    <x v="0"/>
    <x v="4"/>
  </r>
  <r>
    <x v="132"/>
    <x v="1"/>
    <x v="2"/>
    <x v="3"/>
    <n v="199"/>
    <n v="29.849999999999998"/>
    <n v="169.15"/>
    <n v="4"/>
    <n v="676.6"/>
    <x v="0"/>
    <x v="0"/>
    <x v="0"/>
  </r>
  <r>
    <x v="132"/>
    <x v="0"/>
    <x v="1"/>
    <x v="0"/>
    <n v="399"/>
    <n v="59.849999999999994"/>
    <n v="339.15"/>
    <n v="4"/>
    <n v="1356.6"/>
    <x v="0"/>
    <x v="0"/>
    <x v="4"/>
  </r>
  <r>
    <x v="132"/>
    <x v="2"/>
    <x v="1"/>
    <x v="3"/>
    <n v="199"/>
    <n v="29.849999999999998"/>
    <n v="169.15"/>
    <n v="4"/>
    <n v="676.6"/>
    <x v="0"/>
    <x v="0"/>
    <x v="0"/>
  </r>
  <r>
    <x v="132"/>
    <x v="1"/>
    <x v="4"/>
    <x v="1"/>
    <n v="99"/>
    <n v="14.85"/>
    <n v="84.15"/>
    <n v="4"/>
    <n v="336.6"/>
    <x v="0"/>
    <x v="0"/>
    <x v="2"/>
  </r>
  <r>
    <x v="132"/>
    <x v="2"/>
    <x v="2"/>
    <x v="0"/>
    <n v="399"/>
    <n v="59.849999999999994"/>
    <n v="339.15"/>
    <n v="4"/>
    <n v="1356.6"/>
    <x v="0"/>
    <x v="0"/>
    <x v="0"/>
  </r>
  <r>
    <x v="132"/>
    <x v="2"/>
    <x v="2"/>
    <x v="1"/>
    <n v="99"/>
    <n v="14.85"/>
    <n v="84.15"/>
    <n v="4"/>
    <n v="336.6"/>
    <x v="0"/>
    <x v="0"/>
    <x v="4"/>
  </r>
  <r>
    <x v="132"/>
    <x v="1"/>
    <x v="3"/>
    <x v="0"/>
    <n v="399"/>
    <n v="59.849999999999994"/>
    <n v="339.15"/>
    <n v="4"/>
    <n v="1356.6"/>
    <x v="0"/>
    <x v="0"/>
    <x v="1"/>
  </r>
  <r>
    <x v="132"/>
    <x v="1"/>
    <x v="4"/>
    <x v="1"/>
    <n v="99"/>
    <n v="14.85"/>
    <n v="84.15"/>
    <n v="4"/>
    <n v="336.6"/>
    <x v="0"/>
    <x v="1"/>
    <x v="2"/>
  </r>
  <r>
    <x v="133"/>
    <x v="1"/>
    <x v="5"/>
    <x v="0"/>
    <n v="399"/>
    <n v="59.849999999999994"/>
    <n v="339.15"/>
    <n v="4"/>
    <n v="1356.6"/>
    <x v="0"/>
    <x v="0"/>
    <x v="0"/>
  </r>
  <r>
    <x v="133"/>
    <x v="0"/>
    <x v="4"/>
    <x v="1"/>
    <n v="99"/>
    <n v="14.85"/>
    <n v="84.15"/>
    <n v="4"/>
    <n v="336.6"/>
    <x v="0"/>
    <x v="0"/>
    <x v="3"/>
  </r>
  <r>
    <x v="133"/>
    <x v="2"/>
    <x v="5"/>
    <x v="2"/>
    <n v="99"/>
    <n v="14.85"/>
    <n v="84.15"/>
    <n v="4"/>
    <n v="336.6"/>
    <x v="1"/>
    <x v="0"/>
    <x v="3"/>
  </r>
  <r>
    <x v="133"/>
    <x v="2"/>
    <x v="5"/>
    <x v="2"/>
    <n v="99"/>
    <n v="14.85"/>
    <n v="84.15"/>
    <n v="4"/>
    <n v="336.6"/>
    <x v="0"/>
    <x v="0"/>
    <x v="4"/>
  </r>
  <r>
    <x v="133"/>
    <x v="1"/>
    <x v="3"/>
    <x v="2"/>
    <n v="99"/>
    <n v="14.85"/>
    <n v="84.15"/>
    <n v="4"/>
    <n v="336.6"/>
    <x v="1"/>
    <x v="0"/>
    <x v="4"/>
  </r>
  <r>
    <x v="133"/>
    <x v="0"/>
    <x v="3"/>
    <x v="1"/>
    <n v="99"/>
    <n v="14.85"/>
    <n v="84.15"/>
    <n v="4"/>
    <n v="336.6"/>
    <x v="1"/>
    <x v="0"/>
    <x v="1"/>
  </r>
  <r>
    <x v="133"/>
    <x v="1"/>
    <x v="5"/>
    <x v="2"/>
    <n v="99"/>
    <n v="14.85"/>
    <n v="84.15"/>
    <n v="4"/>
    <n v="336.6"/>
    <x v="0"/>
    <x v="0"/>
    <x v="0"/>
  </r>
  <r>
    <x v="133"/>
    <x v="0"/>
    <x v="2"/>
    <x v="1"/>
    <n v="99"/>
    <n v="14.85"/>
    <n v="84.15"/>
    <n v="4"/>
    <n v="336.6"/>
    <x v="0"/>
    <x v="0"/>
    <x v="0"/>
  </r>
  <r>
    <x v="134"/>
    <x v="2"/>
    <x v="5"/>
    <x v="0"/>
    <n v="399"/>
    <n v="59.849999999999994"/>
    <n v="339.15"/>
    <n v="4"/>
    <n v="1356.6"/>
    <x v="1"/>
    <x v="0"/>
    <x v="0"/>
  </r>
  <r>
    <x v="134"/>
    <x v="0"/>
    <x v="2"/>
    <x v="3"/>
    <n v="199"/>
    <n v="29.849999999999998"/>
    <n v="169.15"/>
    <n v="4"/>
    <n v="676.6"/>
    <x v="0"/>
    <x v="0"/>
    <x v="4"/>
  </r>
  <r>
    <x v="134"/>
    <x v="0"/>
    <x v="2"/>
    <x v="3"/>
    <n v="199"/>
    <n v="29.849999999999998"/>
    <n v="169.15"/>
    <n v="4"/>
    <n v="676.6"/>
    <x v="0"/>
    <x v="0"/>
    <x v="1"/>
  </r>
  <r>
    <x v="134"/>
    <x v="1"/>
    <x v="3"/>
    <x v="2"/>
    <n v="99"/>
    <n v="14.85"/>
    <n v="84.15"/>
    <n v="4"/>
    <n v="336.6"/>
    <x v="1"/>
    <x v="0"/>
    <x v="1"/>
  </r>
  <r>
    <x v="134"/>
    <x v="2"/>
    <x v="2"/>
    <x v="0"/>
    <n v="399"/>
    <n v="59.849999999999994"/>
    <n v="339.15"/>
    <n v="4"/>
    <n v="1356.6"/>
    <x v="1"/>
    <x v="0"/>
    <x v="4"/>
  </r>
  <r>
    <x v="134"/>
    <x v="1"/>
    <x v="2"/>
    <x v="2"/>
    <n v="299"/>
    <n v="44.85"/>
    <n v="254.15"/>
    <n v="4"/>
    <n v="1016.6"/>
    <x v="0"/>
    <x v="0"/>
    <x v="0"/>
  </r>
  <r>
    <x v="135"/>
    <x v="2"/>
    <x v="2"/>
    <x v="1"/>
    <n v="99"/>
    <n v="14.85"/>
    <n v="84.15"/>
    <n v="4"/>
    <n v="336.6"/>
    <x v="1"/>
    <x v="0"/>
    <x v="0"/>
  </r>
  <r>
    <x v="135"/>
    <x v="2"/>
    <x v="3"/>
    <x v="3"/>
    <n v="199"/>
    <n v="29.849999999999998"/>
    <n v="169.15"/>
    <n v="4"/>
    <n v="676.6"/>
    <x v="0"/>
    <x v="0"/>
    <x v="0"/>
  </r>
  <r>
    <x v="135"/>
    <x v="1"/>
    <x v="2"/>
    <x v="0"/>
    <n v="399"/>
    <n v="59.849999999999994"/>
    <n v="339.15"/>
    <n v="4"/>
    <n v="1356.6"/>
    <x v="1"/>
    <x v="0"/>
    <x v="0"/>
  </r>
  <r>
    <x v="135"/>
    <x v="1"/>
    <x v="2"/>
    <x v="1"/>
    <n v="99"/>
    <n v="14.85"/>
    <n v="84.15"/>
    <n v="4"/>
    <n v="336.6"/>
    <x v="1"/>
    <x v="1"/>
    <x v="3"/>
  </r>
  <r>
    <x v="136"/>
    <x v="2"/>
    <x v="0"/>
    <x v="2"/>
    <n v="99"/>
    <n v="14.85"/>
    <n v="84.15"/>
    <n v="4"/>
    <n v="336.6"/>
    <x v="0"/>
    <x v="0"/>
    <x v="4"/>
  </r>
  <r>
    <x v="137"/>
    <x v="0"/>
    <x v="2"/>
    <x v="2"/>
    <n v="99"/>
    <n v="14.85"/>
    <n v="84.15"/>
    <n v="4"/>
    <n v="336.6"/>
    <x v="0"/>
    <x v="0"/>
    <x v="1"/>
  </r>
  <r>
    <x v="137"/>
    <x v="2"/>
    <x v="3"/>
    <x v="3"/>
    <n v="199"/>
    <n v="29.849999999999998"/>
    <n v="169.15"/>
    <n v="4"/>
    <n v="676.6"/>
    <x v="0"/>
    <x v="0"/>
    <x v="4"/>
  </r>
  <r>
    <x v="138"/>
    <x v="1"/>
    <x v="0"/>
    <x v="1"/>
    <n v="99"/>
    <n v="14.85"/>
    <n v="84.15"/>
    <n v="4"/>
    <n v="336.6"/>
    <x v="0"/>
    <x v="0"/>
    <x v="0"/>
  </r>
  <r>
    <x v="139"/>
    <x v="1"/>
    <x v="2"/>
    <x v="2"/>
    <n v="99"/>
    <n v="14.85"/>
    <n v="84.15"/>
    <n v="4"/>
    <n v="336.6"/>
    <x v="0"/>
    <x v="1"/>
    <x v="4"/>
  </r>
  <r>
    <x v="139"/>
    <x v="1"/>
    <x v="3"/>
    <x v="0"/>
    <n v="399"/>
    <n v="59.849999999999994"/>
    <n v="339.15"/>
    <n v="4"/>
    <n v="1356.6"/>
    <x v="0"/>
    <x v="0"/>
    <x v="1"/>
  </r>
  <r>
    <x v="140"/>
    <x v="1"/>
    <x v="5"/>
    <x v="2"/>
    <n v="299"/>
    <n v="44.85"/>
    <n v="254.15"/>
    <n v="4"/>
    <n v="1016.6"/>
    <x v="0"/>
    <x v="0"/>
    <x v="4"/>
  </r>
  <r>
    <x v="140"/>
    <x v="1"/>
    <x v="3"/>
    <x v="3"/>
    <n v="199"/>
    <n v="29.849999999999998"/>
    <n v="169.15"/>
    <n v="4"/>
    <n v="676.6"/>
    <x v="0"/>
    <x v="0"/>
    <x v="0"/>
  </r>
  <r>
    <x v="140"/>
    <x v="0"/>
    <x v="4"/>
    <x v="0"/>
    <n v="399"/>
    <n v="59.849999999999994"/>
    <n v="339.15"/>
    <n v="4"/>
    <n v="1356.6"/>
    <x v="1"/>
    <x v="0"/>
    <x v="3"/>
  </r>
  <r>
    <x v="141"/>
    <x v="1"/>
    <x v="1"/>
    <x v="2"/>
    <n v="99"/>
    <n v="14.85"/>
    <n v="84.15"/>
    <n v="4"/>
    <n v="336.6"/>
    <x v="0"/>
    <x v="0"/>
    <x v="0"/>
  </r>
  <r>
    <x v="141"/>
    <x v="0"/>
    <x v="1"/>
    <x v="1"/>
    <n v="99"/>
    <n v="14.85"/>
    <n v="84.15"/>
    <n v="4"/>
    <n v="336.6"/>
    <x v="1"/>
    <x v="0"/>
    <x v="0"/>
  </r>
  <r>
    <x v="142"/>
    <x v="2"/>
    <x v="0"/>
    <x v="2"/>
    <n v="99"/>
    <n v="14.85"/>
    <n v="84.15"/>
    <n v="4"/>
    <n v="336.6"/>
    <x v="0"/>
    <x v="0"/>
    <x v="3"/>
  </r>
  <r>
    <x v="143"/>
    <x v="2"/>
    <x v="2"/>
    <x v="3"/>
    <n v="199"/>
    <n v="29.849999999999998"/>
    <n v="169.15"/>
    <n v="4"/>
    <n v="676.6"/>
    <x v="1"/>
    <x v="0"/>
    <x v="1"/>
  </r>
  <r>
    <x v="143"/>
    <x v="0"/>
    <x v="2"/>
    <x v="3"/>
    <n v="199"/>
    <n v="29.849999999999998"/>
    <n v="169.15"/>
    <n v="4"/>
    <n v="676.6"/>
    <x v="0"/>
    <x v="0"/>
    <x v="1"/>
  </r>
  <r>
    <x v="143"/>
    <x v="1"/>
    <x v="2"/>
    <x v="1"/>
    <n v="99"/>
    <n v="14.85"/>
    <n v="84.15"/>
    <n v="4"/>
    <n v="336.6"/>
    <x v="0"/>
    <x v="0"/>
    <x v="2"/>
  </r>
  <r>
    <x v="143"/>
    <x v="0"/>
    <x v="2"/>
    <x v="2"/>
    <n v="299"/>
    <n v="44.85"/>
    <n v="254.15"/>
    <n v="4"/>
    <n v="1016.6"/>
    <x v="0"/>
    <x v="0"/>
    <x v="0"/>
  </r>
  <r>
    <x v="143"/>
    <x v="0"/>
    <x v="4"/>
    <x v="2"/>
    <n v="299"/>
    <n v="44.85"/>
    <n v="254.15"/>
    <n v="4"/>
    <n v="1016.6"/>
    <x v="1"/>
    <x v="0"/>
    <x v="0"/>
  </r>
  <r>
    <x v="143"/>
    <x v="0"/>
    <x v="3"/>
    <x v="3"/>
    <n v="199"/>
    <n v="29.849999999999998"/>
    <n v="169.15"/>
    <n v="4"/>
    <n v="676.6"/>
    <x v="0"/>
    <x v="0"/>
    <x v="3"/>
  </r>
  <r>
    <x v="143"/>
    <x v="1"/>
    <x v="1"/>
    <x v="2"/>
    <n v="99"/>
    <n v="14.85"/>
    <n v="84.15"/>
    <n v="4"/>
    <n v="336.6"/>
    <x v="0"/>
    <x v="0"/>
    <x v="3"/>
  </r>
  <r>
    <x v="144"/>
    <x v="1"/>
    <x v="3"/>
    <x v="0"/>
    <n v="399"/>
    <n v="59.849999999999994"/>
    <n v="339.15"/>
    <n v="4"/>
    <n v="1356.6"/>
    <x v="1"/>
    <x v="0"/>
    <x v="2"/>
  </r>
  <r>
    <x v="144"/>
    <x v="0"/>
    <x v="3"/>
    <x v="3"/>
    <n v="199"/>
    <n v="29.849999999999998"/>
    <n v="169.15"/>
    <n v="4"/>
    <n v="676.6"/>
    <x v="0"/>
    <x v="0"/>
    <x v="1"/>
  </r>
  <r>
    <x v="144"/>
    <x v="2"/>
    <x v="0"/>
    <x v="2"/>
    <n v="299"/>
    <n v="44.85"/>
    <n v="254.15"/>
    <n v="4"/>
    <n v="1016.6"/>
    <x v="0"/>
    <x v="0"/>
    <x v="2"/>
  </r>
  <r>
    <x v="145"/>
    <x v="0"/>
    <x v="2"/>
    <x v="0"/>
    <n v="399"/>
    <n v="59.849999999999994"/>
    <n v="339.15"/>
    <n v="4"/>
    <n v="1356.6"/>
    <x v="0"/>
    <x v="0"/>
    <x v="3"/>
  </r>
  <r>
    <x v="145"/>
    <x v="0"/>
    <x v="4"/>
    <x v="3"/>
    <n v="199"/>
    <n v="29.849999999999998"/>
    <n v="169.15"/>
    <n v="4"/>
    <n v="676.6"/>
    <x v="1"/>
    <x v="0"/>
    <x v="3"/>
  </r>
  <r>
    <x v="145"/>
    <x v="0"/>
    <x v="0"/>
    <x v="2"/>
    <n v="299"/>
    <n v="44.85"/>
    <n v="254.15"/>
    <n v="4"/>
    <n v="1016.6"/>
    <x v="0"/>
    <x v="0"/>
    <x v="0"/>
  </r>
  <r>
    <x v="145"/>
    <x v="0"/>
    <x v="5"/>
    <x v="0"/>
    <n v="399"/>
    <n v="59.849999999999994"/>
    <n v="339.15"/>
    <n v="4"/>
    <n v="1356.6"/>
    <x v="0"/>
    <x v="0"/>
    <x v="1"/>
  </r>
  <r>
    <x v="145"/>
    <x v="0"/>
    <x v="3"/>
    <x v="1"/>
    <n v="99"/>
    <n v="14.85"/>
    <n v="84.15"/>
    <n v="4"/>
    <n v="336.6"/>
    <x v="0"/>
    <x v="0"/>
    <x v="0"/>
  </r>
  <r>
    <x v="145"/>
    <x v="0"/>
    <x v="5"/>
    <x v="2"/>
    <n v="299"/>
    <n v="44.85"/>
    <n v="254.15"/>
    <n v="4"/>
    <n v="1016.6"/>
    <x v="1"/>
    <x v="0"/>
    <x v="0"/>
  </r>
  <r>
    <x v="145"/>
    <x v="2"/>
    <x v="0"/>
    <x v="0"/>
    <n v="399"/>
    <n v="59.849999999999994"/>
    <n v="339.15"/>
    <n v="4"/>
    <n v="1356.6"/>
    <x v="0"/>
    <x v="0"/>
    <x v="0"/>
  </r>
  <r>
    <x v="145"/>
    <x v="0"/>
    <x v="2"/>
    <x v="3"/>
    <n v="199"/>
    <n v="29.849999999999998"/>
    <n v="169.15"/>
    <n v="4"/>
    <n v="676.6"/>
    <x v="0"/>
    <x v="0"/>
    <x v="4"/>
  </r>
  <r>
    <x v="145"/>
    <x v="0"/>
    <x v="0"/>
    <x v="0"/>
    <n v="399"/>
    <n v="59.849999999999994"/>
    <n v="339.15"/>
    <n v="4"/>
    <n v="1356.6"/>
    <x v="1"/>
    <x v="0"/>
    <x v="0"/>
  </r>
  <r>
    <x v="145"/>
    <x v="2"/>
    <x v="1"/>
    <x v="1"/>
    <n v="99"/>
    <n v="14.85"/>
    <n v="84.15"/>
    <n v="4"/>
    <n v="336.6"/>
    <x v="0"/>
    <x v="1"/>
    <x v="0"/>
  </r>
  <r>
    <x v="145"/>
    <x v="0"/>
    <x v="1"/>
    <x v="2"/>
    <n v="299"/>
    <n v="44.85"/>
    <n v="254.15"/>
    <n v="4"/>
    <n v="1016.6"/>
    <x v="0"/>
    <x v="1"/>
    <x v="1"/>
  </r>
  <r>
    <x v="145"/>
    <x v="2"/>
    <x v="2"/>
    <x v="3"/>
    <n v="199"/>
    <n v="29.849999999999998"/>
    <n v="169.15"/>
    <n v="4"/>
    <n v="676.6"/>
    <x v="1"/>
    <x v="0"/>
    <x v="1"/>
  </r>
  <r>
    <x v="145"/>
    <x v="2"/>
    <x v="0"/>
    <x v="2"/>
    <n v="99"/>
    <n v="14.85"/>
    <n v="84.15"/>
    <n v="4"/>
    <n v="336.6"/>
    <x v="0"/>
    <x v="0"/>
    <x v="2"/>
  </r>
  <r>
    <x v="146"/>
    <x v="1"/>
    <x v="3"/>
    <x v="1"/>
    <n v="99"/>
    <n v="14.85"/>
    <n v="84.15"/>
    <n v="4"/>
    <n v="336.6"/>
    <x v="0"/>
    <x v="0"/>
    <x v="4"/>
  </r>
  <r>
    <x v="147"/>
    <x v="2"/>
    <x v="5"/>
    <x v="1"/>
    <n v="99"/>
    <n v="14.85"/>
    <n v="84.15"/>
    <n v="4"/>
    <n v="336.6"/>
    <x v="1"/>
    <x v="1"/>
    <x v="3"/>
  </r>
  <r>
    <x v="147"/>
    <x v="0"/>
    <x v="4"/>
    <x v="2"/>
    <n v="299"/>
    <n v="44.85"/>
    <n v="254.15"/>
    <n v="4"/>
    <n v="1016.6"/>
    <x v="1"/>
    <x v="1"/>
    <x v="0"/>
  </r>
  <r>
    <x v="147"/>
    <x v="2"/>
    <x v="5"/>
    <x v="3"/>
    <n v="199"/>
    <n v="29.849999999999998"/>
    <n v="169.15"/>
    <n v="4"/>
    <n v="676.6"/>
    <x v="0"/>
    <x v="0"/>
    <x v="3"/>
  </r>
  <r>
    <x v="147"/>
    <x v="0"/>
    <x v="2"/>
    <x v="1"/>
    <n v="99"/>
    <n v="14.85"/>
    <n v="84.15"/>
    <n v="4"/>
    <n v="336.6"/>
    <x v="0"/>
    <x v="0"/>
    <x v="3"/>
  </r>
  <r>
    <x v="147"/>
    <x v="2"/>
    <x v="3"/>
    <x v="2"/>
    <n v="99"/>
    <n v="14.85"/>
    <n v="84.15"/>
    <n v="4"/>
    <n v="336.6"/>
    <x v="0"/>
    <x v="1"/>
    <x v="4"/>
  </r>
  <r>
    <x v="147"/>
    <x v="1"/>
    <x v="1"/>
    <x v="1"/>
    <n v="99"/>
    <n v="14.85"/>
    <n v="84.15"/>
    <n v="4"/>
    <n v="336.6"/>
    <x v="1"/>
    <x v="0"/>
    <x v="0"/>
  </r>
  <r>
    <x v="147"/>
    <x v="1"/>
    <x v="0"/>
    <x v="1"/>
    <n v="99"/>
    <n v="14.85"/>
    <n v="84.15"/>
    <n v="4"/>
    <n v="336.6"/>
    <x v="0"/>
    <x v="0"/>
    <x v="4"/>
  </r>
  <r>
    <x v="147"/>
    <x v="1"/>
    <x v="3"/>
    <x v="2"/>
    <n v="299"/>
    <n v="44.85"/>
    <n v="254.15"/>
    <n v="4"/>
    <n v="1016.6"/>
    <x v="0"/>
    <x v="1"/>
    <x v="0"/>
  </r>
  <r>
    <x v="147"/>
    <x v="0"/>
    <x v="4"/>
    <x v="0"/>
    <n v="399"/>
    <n v="59.849999999999994"/>
    <n v="339.15"/>
    <n v="4"/>
    <n v="1356.6"/>
    <x v="0"/>
    <x v="0"/>
    <x v="4"/>
  </r>
  <r>
    <x v="147"/>
    <x v="2"/>
    <x v="0"/>
    <x v="3"/>
    <n v="199"/>
    <n v="29.849999999999998"/>
    <n v="169.15"/>
    <n v="4"/>
    <n v="676.6"/>
    <x v="0"/>
    <x v="0"/>
    <x v="4"/>
  </r>
  <r>
    <x v="147"/>
    <x v="1"/>
    <x v="1"/>
    <x v="2"/>
    <n v="99"/>
    <n v="14.85"/>
    <n v="84.15"/>
    <n v="4"/>
    <n v="336.6"/>
    <x v="0"/>
    <x v="0"/>
    <x v="1"/>
  </r>
  <r>
    <x v="147"/>
    <x v="0"/>
    <x v="0"/>
    <x v="2"/>
    <n v="299"/>
    <n v="44.85"/>
    <n v="254.15"/>
    <n v="4"/>
    <n v="1016.6"/>
    <x v="1"/>
    <x v="0"/>
    <x v="4"/>
  </r>
  <r>
    <x v="148"/>
    <x v="1"/>
    <x v="5"/>
    <x v="0"/>
    <n v="399"/>
    <n v="59.849999999999994"/>
    <n v="339.15"/>
    <n v="4"/>
    <n v="1356.6"/>
    <x v="1"/>
    <x v="0"/>
    <x v="0"/>
  </r>
  <r>
    <x v="148"/>
    <x v="1"/>
    <x v="0"/>
    <x v="0"/>
    <n v="399"/>
    <n v="59.849999999999994"/>
    <n v="339.15"/>
    <n v="4"/>
    <n v="1356.6"/>
    <x v="0"/>
    <x v="0"/>
    <x v="0"/>
  </r>
  <r>
    <x v="148"/>
    <x v="0"/>
    <x v="4"/>
    <x v="1"/>
    <n v="99"/>
    <n v="14.85"/>
    <n v="84.15"/>
    <n v="4"/>
    <n v="336.6"/>
    <x v="0"/>
    <x v="0"/>
    <x v="0"/>
  </r>
  <r>
    <x v="149"/>
    <x v="2"/>
    <x v="4"/>
    <x v="1"/>
    <n v="99"/>
    <n v="14.85"/>
    <n v="84.15"/>
    <n v="4"/>
    <n v="336.6"/>
    <x v="0"/>
    <x v="0"/>
    <x v="1"/>
  </r>
  <r>
    <x v="149"/>
    <x v="1"/>
    <x v="1"/>
    <x v="2"/>
    <n v="99"/>
    <n v="14.85"/>
    <n v="84.15"/>
    <n v="4"/>
    <n v="336.6"/>
    <x v="0"/>
    <x v="0"/>
    <x v="1"/>
  </r>
  <r>
    <x v="149"/>
    <x v="2"/>
    <x v="2"/>
    <x v="2"/>
    <n v="99"/>
    <n v="14.85"/>
    <n v="84.15"/>
    <n v="4"/>
    <n v="336.6"/>
    <x v="0"/>
    <x v="0"/>
    <x v="0"/>
  </r>
  <r>
    <x v="149"/>
    <x v="1"/>
    <x v="3"/>
    <x v="1"/>
    <n v="99"/>
    <n v="14.85"/>
    <n v="84.15"/>
    <n v="4"/>
    <n v="336.6"/>
    <x v="0"/>
    <x v="0"/>
    <x v="1"/>
  </r>
  <r>
    <x v="149"/>
    <x v="0"/>
    <x v="4"/>
    <x v="2"/>
    <n v="299"/>
    <n v="44.85"/>
    <n v="254.15"/>
    <n v="4"/>
    <n v="1016.6"/>
    <x v="0"/>
    <x v="0"/>
    <x v="1"/>
  </r>
  <r>
    <x v="149"/>
    <x v="0"/>
    <x v="0"/>
    <x v="0"/>
    <n v="399"/>
    <n v="59.849999999999994"/>
    <n v="339.15"/>
    <n v="4"/>
    <n v="1356.6"/>
    <x v="0"/>
    <x v="0"/>
    <x v="3"/>
  </r>
  <r>
    <x v="149"/>
    <x v="0"/>
    <x v="5"/>
    <x v="2"/>
    <n v="299"/>
    <n v="44.85"/>
    <n v="254.15"/>
    <n v="4"/>
    <n v="1016.6"/>
    <x v="0"/>
    <x v="0"/>
    <x v="2"/>
  </r>
  <r>
    <x v="149"/>
    <x v="0"/>
    <x v="4"/>
    <x v="2"/>
    <n v="299"/>
    <n v="44.85"/>
    <n v="254.15"/>
    <n v="4"/>
    <n v="1016.6"/>
    <x v="1"/>
    <x v="0"/>
    <x v="0"/>
  </r>
  <r>
    <x v="149"/>
    <x v="1"/>
    <x v="0"/>
    <x v="2"/>
    <n v="299"/>
    <n v="44.85"/>
    <n v="254.15"/>
    <n v="4"/>
    <n v="1016.6"/>
    <x v="0"/>
    <x v="0"/>
    <x v="2"/>
  </r>
  <r>
    <x v="149"/>
    <x v="1"/>
    <x v="0"/>
    <x v="2"/>
    <n v="99"/>
    <n v="14.85"/>
    <n v="84.15"/>
    <n v="4"/>
    <n v="336.6"/>
    <x v="0"/>
    <x v="0"/>
    <x v="1"/>
  </r>
  <r>
    <x v="149"/>
    <x v="0"/>
    <x v="0"/>
    <x v="0"/>
    <n v="399"/>
    <n v="59.849999999999994"/>
    <n v="339.15"/>
    <n v="4"/>
    <n v="1356.6"/>
    <x v="1"/>
    <x v="0"/>
    <x v="0"/>
  </r>
  <r>
    <x v="149"/>
    <x v="0"/>
    <x v="0"/>
    <x v="3"/>
    <n v="199"/>
    <n v="29.849999999999998"/>
    <n v="169.15"/>
    <n v="4"/>
    <n v="676.6"/>
    <x v="0"/>
    <x v="0"/>
    <x v="0"/>
  </r>
  <r>
    <x v="149"/>
    <x v="0"/>
    <x v="3"/>
    <x v="1"/>
    <n v="99"/>
    <n v="14.85"/>
    <n v="84.15"/>
    <n v="4"/>
    <n v="336.6"/>
    <x v="0"/>
    <x v="0"/>
    <x v="1"/>
  </r>
  <r>
    <x v="149"/>
    <x v="2"/>
    <x v="0"/>
    <x v="2"/>
    <n v="99"/>
    <n v="14.85"/>
    <n v="84.15"/>
    <n v="4"/>
    <n v="336.6"/>
    <x v="0"/>
    <x v="0"/>
    <x v="4"/>
  </r>
  <r>
    <x v="149"/>
    <x v="1"/>
    <x v="2"/>
    <x v="3"/>
    <n v="199"/>
    <n v="29.849999999999998"/>
    <n v="169.15"/>
    <n v="4"/>
    <n v="676.6"/>
    <x v="1"/>
    <x v="0"/>
    <x v="2"/>
  </r>
  <r>
    <x v="149"/>
    <x v="0"/>
    <x v="2"/>
    <x v="2"/>
    <n v="99"/>
    <n v="14.85"/>
    <n v="84.15"/>
    <n v="4"/>
    <n v="336.6"/>
    <x v="0"/>
    <x v="0"/>
    <x v="0"/>
  </r>
  <r>
    <x v="149"/>
    <x v="2"/>
    <x v="1"/>
    <x v="1"/>
    <n v="99"/>
    <n v="14.85"/>
    <n v="84.15"/>
    <n v="4"/>
    <n v="336.6"/>
    <x v="1"/>
    <x v="0"/>
    <x v="1"/>
  </r>
  <r>
    <x v="149"/>
    <x v="0"/>
    <x v="5"/>
    <x v="3"/>
    <n v="199"/>
    <n v="29.849999999999998"/>
    <n v="169.15"/>
    <n v="4"/>
    <n v="676.6"/>
    <x v="1"/>
    <x v="0"/>
    <x v="1"/>
  </r>
  <r>
    <x v="149"/>
    <x v="1"/>
    <x v="2"/>
    <x v="2"/>
    <n v="299"/>
    <n v="44.85"/>
    <n v="254.15"/>
    <n v="4"/>
    <n v="1016.6"/>
    <x v="0"/>
    <x v="0"/>
    <x v="3"/>
  </r>
  <r>
    <x v="149"/>
    <x v="0"/>
    <x v="5"/>
    <x v="3"/>
    <n v="199"/>
    <n v="29.849999999999998"/>
    <n v="169.15"/>
    <n v="4"/>
    <n v="676.6"/>
    <x v="0"/>
    <x v="0"/>
    <x v="0"/>
  </r>
  <r>
    <x v="149"/>
    <x v="1"/>
    <x v="1"/>
    <x v="0"/>
    <n v="399"/>
    <n v="59.849999999999994"/>
    <n v="339.15"/>
    <n v="4"/>
    <n v="1356.6"/>
    <x v="0"/>
    <x v="0"/>
    <x v="3"/>
  </r>
  <r>
    <x v="149"/>
    <x v="0"/>
    <x v="4"/>
    <x v="2"/>
    <n v="99"/>
    <n v="14.85"/>
    <n v="84.15"/>
    <n v="4"/>
    <n v="336.6"/>
    <x v="1"/>
    <x v="0"/>
    <x v="1"/>
  </r>
  <r>
    <x v="149"/>
    <x v="2"/>
    <x v="3"/>
    <x v="2"/>
    <n v="99"/>
    <n v="14.85"/>
    <n v="84.15"/>
    <n v="4"/>
    <n v="336.6"/>
    <x v="1"/>
    <x v="0"/>
    <x v="4"/>
  </r>
  <r>
    <x v="149"/>
    <x v="0"/>
    <x v="1"/>
    <x v="2"/>
    <n v="99"/>
    <n v="14.85"/>
    <n v="84.15"/>
    <n v="4"/>
    <n v="336.6"/>
    <x v="0"/>
    <x v="1"/>
    <x v="1"/>
  </r>
  <r>
    <x v="150"/>
    <x v="2"/>
    <x v="0"/>
    <x v="0"/>
    <n v="399"/>
    <n v="59.849999999999994"/>
    <n v="339.15"/>
    <n v="4"/>
    <n v="1356.6"/>
    <x v="0"/>
    <x v="0"/>
    <x v="3"/>
  </r>
  <r>
    <x v="150"/>
    <x v="1"/>
    <x v="1"/>
    <x v="2"/>
    <n v="299"/>
    <n v="44.85"/>
    <n v="254.15"/>
    <n v="4"/>
    <n v="1016.6"/>
    <x v="1"/>
    <x v="0"/>
    <x v="4"/>
  </r>
  <r>
    <x v="151"/>
    <x v="1"/>
    <x v="3"/>
    <x v="2"/>
    <n v="299"/>
    <n v="44.85"/>
    <n v="254.15"/>
    <n v="4"/>
    <n v="1016.6"/>
    <x v="0"/>
    <x v="0"/>
    <x v="0"/>
  </r>
  <r>
    <x v="151"/>
    <x v="2"/>
    <x v="2"/>
    <x v="2"/>
    <n v="299"/>
    <n v="44.85"/>
    <n v="254.15"/>
    <n v="4"/>
    <n v="1016.6"/>
    <x v="0"/>
    <x v="0"/>
    <x v="2"/>
  </r>
  <r>
    <x v="151"/>
    <x v="2"/>
    <x v="2"/>
    <x v="0"/>
    <n v="399"/>
    <n v="59.849999999999994"/>
    <n v="339.15"/>
    <n v="4"/>
    <n v="1356.6"/>
    <x v="1"/>
    <x v="0"/>
    <x v="3"/>
  </r>
  <r>
    <x v="152"/>
    <x v="1"/>
    <x v="1"/>
    <x v="2"/>
    <n v="99"/>
    <n v="14.85"/>
    <n v="84.15"/>
    <n v="4"/>
    <n v="336.6"/>
    <x v="1"/>
    <x v="0"/>
    <x v="4"/>
  </r>
  <r>
    <x v="152"/>
    <x v="0"/>
    <x v="4"/>
    <x v="2"/>
    <n v="99"/>
    <n v="14.85"/>
    <n v="84.15"/>
    <n v="4"/>
    <n v="336.6"/>
    <x v="0"/>
    <x v="0"/>
    <x v="4"/>
  </r>
  <r>
    <x v="153"/>
    <x v="1"/>
    <x v="4"/>
    <x v="1"/>
    <n v="99"/>
    <n v="14.85"/>
    <n v="84.15"/>
    <n v="4"/>
    <n v="336.6"/>
    <x v="0"/>
    <x v="0"/>
    <x v="1"/>
  </r>
  <r>
    <x v="153"/>
    <x v="1"/>
    <x v="4"/>
    <x v="3"/>
    <n v="199"/>
    <n v="29.849999999999998"/>
    <n v="169.15"/>
    <n v="4"/>
    <n v="676.6"/>
    <x v="0"/>
    <x v="0"/>
    <x v="0"/>
  </r>
  <r>
    <x v="153"/>
    <x v="1"/>
    <x v="0"/>
    <x v="1"/>
    <n v="99"/>
    <n v="14.85"/>
    <n v="84.15"/>
    <n v="4"/>
    <n v="336.6"/>
    <x v="0"/>
    <x v="0"/>
    <x v="4"/>
  </r>
  <r>
    <x v="153"/>
    <x v="1"/>
    <x v="3"/>
    <x v="2"/>
    <n v="99"/>
    <n v="14.85"/>
    <n v="84.15"/>
    <n v="4"/>
    <n v="336.6"/>
    <x v="0"/>
    <x v="0"/>
    <x v="0"/>
  </r>
  <r>
    <x v="153"/>
    <x v="1"/>
    <x v="2"/>
    <x v="2"/>
    <n v="299"/>
    <n v="44.85"/>
    <n v="254.15"/>
    <n v="4"/>
    <n v="1016.6"/>
    <x v="0"/>
    <x v="0"/>
    <x v="4"/>
  </r>
  <r>
    <x v="153"/>
    <x v="1"/>
    <x v="4"/>
    <x v="3"/>
    <n v="199"/>
    <n v="29.849999999999998"/>
    <n v="169.15"/>
    <n v="4"/>
    <n v="676.6"/>
    <x v="0"/>
    <x v="0"/>
    <x v="0"/>
  </r>
  <r>
    <x v="153"/>
    <x v="0"/>
    <x v="2"/>
    <x v="0"/>
    <n v="399"/>
    <n v="59.849999999999994"/>
    <n v="339.15"/>
    <n v="4"/>
    <n v="1356.6"/>
    <x v="1"/>
    <x v="0"/>
    <x v="4"/>
  </r>
  <r>
    <x v="153"/>
    <x v="1"/>
    <x v="1"/>
    <x v="2"/>
    <n v="299"/>
    <n v="44.85"/>
    <n v="254.15"/>
    <n v="4"/>
    <n v="1016.6"/>
    <x v="1"/>
    <x v="0"/>
    <x v="3"/>
  </r>
  <r>
    <x v="154"/>
    <x v="1"/>
    <x v="2"/>
    <x v="1"/>
    <n v="99"/>
    <n v="14.85"/>
    <n v="84.15"/>
    <n v="4"/>
    <n v="336.6"/>
    <x v="0"/>
    <x v="1"/>
    <x v="0"/>
  </r>
  <r>
    <x v="155"/>
    <x v="0"/>
    <x v="2"/>
    <x v="2"/>
    <n v="99"/>
    <n v="14.85"/>
    <n v="84.15"/>
    <n v="4"/>
    <n v="336.6"/>
    <x v="0"/>
    <x v="0"/>
    <x v="1"/>
  </r>
  <r>
    <x v="155"/>
    <x v="1"/>
    <x v="5"/>
    <x v="3"/>
    <n v="199"/>
    <n v="29.849999999999998"/>
    <n v="169.15"/>
    <n v="4"/>
    <n v="676.6"/>
    <x v="1"/>
    <x v="0"/>
    <x v="0"/>
  </r>
  <r>
    <x v="155"/>
    <x v="2"/>
    <x v="2"/>
    <x v="2"/>
    <n v="299"/>
    <n v="44.85"/>
    <n v="254.15"/>
    <n v="4"/>
    <n v="1016.6"/>
    <x v="0"/>
    <x v="0"/>
    <x v="3"/>
  </r>
  <r>
    <x v="155"/>
    <x v="1"/>
    <x v="0"/>
    <x v="2"/>
    <n v="99"/>
    <n v="14.85"/>
    <n v="84.15"/>
    <n v="4"/>
    <n v="336.6"/>
    <x v="0"/>
    <x v="0"/>
    <x v="1"/>
  </r>
  <r>
    <x v="155"/>
    <x v="2"/>
    <x v="3"/>
    <x v="1"/>
    <n v="99"/>
    <n v="14.85"/>
    <n v="84.15"/>
    <n v="4"/>
    <n v="336.6"/>
    <x v="1"/>
    <x v="0"/>
    <x v="2"/>
  </r>
  <r>
    <x v="155"/>
    <x v="1"/>
    <x v="1"/>
    <x v="0"/>
    <n v="399"/>
    <n v="59.849999999999994"/>
    <n v="339.15"/>
    <n v="4"/>
    <n v="1356.6"/>
    <x v="0"/>
    <x v="0"/>
    <x v="0"/>
  </r>
  <r>
    <x v="155"/>
    <x v="0"/>
    <x v="1"/>
    <x v="0"/>
    <n v="399"/>
    <n v="59.849999999999994"/>
    <n v="339.15"/>
    <n v="4"/>
    <n v="1356.6"/>
    <x v="0"/>
    <x v="0"/>
    <x v="1"/>
  </r>
  <r>
    <x v="156"/>
    <x v="0"/>
    <x v="4"/>
    <x v="2"/>
    <n v="99"/>
    <n v="14.85"/>
    <n v="84.15"/>
    <n v="4"/>
    <n v="336.6"/>
    <x v="0"/>
    <x v="0"/>
    <x v="1"/>
  </r>
  <r>
    <x v="156"/>
    <x v="0"/>
    <x v="1"/>
    <x v="2"/>
    <n v="99"/>
    <n v="14.85"/>
    <n v="84.15"/>
    <n v="4"/>
    <n v="336.6"/>
    <x v="1"/>
    <x v="1"/>
    <x v="1"/>
  </r>
  <r>
    <x v="156"/>
    <x v="1"/>
    <x v="2"/>
    <x v="3"/>
    <n v="199"/>
    <n v="29.849999999999998"/>
    <n v="169.15"/>
    <n v="4"/>
    <n v="676.6"/>
    <x v="0"/>
    <x v="0"/>
    <x v="0"/>
  </r>
  <r>
    <x v="156"/>
    <x v="0"/>
    <x v="3"/>
    <x v="0"/>
    <n v="399"/>
    <n v="59.849999999999994"/>
    <n v="339.15"/>
    <n v="4"/>
    <n v="1356.6"/>
    <x v="1"/>
    <x v="0"/>
    <x v="2"/>
  </r>
  <r>
    <x v="156"/>
    <x v="0"/>
    <x v="1"/>
    <x v="1"/>
    <n v="99"/>
    <n v="14.85"/>
    <n v="84.15"/>
    <n v="4"/>
    <n v="336.6"/>
    <x v="1"/>
    <x v="0"/>
    <x v="2"/>
  </r>
  <r>
    <x v="156"/>
    <x v="0"/>
    <x v="5"/>
    <x v="3"/>
    <n v="199"/>
    <n v="29.849999999999998"/>
    <n v="169.15"/>
    <n v="4"/>
    <n v="676.6"/>
    <x v="0"/>
    <x v="1"/>
    <x v="4"/>
  </r>
  <r>
    <x v="156"/>
    <x v="0"/>
    <x v="2"/>
    <x v="2"/>
    <n v="99"/>
    <n v="14.85"/>
    <n v="84.15"/>
    <n v="4"/>
    <n v="336.6"/>
    <x v="0"/>
    <x v="0"/>
    <x v="4"/>
  </r>
  <r>
    <x v="157"/>
    <x v="0"/>
    <x v="2"/>
    <x v="2"/>
    <n v="99"/>
    <n v="14.85"/>
    <n v="84.15"/>
    <n v="4"/>
    <n v="336.6"/>
    <x v="1"/>
    <x v="0"/>
    <x v="3"/>
  </r>
  <r>
    <x v="158"/>
    <x v="2"/>
    <x v="0"/>
    <x v="3"/>
    <n v="199"/>
    <n v="29.849999999999998"/>
    <n v="169.15"/>
    <n v="4"/>
    <n v="676.6"/>
    <x v="1"/>
    <x v="0"/>
    <x v="1"/>
  </r>
  <r>
    <x v="159"/>
    <x v="1"/>
    <x v="2"/>
    <x v="1"/>
    <n v="99"/>
    <n v="14.85"/>
    <n v="84.15"/>
    <n v="4"/>
    <n v="336.6"/>
    <x v="0"/>
    <x v="1"/>
    <x v="0"/>
  </r>
  <r>
    <x v="159"/>
    <x v="1"/>
    <x v="0"/>
    <x v="2"/>
    <n v="99"/>
    <n v="14.85"/>
    <n v="84.15"/>
    <n v="4"/>
    <n v="336.6"/>
    <x v="0"/>
    <x v="0"/>
    <x v="0"/>
  </r>
  <r>
    <x v="159"/>
    <x v="0"/>
    <x v="4"/>
    <x v="2"/>
    <n v="299"/>
    <n v="44.85"/>
    <n v="254.15"/>
    <n v="4"/>
    <n v="1016.6"/>
    <x v="1"/>
    <x v="0"/>
    <x v="1"/>
  </r>
  <r>
    <x v="159"/>
    <x v="2"/>
    <x v="1"/>
    <x v="2"/>
    <n v="99"/>
    <n v="14.85"/>
    <n v="84.15"/>
    <n v="4"/>
    <n v="336.6"/>
    <x v="0"/>
    <x v="0"/>
    <x v="0"/>
  </r>
  <r>
    <x v="159"/>
    <x v="1"/>
    <x v="5"/>
    <x v="0"/>
    <n v="399"/>
    <n v="59.849999999999994"/>
    <n v="339.15"/>
    <n v="4"/>
    <n v="1356.6"/>
    <x v="0"/>
    <x v="0"/>
    <x v="1"/>
  </r>
  <r>
    <x v="159"/>
    <x v="2"/>
    <x v="2"/>
    <x v="2"/>
    <n v="99"/>
    <n v="14.85"/>
    <n v="84.15"/>
    <n v="4"/>
    <n v="336.6"/>
    <x v="0"/>
    <x v="0"/>
    <x v="1"/>
  </r>
  <r>
    <x v="159"/>
    <x v="2"/>
    <x v="2"/>
    <x v="2"/>
    <n v="299"/>
    <n v="44.85"/>
    <n v="254.15"/>
    <n v="4"/>
    <n v="1016.6"/>
    <x v="0"/>
    <x v="0"/>
    <x v="4"/>
  </r>
  <r>
    <x v="159"/>
    <x v="2"/>
    <x v="5"/>
    <x v="3"/>
    <n v="199"/>
    <n v="29.849999999999998"/>
    <n v="169.15"/>
    <n v="4"/>
    <n v="676.6"/>
    <x v="1"/>
    <x v="1"/>
    <x v="1"/>
  </r>
  <r>
    <x v="159"/>
    <x v="0"/>
    <x v="2"/>
    <x v="3"/>
    <n v="199"/>
    <n v="29.849999999999998"/>
    <n v="169.15"/>
    <n v="4"/>
    <n v="676.6"/>
    <x v="1"/>
    <x v="1"/>
    <x v="0"/>
  </r>
  <r>
    <x v="159"/>
    <x v="1"/>
    <x v="2"/>
    <x v="2"/>
    <n v="299"/>
    <n v="44.85"/>
    <n v="254.15"/>
    <n v="4"/>
    <n v="1016.6"/>
    <x v="1"/>
    <x v="0"/>
    <x v="0"/>
  </r>
  <r>
    <x v="159"/>
    <x v="0"/>
    <x v="3"/>
    <x v="1"/>
    <n v="99"/>
    <n v="14.85"/>
    <n v="84.15"/>
    <n v="4"/>
    <n v="336.6"/>
    <x v="1"/>
    <x v="0"/>
    <x v="4"/>
  </r>
  <r>
    <x v="159"/>
    <x v="2"/>
    <x v="3"/>
    <x v="2"/>
    <n v="99"/>
    <n v="14.85"/>
    <n v="84.15"/>
    <n v="4"/>
    <n v="336.6"/>
    <x v="0"/>
    <x v="0"/>
    <x v="0"/>
  </r>
  <r>
    <x v="159"/>
    <x v="0"/>
    <x v="5"/>
    <x v="3"/>
    <n v="199"/>
    <n v="29.849999999999998"/>
    <n v="169.15"/>
    <n v="4"/>
    <n v="676.6"/>
    <x v="0"/>
    <x v="0"/>
    <x v="4"/>
  </r>
  <r>
    <x v="159"/>
    <x v="2"/>
    <x v="1"/>
    <x v="0"/>
    <n v="399"/>
    <n v="59.849999999999994"/>
    <n v="339.15"/>
    <n v="4"/>
    <n v="1356.6"/>
    <x v="1"/>
    <x v="0"/>
    <x v="0"/>
  </r>
  <r>
    <x v="159"/>
    <x v="1"/>
    <x v="1"/>
    <x v="3"/>
    <n v="199"/>
    <n v="29.849999999999998"/>
    <n v="169.15"/>
    <n v="4"/>
    <n v="676.6"/>
    <x v="1"/>
    <x v="0"/>
    <x v="0"/>
  </r>
  <r>
    <x v="159"/>
    <x v="0"/>
    <x v="0"/>
    <x v="2"/>
    <n v="299"/>
    <n v="44.85"/>
    <n v="254.15"/>
    <n v="4"/>
    <n v="1016.6"/>
    <x v="0"/>
    <x v="0"/>
    <x v="2"/>
  </r>
  <r>
    <x v="159"/>
    <x v="0"/>
    <x v="0"/>
    <x v="3"/>
    <n v="199"/>
    <n v="29.849999999999998"/>
    <n v="169.15"/>
    <n v="4"/>
    <n v="676.6"/>
    <x v="0"/>
    <x v="0"/>
    <x v="0"/>
  </r>
  <r>
    <x v="159"/>
    <x v="1"/>
    <x v="5"/>
    <x v="1"/>
    <n v="99"/>
    <n v="14.85"/>
    <n v="84.15"/>
    <n v="4"/>
    <n v="336.6"/>
    <x v="0"/>
    <x v="0"/>
    <x v="1"/>
  </r>
  <r>
    <x v="159"/>
    <x v="1"/>
    <x v="1"/>
    <x v="1"/>
    <n v="99"/>
    <n v="14.85"/>
    <n v="84.15"/>
    <n v="4"/>
    <n v="336.6"/>
    <x v="0"/>
    <x v="0"/>
    <x v="0"/>
  </r>
  <r>
    <x v="159"/>
    <x v="1"/>
    <x v="2"/>
    <x v="0"/>
    <n v="399"/>
    <n v="59.849999999999994"/>
    <n v="339.15"/>
    <n v="4"/>
    <n v="1356.6"/>
    <x v="0"/>
    <x v="0"/>
    <x v="0"/>
  </r>
  <r>
    <x v="160"/>
    <x v="2"/>
    <x v="0"/>
    <x v="2"/>
    <n v="99"/>
    <n v="14.85"/>
    <n v="84.15"/>
    <n v="4"/>
    <n v="336.6"/>
    <x v="1"/>
    <x v="0"/>
    <x v="0"/>
  </r>
  <r>
    <x v="160"/>
    <x v="0"/>
    <x v="2"/>
    <x v="2"/>
    <n v="99"/>
    <n v="14.85"/>
    <n v="84.15"/>
    <n v="4"/>
    <n v="336.6"/>
    <x v="1"/>
    <x v="0"/>
    <x v="0"/>
  </r>
  <r>
    <x v="160"/>
    <x v="1"/>
    <x v="1"/>
    <x v="2"/>
    <n v="99"/>
    <n v="14.85"/>
    <n v="84.15"/>
    <n v="4"/>
    <n v="336.6"/>
    <x v="0"/>
    <x v="0"/>
    <x v="0"/>
  </r>
  <r>
    <x v="160"/>
    <x v="1"/>
    <x v="1"/>
    <x v="1"/>
    <n v="99"/>
    <n v="14.85"/>
    <n v="84.15"/>
    <n v="4"/>
    <n v="336.6"/>
    <x v="0"/>
    <x v="0"/>
    <x v="1"/>
  </r>
  <r>
    <x v="160"/>
    <x v="2"/>
    <x v="2"/>
    <x v="1"/>
    <n v="99"/>
    <n v="14.85"/>
    <n v="84.15"/>
    <n v="4"/>
    <n v="336.6"/>
    <x v="0"/>
    <x v="0"/>
    <x v="0"/>
  </r>
  <r>
    <x v="160"/>
    <x v="1"/>
    <x v="1"/>
    <x v="2"/>
    <n v="99"/>
    <n v="14.85"/>
    <n v="84.15"/>
    <n v="4"/>
    <n v="336.6"/>
    <x v="0"/>
    <x v="0"/>
    <x v="0"/>
  </r>
  <r>
    <x v="160"/>
    <x v="2"/>
    <x v="4"/>
    <x v="3"/>
    <n v="199"/>
    <n v="29.849999999999998"/>
    <n v="169.15"/>
    <n v="4"/>
    <n v="676.6"/>
    <x v="1"/>
    <x v="0"/>
    <x v="4"/>
  </r>
  <r>
    <x v="161"/>
    <x v="2"/>
    <x v="3"/>
    <x v="2"/>
    <n v="99"/>
    <n v="14.85"/>
    <n v="84.15"/>
    <n v="4"/>
    <n v="336.6"/>
    <x v="0"/>
    <x v="0"/>
    <x v="2"/>
  </r>
  <r>
    <x v="161"/>
    <x v="1"/>
    <x v="5"/>
    <x v="2"/>
    <n v="99"/>
    <n v="14.85"/>
    <n v="84.15"/>
    <n v="4"/>
    <n v="336.6"/>
    <x v="0"/>
    <x v="0"/>
    <x v="2"/>
  </r>
  <r>
    <x v="161"/>
    <x v="1"/>
    <x v="1"/>
    <x v="2"/>
    <n v="99"/>
    <n v="14.85"/>
    <n v="84.15"/>
    <n v="4"/>
    <n v="336.6"/>
    <x v="0"/>
    <x v="0"/>
    <x v="3"/>
  </r>
  <r>
    <x v="162"/>
    <x v="2"/>
    <x v="5"/>
    <x v="0"/>
    <n v="399"/>
    <n v="59.849999999999994"/>
    <n v="339.15"/>
    <n v="4"/>
    <n v="1356.6"/>
    <x v="0"/>
    <x v="0"/>
    <x v="0"/>
  </r>
  <r>
    <x v="162"/>
    <x v="1"/>
    <x v="5"/>
    <x v="0"/>
    <n v="399"/>
    <n v="59.849999999999994"/>
    <n v="339.15"/>
    <n v="4"/>
    <n v="1356.6"/>
    <x v="0"/>
    <x v="0"/>
    <x v="0"/>
  </r>
  <r>
    <x v="162"/>
    <x v="2"/>
    <x v="1"/>
    <x v="0"/>
    <n v="399"/>
    <n v="59.849999999999994"/>
    <n v="339.15"/>
    <n v="4"/>
    <n v="1356.6"/>
    <x v="1"/>
    <x v="0"/>
    <x v="1"/>
  </r>
  <r>
    <x v="162"/>
    <x v="2"/>
    <x v="1"/>
    <x v="1"/>
    <n v="99"/>
    <n v="14.85"/>
    <n v="84.15"/>
    <n v="4"/>
    <n v="336.6"/>
    <x v="1"/>
    <x v="0"/>
    <x v="0"/>
  </r>
  <r>
    <x v="162"/>
    <x v="2"/>
    <x v="2"/>
    <x v="1"/>
    <n v="99"/>
    <n v="14.85"/>
    <n v="84.15"/>
    <n v="4"/>
    <n v="336.6"/>
    <x v="1"/>
    <x v="1"/>
    <x v="4"/>
  </r>
  <r>
    <x v="162"/>
    <x v="1"/>
    <x v="2"/>
    <x v="1"/>
    <n v="99"/>
    <n v="14.85"/>
    <n v="84.15"/>
    <n v="4"/>
    <n v="336.6"/>
    <x v="1"/>
    <x v="0"/>
    <x v="4"/>
  </r>
  <r>
    <x v="162"/>
    <x v="0"/>
    <x v="2"/>
    <x v="3"/>
    <n v="199"/>
    <n v="29.849999999999998"/>
    <n v="169.15"/>
    <n v="4"/>
    <n v="676.6"/>
    <x v="0"/>
    <x v="0"/>
    <x v="1"/>
  </r>
  <r>
    <x v="163"/>
    <x v="2"/>
    <x v="4"/>
    <x v="0"/>
    <n v="399"/>
    <n v="59.849999999999994"/>
    <n v="339.15"/>
    <n v="4"/>
    <n v="1356.6"/>
    <x v="0"/>
    <x v="0"/>
    <x v="4"/>
  </r>
  <r>
    <x v="163"/>
    <x v="2"/>
    <x v="3"/>
    <x v="2"/>
    <n v="299"/>
    <n v="44.85"/>
    <n v="254.15"/>
    <n v="4"/>
    <n v="1016.6"/>
    <x v="0"/>
    <x v="0"/>
    <x v="1"/>
  </r>
  <r>
    <x v="163"/>
    <x v="2"/>
    <x v="0"/>
    <x v="2"/>
    <n v="299"/>
    <n v="44.85"/>
    <n v="254.15"/>
    <n v="4"/>
    <n v="1016.6"/>
    <x v="0"/>
    <x v="0"/>
    <x v="3"/>
  </r>
  <r>
    <x v="163"/>
    <x v="1"/>
    <x v="2"/>
    <x v="3"/>
    <n v="199"/>
    <n v="29.849999999999998"/>
    <n v="169.15"/>
    <n v="4"/>
    <n v="676.6"/>
    <x v="0"/>
    <x v="0"/>
    <x v="4"/>
  </r>
  <r>
    <x v="163"/>
    <x v="1"/>
    <x v="0"/>
    <x v="3"/>
    <n v="199"/>
    <n v="29.849999999999998"/>
    <n v="169.15"/>
    <n v="4"/>
    <n v="676.6"/>
    <x v="0"/>
    <x v="0"/>
    <x v="3"/>
  </r>
  <r>
    <x v="163"/>
    <x v="0"/>
    <x v="2"/>
    <x v="3"/>
    <n v="199"/>
    <n v="29.849999999999998"/>
    <n v="169.15"/>
    <n v="4"/>
    <n v="676.6"/>
    <x v="0"/>
    <x v="0"/>
    <x v="0"/>
  </r>
  <r>
    <x v="163"/>
    <x v="2"/>
    <x v="5"/>
    <x v="0"/>
    <n v="399"/>
    <n v="59.849999999999994"/>
    <n v="339.15"/>
    <n v="4"/>
    <n v="1356.6"/>
    <x v="1"/>
    <x v="0"/>
    <x v="1"/>
  </r>
  <r>
    <x v="163"/>
    <x v="1"/>
    <x v="2"/>
    <x v="0"/>
    <n v="399"/>
    <n v="59.849999999999994"/>
    <n v="339.15"/>
    <n v="4"/>
    <n v="1356.6"/>
    <x v="0"/>
    <x v="0"/>
    <x v="3"/>
  </r>
  <r>
    <x v="163"/>
    <x v="1"/>
    <x v="3"/>
    <x v="3"/>
    <n v="199"/>
    <n v="29.849999999999998"/>
    <n v="169.15"/>
    <n v="4"/>
    <n v="676.6"/>
    <x v="0"/>
    <x v="1"/>
    <x v="4"/>
  </r>
  <r>
    <x v="163"/>
    <x v="2"/>
    <x v="2"/>
    <x v="0"/>
    <n v="399"/>
    <n v="59.849999999999994"/>
    <n v="339.15"/>
    <n v="4"/>
    <n v="1356.6"/>
    <x v="1"/>
    <x v="0"/>
    <x v="2"/>
  </r>
  <r>
    <x v="163"/>
    <x v="1"/>
    <x v="3"/>
    <x v="2"/>
    <n v="299"/>
    <n v="44.85"/>
    <n v="254.15"/>
    <n v="4"/>
    <n v="1016.6"/>
    <x v="1"/>
    <x v="0"/>
    <x v="4"/>
  </r>
  <r>
    <x v="163"/>
    <x v="0"/>
    <x v="2"/>
    <x v="2"/>
    <n v="99"/>
    <n v="14.85"/>
    <n v="84.15"/>
    <n v="4"/>
    <n v="336.6"/>
    <x v="0"/>
    <x v="0"/>
    <x v="3"/>
  </r>
  <r>
    <x v="163"/>
    <x v="2"/>
    <x v="2"/>
    <x v="2"/>
    <n v="299"/>
    <n v="44.85"/>
    <n v="254.15"/>
    <n v="4"/>
    <n v="1016.6"/>
    <x v="1"/>
    <x v="0"/>
    <x v="1"/>
  </r>
  <r>
    <x v="163"/>
    <x v="2"/>
    <x v="4"/>
    <x v="2"/>
    <n v="299"/>
    <n v="44.85"/>
    <n v="254.15"/>
    <n v="4"/>
    <n v="1016.6"/>
    <x v="1"/>
    <x v="0"/>
    <x v="0"/>
  </r>
  <r>
    <x v="164"/>
    <x v="0"/>
    <x v="1"/>
    <x v="3"/>
    <n v="199"/>
    <n v="29.849999999999998"/>
    <n v="169.15"/>
    <n v="4"/>
    <n v="676.6"/>
    <x v="0"/>
    <x v="0"/>
    <x v="0"/>
  </r>
  <r>
    <x v="164"/>
    <x v="0"/>
    <x v="0"/>
    <x v="2"/>
    <n v="99"/>
    <n v="14.85"/>
    <n v="84.15"/>
    <n v="4"/>
    <n v="336.6"/>
    <x v="0"/>
    <x v="0"/>
    <x v="0"/>
  </r>
  <r>
    <x v="164"/>
    <x v="0"/>
    <x v="5"/>
    <x v="0"/>
    <n v="399"/>
    <n v="59.849999999999994"/>
    <n v="339.15"/>
    <n v="4"/>
    <n v="1356.6"/>
    <x v="0"/>
    <x v="0"/>
    <x v="4"/>
  </r>
  <r>
    <x v="164"/>
    <x v="1"/>
    <x v="3"/>
    <x v="2"/>
    <n v="99"/>
    <n v="14.85"/>
    <n v="84.15"/>
    <n v="4"/>
    <n v="336.6"/>
    <x v="1"/>
    <x v="0"/>
    <x v="1"/>
  </r>
  <r>
    <x v="164"/>
    <x v="0"/>
    <x v="0"/>
    <x v="2"/>
    <n v="299"/>
    <n v="44.85"/>
    <n v="254.15"/>
    <n v="4"/>
    <n v="1016.6"/>
    <x v="0"/>
    <x v="0"/>
    <x v="0"/>
  </r>
  <r>
    <x v="164"/>
    <x v="0"/>
    <x v="1"/>
    <x v="1"/>
    <n v="99"/>
    <n v="14.85"/>
    <n v="84.15"/>
    <n v="4"/>
    <n v="336.6"/>
    <x v="0"/>
    <x v="0"/>
    <x v="0"/>
  </r>
  <r>
    <x v="164"/>
    <x v="2"/>
    <x v="1"/>
    <x v="2"/>
    <n v="99"/>
    <n v="14.85"/>
    <n v="84.15"/>
    <n v="4"/>
    <n v="336.6"/>
    <x v="0"/>
    <x v="0"/>
    <x v="1"/>
  </r>
  <r>
    <x v="164"/>
    <x v="1"/>
    <x v="5"/>
    <x v="0"/>
    <n v="399"/>
    <n v="59.849999999999994"/>
    <n v="339.15"/>
    <n v="4"/>
    <n v="1356.6"/>
    <x v="1"/>
    <x v="0"/>
    <x v="0"/>
  </r>
  <r>
    <x v="164"/>
    <x v="1"/>
    <x v="1"/>
    <x v="1"/>
    <n v="99"/>
    <n v="14.85"/>
    <n v="84.15"/>
    <n v="4"/>
    <n v="336.6"/>
    <x v="1"/>
    <x v="0"/>
    <x v="0"/>
  </r>
  <r>
    <x v="164"/>
    <x v="1"/>
    <x v="3"/>
    <x v="1"/>
    <n v="99"/>
    <n v="14.85"/>
    <n v="84.15"/>
    <n v="4"/>
    <n v="336.6"/>
    <x v="1"/>
    <x v="0"/>
    <x v="3"/>
  </r>
  <r>
    <x v="164"/>
    <x v="2"/>
    <x v="1"/>
    <x v="2"/>
    <n v="299"/>
    <n v="44.85"/>
    <n v="254.15"/>
    <n v="4"/>
    <n v="1016.6"/>
    <x v="0"/>
    <x v="0"/>
    <x v="0"/>
  </r>
  <r>
    <x v="164"/>
    <x v="0"/>
    <x v="2"/>
    <x v="2"/>
    <n v="99"/>
    <n v="14.85"/>
    <n v="84.15"/>
    <n v="4"/>
    <n v="336.6"/>
    <x v="0"/>
    <x v="0"/>
    <x v="0"/>
  </r>
  <r>
    <x v="164"/>
    <x v="0"/>
    <x v="2"/>
    <x v="1"/>
    <n v="99"/>
    <n v="14.85"/>
    <n v="84.15"/>
    <n v="4"/>
    <n v="336.6"/>
    <x v="0"/>
    <x v="0"/>
    <x v="0"/>
  </r>
  <r>
    <x v="164"/>
    <x v="0"/>
    <x v="5"/>
    <x v="0"/>
    <n v="399"/>
    <n v="59.849999999999994"/>
    <n v="339.15"/>
    <n v="4"/>
    <n v="1356.6"/>
    <x v="1"/>
    <x v="0"/>
    <x v="2"/>
  </r>
  <r>
    <x v="164"/>
    <x v="2"/>
    <x v="3"/>
    <x v="1"/>
    <n v="99"/>
    <n v="14.85"/>
    <n v="84.15"/>
    <n v="4"/>
    <n v="336.6"/>
    <x v="0"/>
    <x v="0"/>
    <x v="0"/>
  </r>
  <r>
    <x v="164"/>
    <x v="2"/>
    <x v="0"/>
    <x v="0"/>
    <n v="399"/>
    <n v="59.849999999999994"/>
    <n v="339.15"/>
    <n v="4"/>
    <n v="1356.6"/>
    <x v="1"/>
    <x v="0"/>
    <x v="4"/>
  </r>
  <r>
    <x v="164"/>
    <x v="0"/>
    <x v="2"/>
    <x v="2"/>
    <n v="99"/>
    <n v="14.85"/>
    <n v="84.15"/>
    <n v="4"/>
    <n v="336.6"/>
    <x v="1"/>
    <x v="0"/>
    <x v="3"/>
  </r>
  <r>
    <x v="164"/>
    <x v="1"/>
    <x v="4"/>
    <x v="0"/>
    <n v="399"/>
    <n v="59.849999999999994"/>
    <n v="339.15"/>
    <n v="4"/>
    <n v="1356.6"/>
    <x v="0"/>
    <x v="0"/>
    <x v="1"/>
  </r>
  <r>
    <x v="164"/>
    <x v="2"/>
    <x v="2"/>
    <x v="2"/>
    <n v="99"/>
    <n v="14.85"/>
    <n v="84.15"/>
    <n v="4"/>
    <n v="336.6"/>
    <x v="1"/>
    <x v="0"/>
    <x v="4"/>
  </r>
  <r>
    <x v="164"/>
    <x v="0"/>
    <x v="1"/>
    <x v="2"/>
    <n v="299"/>
    <n v="44.85"/>
    <n v="254.15"/>
    <n v="4"/>
    <n v="1016.6"/>
    <x v="0"/>
    <x v="0"/>
    <x v="0"/>
  </r>
  <r>
    <x v="164"/>
    <x v="0"/>
    <x v="0"/>
    <x v="2"/>
    <n v="299"/>
    <n v="44.85"/>
    <n v="254.15"/>
    <n v="4"/>
    <n v="1016.6"/>
    <x v="1"/>
    <x v="1"/>
    <x v="3"/>
  </r>
  <r>
    <x v="164"/>
    <x v="2"/>
    <x v="0"/>
    <x v="1"/>
    <n v="99"/>
    <n v="14.85"/>
    <n v="84.15"/>
    <n v="4"/>
    <n v="336.6"/>
    <x v="0"/>
    <x v="0"/>
    <x v="4"/>
  </r>
  <r>
    <x v="164"/>
    <x v="0"/>
    <x v="1"/>
    <x v="2"/>
    <n v="99"/>
    <n v="14.85"/>
    <n v="84.15"/>
    <n v="4"/>
    <n v="336.6"/>
    <x v="0"/>
    <x v="0"/>
    <x v="1"/>
  </r>
  <r>
    <x v="164"/>
    <x v="0"/>
    <x v="0"/>
    <x v="3"/>
    <n v="199"/>
    <n v="29.849999999999998"/>
    <n v="169.15"/>
    <n v="4"/>
    <n v="676.6"/>
    <x v="1"/>
    <x v="0"/>
    <x v="0"/>
  </r>
  <r>
    <x v="164"/>
    <x v="1"/>
    <x v="5"/>
    <x v="2"/>
    <n v="99"/>
    <n v="14.85"/>
    <n v="84.15"/>
    <n v="4"/>
    <n v="336.6"/>
    <x v="1"/>
    <x v="1"/>
    <x v="1"/>
  </r>
  <r>
    <x v="164"/>
    <x v="0"/>
    <x v="2"/>
    <x v="2"/>
    <n v="299"/>
    <n v="44.85"/>
    <n v="254.15"/>
    <n v="4"/>
    <n v="1016.6"/>
    <x v="1"/>
    <x v="0"/>
    <x v="1"/>
  </r>
  <r>
    <x v="164"/>
    <x v="1"/>
    <x v="5"/>
    <x v="3"/>
    <n v="199"/>
    <n v="29.849999999999998"/>
    <n v="169.15"/>
    <n v="4"/>
    <n v="676.6"/>
    <x v="0"/>
    <x v="0"/>
    <x v="4"/>
  </r>
  <r>
    <x v="165"/>
    <x v="0"/>
    <x v="3"/>
    <x v="2"/>
    <n v="299"/>
    <n v="44.85"/>
    <n v="254.15"/>
    <n v="4"/>
    <n v="1016.6"/>
    <x v="0"/>
    <x v="0"/>
    <x v="0"/>
  </r>
  <r>
    <x v="165"/>
    <x v="1"/>
    <x v="3"/>
    <x v="0"/>
    <n v="399"/>
    <n v="59.849999999999994"/>
    <n v="339.15"/>
    <n v="4"/>
    <n v="1356.6"/>
    <x v="0"/>
    <x v="0"/>
    <x v="4"/>
  </r>
  <r>
    <x v="165"/>
    <x v="2"/>
    <x v="4"/>
    <x v="1"/>
    <n v="99"/>
    <n v="14.85"/>
    <n v="84.15"/>
    <n v="4"/>
    <n v="336.6"/>
    <x v="1"/>
    <x v="0"/>
    <x v="4"/>
  </r>
  <r>
    <x v="165"/>
    <x v="2"/>
    <x v="4"/>
    <x v="2"/>
    <n v="99"/>
    <n v="14.85"/>
    <n v="84.15"/>
    <n v="4"/>
    <n v="336.6"/>
    <x v="0"/>
    <x v="0"/>
    <x v="2"/>
  </r>
  <r>
    <x v="165"/>
    <x v="1"/>
    <x v="2"/>
    <x v="0"/>
    <n v="399"/>
    <n v="59.849999999999994"/>
    <n v="339.15"/>
    <n v="4"/>
    <n v="1356.6"/>
    <x v="0"/>
    <x v="0"/>
    <x v="3"/>
  </r>
  <r>
    <x v="165"/>
    <x v="2"/>
    <x v="1"/>
    <x v="3"/>
    <n v="199"/>
    <n v="29.849999999999998"/>
    <n v="169.15"/>
    <n v="4"/>
    <n v="676.6"/>
    <x v="1"/>
    <x v="0"/>
    <x v="0"/>
  </r>
  <r>
    <x v="165"/>
    <x v="1"/>
    <x v="0"/>
    <x v="2"/>
    <n v="299"/>
    <n v="44.85"/>
    <n v="254.15"/>
    <n v="4"/>
    <n v="1016.6"/>
    <x v="0"/>
    <x v="0"/>
    <x v="4"/>
  </r>
  <r>
    <x v="165"/>
    <x v="2"/>
    <x v="0"/>
    <x v="2"/>
    <n v="299"/>
    <n v="44.85"/>
    <n v="254.15"/>
    <n v="4"/>
    <n v="1016.6"/>
    <x v="0"/>
    <x v="0"/>
    <x v="2"/>
  </r>
  <r>
    <x v="165"/>
    <x v="0"/>
    <x v="5"/>
    <x v="2"/>
    <n v="99"/>
    <n v="14.85"/>
    <n v="84.15"/>
    <n v="4"/>
    <n v="336.6"/>
    <x v="0"/>
    <x v="0"/>
    <x v="2"/>
  </r>
  <r>
    <x v="166"/>
    <x v="1"/>
    <x v="2"/>
    <x v="1"/>
    <n v="99"/>
    <n v="14.85"/>
    <n v="84.15"/>
    <n v="4"/>
    <n v="336.6"/>
    <x v="0"/>
    <x v="0"/>
    <x v="3"/>
  </r>
  <r>
    <x v="166"/>
    <x v="1"/>
    <x v="2"/>
    <x v="1"/>
    <n v="99"/>
    <n v="14.85"/>
    <n v="84.15"/>
    <n v="4"/>
    <n v="336.6"/>
    <x v="1"/>
    <x v="0"/>
    <x v="0"/>
  </r>
  <r>
    <x v="166"/>
    <x v="1"/>
    <x v="2"/>
    <x v="2"/>
    <n v="99"/>
    <n v="14.85"/>
    <n v="84.15"/>
    <n v="4"/>
    <n v="336.6"/>
    <x v="0"/>
    <x v="0"/>
    <x v="0"/>
  </r>
  <r>
    <x v="166"/>
    <x v="0"/>
    <x v="1"/>
    <x v="1"/>
    <n v="99"/>
    <n v="14.85"/>
    <n v="84.15"/>
    <n v="4"/>
    <n v="336.6"/>
    <x v="0"/>
    <x v="0"/>
    <x v="1"/>
  </r>
  <r>
    <x v="166"/>
    <x v="2"/>
    <x v="2"/>
    <x v="2"/>
    <n v="299"/>
    <n v="44.85"/>
    <n v="254.15"/>
    <n v="4"/>
    <n v="1016.6"/>
    <x v="0"/>
    <x v="1"/>
    <x v="4"/>
  </r>
  <r>
    <x v="167"/>
    <x v="1"/>
    <x v="5"/>
    <x v="0"/>
    <n v="399"/>
    <n v="59.849999999999994"/>
    <n v="339.15"/>
    <n v="4"/>
    <n v="1356.6"/>
    <x v="0"/>
    <x v="0"/>
    <x v="0"/>
  </r>
  <r>
    <x v="167"/>
    <x v="0"/>
    <x v="5"/>
    <x v="0"/>
    <n v="399"/>
    <n v="59.849999999999994"/>
    <n v="339.15"/>
    <n v="4"/>
    <n v="1356.6"/>
    <x v="1"/>
    <x v="0"/>
    <x v="4"/>
  </r>
  <r>
    <x v="167"/>
    <x v="1"/>
    <x v="5"/>
    <x v="2"/>
    <n v="299"/>
    <n v="44.85"/>
    <n v="254.15"/>
    <n v="4"/>
    <n v="1016.6"/>
    <x v="1"/>
    <x v="0"/>
    <x v="1"/>
  </r>
  <r>
    <x v="168"/>
    <x v="1"/>
    <x v="5"/>
    <x v="2"/>
    <n v="299"/>
    <n v="44.85"/>
    <n v="254.15"/>
    <n v="4"/>
    <n v="1016.6"/>
    <x v="0"/>
    <x v="0"/>
    <x v="4"/>
  </r>
  <r>
    <x v="168"/>
    <x v="0"/>
    <x v="3"/>
    <x v="1"/>
    <n v="99"/>
    <n v="14.85"/>
    <n v="84.15"/>
    <n v="4"/>
    <n v="336.6"/>
    <x v="0"/>
    <x v="0"/>
    <x v="2"/>
  </r>
  <r>
    <x v="168"/>
    <x v="0"/>
    <x v="2"/>
    <x v="0"/>
    <n v="399"/>
    <n v="59.849999999999994"/>
    <n v="339.15"/>
    <n v="4"/>
    <n v="1356.6"/>
    <x v="0"/>
    <x v="1"/>
    <x v="1"/>
  </r>
  <r>
    <x v="168"/>
    <x v="1"/>
    <x v="2"/>
    <x v="1"/>
    <n v="99"/>
    <n v="14.85"/>
    <n v="84.15"/>
    <n v="4"/>
    <n v="336.6"/>
    <x v="0"/>
    <x v="0"/>
    <x v="0"/>
  </r>
  <r>
    <x v="168"/>
    <x v="2"/>
    <x v="5"/>
    <x v="2"/>
    <n v="299"/>
    <n v="44.85"/>
    <n v="254.15"/>
    <n v="4"/>
    <n v="1016.6"/>
    <x v="1"/>
    <x v="0"/>
    <x v="3"/>
  </r>
  <r>
    <x v="168"/>
    <x v="1"/>
    <x v="5"/>
    <x v="2"/>
    <n v="99"/>
    <n v="14.85"/>
    <n v="84.15"/>
    <n v="4"/>
    <n v="336.6"/>
    <x v="0"/>
    <x v="0"/>
    <x v="4"/>
  </r>
  <r>
    <x v="168"/>
    <x v="1"/>
    <x v="1"/>
    <x v="3"/>
    <n v="199"/>
    <n v="29.849999999999998"/>
    <n v="169.15"/>
    <n v="4"/>
    <n v="676.6"/>
    <x v="1"/>
    <x v="0"/>
    <x v="1"/>
  </r>
  <r>
    <x v="169"/>
    <x v="1"/>
    <x v="5"/>
    <x v="0"/>
    <n v="399"/>
    <n v="59.849999999999994"/>
    <n v="339.15"/>
    <n v="4"/>
    <n v="1356.6"/>
    <x v="0"/>
    <x v="0"/>
    <x v="1"/>
  </r>
  <r>
    <x v="169"/>
    <x v="2"/>
    <x v="0"/>
    <x v="0"/>
    <n v="399"/>
    <n v="59.849999999999994"/>
    <n v="339.15"/>
    <n v="4"/>
    <n v="1356.6"/>
    <x v="0"/>
    <x v="0"/>
    <x v="1"/>
  </r>
  <r>
    <x v="169"/>
    <x v="1"/>
    <x v="2"/>
    <x v="2"/>
    <n v="99"/>
    <n v="14.85"/>
    <n v="84.15"/>
    <n v="4"/>
    <n v="336.6"/>
    <x v="0"/>
    <x v="0"/>
    <x v="1"/>
  </r>
  <r>
    <x v="170"/>
    <x v="2"/>
    <x v="5"/>
    <x v="3"/>
    <n v="199"/>
    <n v="29.849999999999998"/>
    <n v="169.15"/>
    <n v="4"/>
    <n v="676.6"/>
    <x v="1"/>
    <x v="1"/>
    <x v="2"/>
  </r>
  <r>
    <x v="171"/>
    <x v="1"/>
    <x v="1"/>
    <x v="3"/>
    <n v="199"/>
    <n v="29.849999999999998"/>
    <n v="169.15"/>
    <n v="4"/>
    <n v="676.6"/>
    <x v="0"/>
    <x v="0"/>
    <x v="1"/>
  </r>
  <r>
    <x v="171"/>
    <x v="2"/>
    <x v="5"/>
    <x v="0"/>
    <n v="399"/>
    <n v="59.849999999999994"/>
    <n v="339.15"/>
    <n v="4"/>
    <n v="1356.6"/>
    <x v="1"/>
    <x v="0"/>
    <x v="0"/>
  </r>
  <r>
    <x v="171"/>
    <x v="1"/>
    <x v="0"/>
    <x v="3"/>
    <n v="199"/>
    <n v="29.849999999999998"/>
    <n v="169.15"/>
    <n v="4"/>
    <n v="676.6"/>
    <x v="0"/>
    <x v="0"/>
    <x v="1"/>
  </r>
  <r>
    <x v="172"/>
    <x v="0"/>
    <x v="5"/>
    <x v="3"/>
    <n v="199"/>
    <n v="29.849999999999998"/>
    <n v="169.15"/>
    <n v="4"/>
    <n v="676.6"/>
    <x v="1"/>
    <x v="0"/>
    <x v="1"/>
  </r>
  <r>
    <x v="173"/>
    <x v="2"/>
    <x v="4"/>
    <x v="2"/>
    <n v="299"/>
    <n v="44.85"/>
    <n v="254.15"/>
    <n v="4"/>
    <n v="1016.6"/>
    <x v="0"/>
    <x v="0"/>
    <x v="3"/>
  </r>
  <r>
    <x v="174"/>
    <x v="1"/>
    <x v="4"/>
    <x v="2"/>
    <n v="99"/>
    <n v="14.85"/>
    <n v="84.15"/>
    <n v="4"/>
    <n v="336.6"/>
    <x v="1"/>
    <x v="0"/>
    <x v="0"/>
  </r>
  <r>
    <x v="174"/>
    <x v="0"/>
    <x v="1"/>
    <x v="3"/>
    <n v="199"/>
    <n v="29.849999999999998"/>
    <n v="169.15"/>
    <n v="4"/>
    <n v="676.6"/>
    <x v="0"/>
    <x v="0"/>
    <x v="0"/>
  </r>
  <r>
    <x v="174"/>
    <x v="1"/>
    <x v="1"/>
    <x v="3"/>
    <n v="199"/>
    <n v="29.849999999999998"/>
    <n v="169.15"/>
    <n v="4"/>
    <n v="676.6"/>
    <x v="1"/>
    <x v="0"/>
    <x v="4"/>
  </r>
  <r>
    <x v="174"/>
    <x v="0"/>
    <x v="4"/>
    <x v="0"/>
    <n v="399"/>
    <n v="59.849999999999994"/>
    <n v="339.15"/>
    <n v="4"/>
    <n v="1356.6"/>
    <x v="0"/>
    <x v="0"/>
    <x v="4"/>
  </r>
  <r>
    <x v="174"/>
    <x v="2"/>
    <x v="4"/>
    <x v="0"/>
    <n v="399"/>
    <n v="59.849999999999994"/>
    <n v="339.15"/>
    <n v="4"/>
    <n v="1356.6"/>
    <x v="1"/>
    <x v="0"/>
    <x v="1"/>
  </r>
  <r>
    <x v="174"/>
    <x v="1"/>
    <x v="5"/>
    <x v="3"/>
    <n v="199"/>
    <n v="29.849999999999998"/>
    <n v="169.15"/>
    <n v="4"/>
    <n v="676.6"/>
    <x v="0"/>
    <x v="0"/>
    <x v="0"/>
  </r>
  <r>
    <x v="174"/>
    <x v="2"/>
    <x v="1"/>
    <x v="3"/>
    <n v="199"/>
    <n v="29.849999999999998"/>
    <n v="169.15"/>
    <n v="4"/>
    <n v="676.6"/>
    <x v="1"/>
    <x v="1"/>
    <x v="0"/>
  </r>
  <r>
    <x v="175"/>
    <x v="0"/>
    <x v="4"/>
    <x v="3"/>
    <n v="199"/>
    <n v="29.849999999999998"/>
    <n v="169.15"/>
    <n v="4"/>
    <n v="676.6"/>
    <x v="0"/>
    <x v="0"/>
    <x v="1"/>
  </r>
  <r>
    <x v="175"/>
    <x v="2"/>
    <x v="3"/>
    <x v="3"/>
    <n v="199"/>
    <n v="29.849999999999998"/>
    <n v="169.15"/>
    <n v="4"/>
    <n v="676.6"/>
    <x v="0"/>
    <x v="0"/>
    <x v="4"/>
  </r>
  <r>
    <x v="175"/>
    <x v="0"/>
    <x v="5"/>
    <x v="2"/>
    <n v="299"/>
    <n v="44.85"/>
    <n v="254.15"/>
    <n v="4"/>
    <n v="1016.6"/>
    <x v="0"/>
    <x v="0"/>
    <x v="3"/>
  </r>
  <r>
    <x v="176"/>
    <x v="1"/>
    <x v="2"/>
    <x v="1"/>
    <n v="99"/>
    <n v="14.85"/>
    <n v="84.15"/>
    <n v="4"/>
    <n v="336.6"/>
    <x v="0"/>
    <x v="0"/>
    <x v="0"/>
  </r>
  <r>
    <x v="176"/>
    <x v="1"/>
    <x v="2"/>
    <x v="2"/>
    <n v="99"/>
    <n v="14.85"/>
    <n v="84.15"/>
    <n v="4"/>
    <n v="336.6"/>
    <x v="1"/>
    <x v="0"/>
    <x v="1"/>
  </r>
  <r>
    <x v="177"/>
    <x v="0"/>
    <x v="0"/>
    <x v="0"/>
    <n v="399"/>
    <n v="59.849999999999994"/>
    <n v="339.15"/>
    <n v="4"/>
    <n v="1356.6"/>
    <x v="0"/>
    <x v="0"/>
    <x v="2"/>
  </r>
  <r>
    <x v="177"/>
    <x v="0"/>
    <x v="2"/>
    <x v="0"/>
    <n v="399"/>
    <n v="59.849999999999994"/>
    <n v="339.15"/>
    <n v="4"/>
    <n v="1356.6"/>
    <x v="0"/>
    <x v="0"/>
    <x v="3"/>
  </r>
  <r>
    <x v="177"/>
    <x v="0"/>
    <x v="5"/>
    <x v="2"/>
    <n v="99"/>
    <n v="14.85"/>
    <n v="84.15"/>
    <n v="4"/>
    <n v="336.6"/>
    <x v="0"/>
    <x v="0"/>
    <x v="0"/>
  </r>
  <r>
    <x v="177"/>
    <x v="0"/>
    <x v="1"/>
    <x v="3"/>
    <n v="199"/>
    <n v="29.849999999999998"/>
    <n v="169.15"/>
    <n v="4"/>
    <n v="676.6"/>
    <x v="0"/>
    <x v="0"/>
    <x v="4"/>
  </r>
  <r>
    <x v="177"/>
    <x v="1"/>
    <x v="2"/>
    <x v="3"/>
    <n v="199"/>
    <n v="29.849999999999998"/>
    <n v="169.15"/>
    <n v="4"/>
    <n v="676.6"/>
    <x v="0"/>
    <x v="0"/>
    <x v="2"/>
  </r>
  <r>
    <x v="177"/>
    <x v="0"/>
    <x v="5"/>
    <x v="0"/>
    <n v="399"/>
    <n v="59.849999999999994"/>
    <n v="339.15"/>
    <n v="4"/>
    <n v="1356.6"/>
    <x v="0"/>
    <x v="0"/>
    <x v="0"/>
  </r>
  <r>
    <x v="177"/>
    <x v="1"/>
    <x v="0"/>
    <x v="3"/>
    <n v="199"/>
    <n v="29.849999999999998"/>
    <n v="169.15"/>
    <n v="4"/>
    <n v="676.6"/>
    <x v="0"/>
    <x v="0"/>
    <x v="1"/>
  </r>
  <r>
    <x v="177"/>
    <x v="0"/>
    <x v="2"/>
    <x v="2"/>
    <n v="299"/>
    <n v="44.85"/>
    <n v="254.15"/>
    <n v="4"/>
    <n v="1016.6"/>
    <x v="1"/>
    <x v="0"/>
    <x v="4"/>
  </r>
  <r>
    <x v="177"/>
    <x v="0"/>
    <x v="0"/>
    <x v="1"/>
    <n v="99"/>
    <n v="14.85"/>
    <n v="84.15"/>
    <n v="4"/>
    <n v="336.6"/>
    <x v="0"/>
    <x v="0"/>
    <x v="0"/>
  </r>
  <r>
    <x v="177"/>
    <x v="1"/>
    <x v="5"/>
    <x v="2"/>
    <n v="299"/>
    <n v="44.85"/>
    <n v="254.15"/>
    <n v="4"/>
    <n v="1016.6"/>
    <x v="0"/>
    <x v="0"/>
    <x v="4"/>
  </r>
  <r>
    <x v="178"/>
    <x v="2"/>
    <x v="4"/>
    <x v="2"/>
    <n v="99"/>
    <n v="14.85"/>
    <n v="84.15"/>
    <n v="4"/>
    <n v="336.6"/>
    <x v="1"/>
    <x v="0"/>
    <x v="3"/>
  </r>
  <r>
    <x v="179"/>
    <x v="0"/>
    <x v="2"/>
    <x v="2"/>
    <n v="299"/>
    <n v="44.85"/>
    <n v="254.15"/>
    <n v="4"/>
    <n v="1016.6"/>
    <x v="0"/>
    <x v="0"/>
    <x v="4"/>
  </r>
  <r>
    <x v="179"/>
    <x v="2"/>
    <x v="1"/>
    <x v="1"/>
    <n v="99"/>
    <n v="14.85"/>
    <n v="84.15"/>
    <n v="4"/>
    <n v="336.6"/>
    <x v="0"/>
    <x v="0"/>
    <x v="4"/>
  </r>
  <r>
    <x v="179"/>
    <x v="1"/>
    <x v="2"/>
    <x v="2"/>
    <n v="299"/>
    <n v="44.85"/>
    <n v="254.15"/>
    <n v="4"/>
    <n v="1016.6"/>
    <x v="1"/>
    <x v="1"/>
    <x v="3"/>
  </r>
  <r>
    <x v="180"/>
    <x v="0"/>
    <x v="3"/>
    <x v="2"/>
    <n v="299"/>
    <n v="44.85"/>
    <n v="254.15"/>
    <n v="4"/>
    <n v="1016.6"/>
    <x v="0"/>
    <x v="0"/>
    <x v="1"/>
  </r>
  <r>
    <x v="181"/>
    <x v="2"/>
    <x v="2"/>
    <x v="2"/>
    <n v="99"/>
    <n v="14.85"/>
    <n v="84.15"/>
    <n v="4"/>
    <n v="336.6"/>
    <x v="1"/>
    <x v="0"/>
    <x v="4"/>
  </r>
  <r>
    <x v="182"/>
    <x v="2"/>
    <x v="3"/>
    <x v="2"/>
    <n v="299"/>
    <n v="44.85"/>
    <n v="254.15"/>
    <n v="4"/>
    <n v="1016.6"/>
    <x v="0"/>
    <x v="0"/>
    <x v="2"/>
  </r>
  <r>
    <x v="182"/>
    <x v="2"/>
    <x v="1"/>
    <x v="0"/>
    <n v="399"/>
    <n v="59.849999999999994"/>
    <n v="339.15"/>
    <n v="4"/>
    <n v="1356.6"/>
    <x v="1"/>
    <x v="0"/>
    <x v="0"/>
  </r>
  <r>
    <x v="182"/>
    <x v="1"/>
    <x v="5"/>
    <x v="2"/>
    <n v="299"/>
    <n v="44.85"/>
    <n v="254.15"/>
    <n v="4"/>
    <n v="1016.6"/>
    <x v="0"/>
    <x v="0"/>
    <x v="0"/>
  </r>
  <r>
    <x v="182"/>
    <x v="1"/>
    <x v="2"/>
    <x v="0"/>
    <n v="399"/>
    <n v="59.849999999999994"/>
    <n v="339.15"/>
    <n v="4"/>
    <n v="1356.6"/>
    <x v="0"/>
    <x v="0"/>
    <x v="0"/>
  </r>
  <r>
    <x v="182"/>
    <x v="1"/>
    <x v="2"/>
    <x v="2"/>
    <n v="99"/>
    <n v="14.85"/>
    <n v="84.15"/>
    <n v="4"/>
    <n v="336.6"/>
    <x v="0"/>
    <x v="0"/>
    <x v="0"/>
  </r>
  <r>
    <x v="182"/>
    <x v="0"/>
    <x v="2"/>
    <x v="1"/>
    <n v="99"/>
    <n v="14.85"/>
    <n v="84.15"/>
    <n v="4"/>
    <n v="336.6"/>
    <x v="0"/>
    <x v="0"/>
    <x v="1"/>
  </r>
  <r>
    <x v="182"/>
    <x v="1"/>
    <x v="4"/>
    <x v="0"/>
    <n v="399"/>
    <n v="59.849999999999994"/>
    <n v="339.15"/>
    <n v="4"/>
    <n v="1356.6"/>
    <x v="0"/>
    <x v="0"/>
    <x v="0"/>
  </r>
  <r>
    <x v="183"/>
    <x v="2"/>
    <x v="2"/>
    <x v="2"/>
    <n v="299"/>
    <n v="44.85"/>
    <n v="254.15"/>
    <n v="4"/>
    <n v="1016.6"/>
    <x v="0"/>
    <x v="0"/>
    <x v="1"/>
  </r>
  <r>
    <x v="183"/>
    <x v="1"/>
    <x v="5"/>
    <x v="2"/>
    <n v="99"/>
    <n v="14.85"/>
    <n v="84.15"/>
    <n v="4"/>
    <n v="336.6"/>
    <x v="0"/>
    <x v="0"/>
    <x v="1"/>
  </r>
  <r>
    <x v="183"/>
    <x v="1"/>
    <x v="1"/>
    <x v="0"/>
    <n v="399"/>
    <n v="59.849999999999994"/>
    <n v="339.15"/>
    <n v="4"/>
    <n v="1356.6"/>
    <x v="1"/>
    <x v="0"/>
    <x v="0"/>
  </r>
  <r>
    <x v="183"/>
    <x v="0"/>
    <x v="5"/>
    <x v="2"/>
    <n v="99"/>
    <n v="14.85"/>
    <n v="84.15"/>
    <n v="4"/>
    <n v="336.6"/>
    <x v="0"/>
    <x v="0"/>
    <x v="0"/>
  </r>
  <r>
    <x v="183"/>
    <x v="1"/>
    <x v="5"/>
    <x v="2"/>
    <n v="299"/>
    <n v="44.85"/>
    <n v="254.15"/>
    <n v="4"/>
    <n v="1016.6"/>
    <x v="1"/>
    <x v="0"/>
    <x v="2"/>
  </r>
  <r>
    <x v="184"/>
    <x v="1"/>
    <x v="3"/>
    <x v="2"/>
    <n v="99"/>
    <n v="14.85"/>
    <n v="84.15"/>
    <n v="4"/>
    <n v="336.6"/>
    <x v="1"/>
    <x v="0"/>
    <x v="0"/>
  </r>
  <r>
    <x v="184"/>
    <x v="2"/>
    <x v="2"/>
    <x v="3"/>
    <n v="199"/>
    <n v="29.849999999999998"/>
    <n v="169.15"/>
    <n v="4"/>
    <n v="676.6"/>
    <x v="1"/>
    <x v="0"/>
    <x v="1"/>
  </r>
  <r>
    <x v="184"/>
    <x v="2"/>
    <x v="0"/>
    <x v="0"/>
    <n v="399"/>
    <n v="59.849999999999994"/>
    <n v="339.15"/>
    <n v="4"/>
    <n v="1356.6"/>
    <x v="0"/>
    <x v="0"/>
    <x v="0"/>
  </r>
  <r>
    <x v="184"/>
    <x v="1"/>
    <x v="3"/>
    <x v="2"/>
    <n v="299"/>
    <n v="44.85"/>
    <n v="254.15"/>
    <n v="4"/>
    <n v="1016.6"/>
    <x v="1"/>
    <x v="0"/>
    <x v="1"/>
  </r>
  <r>
    <x v="184"/>
    <x v="0"/>
    <x v="1"/>
    <x v="2"/>
    <n v="99"/>
    <n v="14.85"/>
    <n v="84.15"/>
    <n v="4"/>
    <n v="336.6"/>
    <x v="1"/>
    <x v="0"/>
    <x v="4"/>
  </r>
  <r>
    <x v="184"/>
    <x v="1"/>
    <x v="0"/>
    <x v="0"/>
    <n v="399"/>
    <n v="59.849999999999994"/>
    <n v="339.15"/>
    <n v="4"/>
    <n v="1356.6"/>
    <x v="1"/>
    <x v="0"/>
    <x v="1"/>
  </r>
  <r>
    <x v="184"/>
    <x v="2"/>
    <x v="3"/>
    <x v="2"/>
    <n v="99"/>
    <n v="14.85"/>
    <n v="84.15"/>
    <n v="4"/>
    <n v="336.6"/>
    <x v="0"/>
    <x v="0"/>
    <x v="0"/>
  </r>
  <r>
    <x v="184"/>
    <x v="2"/>
    <x v="2"/>
    <x v="1"/>
    <n v="99"/>
    <n v="14.85"/>
    <n v="84.15"/>
    <n v="4"/>
    <n v="336.6"/>
    <x v="1"/>
    <x v="0"/>
    <x v="0"/>
  </r>
  <r>
    <x v="184"/>
    <x v="0"/>
    <x v="3"/>
    <x v="0"/>
    <n v="399"/>
    <n v="59.849999999999994"/>
    <n v="339.15"/>
    <n v="4"/>
    <n v="1356.6"/>
    <x v="0"/>
    <x v="1"/>
    <x v="0"/>
  </r>
  <r>
    <x v="185"/>
    <x v="1"/>
    <x v="0"/>
    <x v="0"/>
    <n v="399"/>
    <n v="59.849999999999994"/>
    <n v="339.15"/>
    <n v="4"/>
    <n v="1356.6"/>
    <x v="0"/>
    <x v="1"/>
    <x v="0"/>
  </r>
  <r>
    <x v="186"/>
    <x v="1"/>
    <x v="0"/>
    <x v="3"/>
    <n v="199"/>
    <n v="29.849999999999998"/>
    <n v="169.15"/>
    <n v="4"/>
    <n v="676.6"/>
    <x v="1"/>
    <x v="0"/>
    <x v="3"/>
  </r>
  <r>
    <x v="187"/>
    <x v="1"/>
    <x v="2"/>
    <x v="1"/>
    <n v="99"/>
    <n v="14.85"/>
    <n v="84.15"/>
    <n v="4"/>
    <n v="336.6"/>
    <x v="1"/>
    <x v="0"/>
    <x v="1"/>
  </r>
  <r>
    <x v="187"/>
    <x v="1"/>
    <x v="2"/>
    <x v="3"/>
    <n v="199"/>
    <n v="29.849999999999998"/>
    <n v="169.15"/>
    <n v="4"/>
    <n v="676.6"/>
    <x v="1"/>
    <x v="0"/>
    <x v="1"/>
  </r>
  <r>
    <x v="187"/>
    <x v="0"/>
    <x v="3"/>
    <x v="2"/>
    <n v="99"/>
    <n v="14.85"/>
    <n v="84.15"/>
    <n v="4"/>
    <n v="336.6"/>
    <x v="1"/>
    <x v="0"/>
    <x v="4"/>
  </r>
  <r>
    <x v="187"/>
    <x v="1"/>
    <x v="3"/>
    <x v="3"/>
    <n v="199"/>
    <n v="29.849999999999998"/>
    <n v="169.15"/>
    <n v="4"/>
    <n v="676.6"/>
    <x v="1"/>
    <x v="0"/>
    <x v="4"/>
  </r>
  <r>
    <x v="187"/>
    <x v="2"/>
    <x v="2"/>
    <x v="2"/>
    <n v="299"/>
    <n v="44.85"/>
    <n v="254.15"/>
    <n v="4"/>
    <n v="1016.6"/>
    <x v="0"/>
    <x v="1"/>
    <x v="0"/>
  </r>
  <r>
    <x v="187"/>
    <x v="2"/>
    <x v="2"/>
    <x v="2"/>
    <n v="299"/>
    <n v="44.85"/>
    <n v="254.15"/>
    <n v="4"/>
    <n v="1016.6"/>
    <x v="1"/>
    <x v="0"/>
    <x v="1"/>
  </r>
  <r>
    <x v="187"/>
    <x v="0"/>
    <x v="4"/>
    <x v="2"/>
    <n v="299"/>
    <n v="44.85"/>
    <n v="254.15"/>
    <n v="4"/>
    <n v="1016.6"/>
    <x v="0"/>
    <x v="0"/>
    <x v="0"/>
  </r>
  <r>
    <x v="187"/>
    <x v="1"/>
    <x v="5"/>
    <x v="2"/>
    <n v="299"/>
    <n v="44.85"/>
    <n v="254.15"/>
    <n v="4"/>
    <n v="1016.6"/>
    <x v="0"/>
    <x v="0"/>
    <x v="2"/>
  </r>
  <r>
    <x v="187"/>
    <x v="2"/>
    <x v="2"/>
    <x v="2"/>
    <n v="99"/>
    <n v="14.85"/>
    <n v="84.15"/>
    <n v="4"/>
    <n v="336.6"/>
    <x v="0"/>
    <x v="0"/>
    <x v="0"/>
  </r>
  <r>
    <x v="187"/>
    <x v="0"/>
    <x v="2"/>
    <x v="2"/>
    <n v="99"/>
    <n v="14.85"/>
    <n v="84.15"/>
    <n v="4"/>
    <n v="336.6"/>
    <x v="1"/>
    <x v="0"/>
    <x v="0"/>
  </r>
  <r>
    <x v="187"/>
    <x v="1"/>
    <x v="0"/>
    <x v="3"/>
    <n v="199"/>
    <n v="29.849999999999998"/>
    <n v="169.15"/>
    <n v="4"/>
    <n v="676.6"/>
    <x v="0"/>
    <x v="0"/>
    <x v="4"/>
  </r>
  <r>
    <x v="187"/>
    <x v="0"/>
    <x v="3"/>
    <x v="2"/>
    <n v="99"/>
    <n v="14.85"/>
    <n v="84.15"/>
    <n v="4"/>
    <n v="336.6"/>
    <x v="0"/>
    <x v="1"/>
    <x v="0"/>
  </r>
  <r>
    <x v="187"/>
    <x v="1"/>
    <x v="2"/>
    <x v="1"/>
    <n v="99"/>
    <n v="14.85"/>
    <n v="84.15"/>
    <n v="4"/>
    <n v="336.6"/>
    <x v="0"/>
    <x v="1"/>
    <x v="3"/>
  </r>
  <r>
    <x v="187"/>
    <x v="0"/>
    <x v="5"/>
    <x v="2"/>
    <n v="99"/>
    <n v="14.85"/>
    <n v="84.15"/>
    <n v="4"/>
    <n v="336.6"/>
    <x v="0"/>
    <x v="0"/>
    <x v="4"/>
  </r>
  <r>
    <x v="187"/>
    <x v="2"/>
    <x v="2"/>
    <x v="2"/>
    <n v="299"/>
    <n v="44.85"/>
    <n v="254.15"/>
    <n v="4"/>
    <n v="1016.6"/>
    <x v="1"/>
    <x v="0"/>
    <x v="3"/>
  </r>
  <r>
    <x v="187"/>
    <x v="0"/>
    <x v="4"/>
    <x v="0"/>
    <n v="399"/>
    <n v="59.849999999999994"/>
    <n v="339.15"/>
    <n v="4"/>
    <n v="1356.6"/>
    <x v="0"/>
    <x v="0"/>
    <x v="0"/>
  </r>
  <r>
    <x v="187"/>
    <x v="2"/>
    <x v="2"/>
    <x v="2"/>
    <n v="299"/>
    <n v="44.85"/>
    <n v="254.15"/>
    <n v="4"/>
    <n v="1016.6"/>
    <x v="0"/>
    <x v="0"/>
    <x v="4"/>
  </r>
  <r>
    <x v="187"/>
    <x v="2"/>
    <x v="1"/>
    <x v="2"/>
    <n v="299"/>
    <n v="44.85"/>
    <n v="254.15"/>
    <n v="4"/>
    <n v="1016.6"/>
    <x v="1"/>
    <x v="0"/>
    <x v="1"/>
  </r>
  <r>
    <x v="187"/>
    <x v="0"/>
    <x v="5"/>
    <x v="1"/>
    <n v="99"/>
    <n v="14.85"/>
    <n v="84.15"/>
    <n v="4"/>
    <n v="336.6"/>
    <x v="0"/>
    <x v="0"/>
    <x v="2"/>
  </r>
  <r>
    <x v="187"/>
    <x v="1"/>
    <x v="1"/>
    <x v="3"/>
    <n v="199"/>
    <n v="29.849999999999998"/>
    <n v="169.15"/>
    <n v="4"/>
    <n v="676.6"/>
    <x v="0"/>
    <x v="0"/>
    <x v="0"/>
  </r>
  <r>
    <x v="187"/>
    <x v="1"/>
    <x v="1"/>
    <x v="0"/>
    <n v="399"/>
    <n v="59.849999999999994"/>
    <n v="339.15"/>
    <n v="4"/>
    <n v="1356.6"/>
    <x v="0"/>
    <x v="0"/>
    <x v="0"/>
  </r>
  <r>
    <x v="188"/>
    <x v="0"/>
    <x v="2"/>
    <x v="3"/>
    <n v="199"/>
    <n v="29.849999999999998"/>
    <n v="169.15"/>
    <n v="4"/>
    <n v="676.6"/>
    <x v="1"/>
    <x v="0"/>
    <x v="2"/>
  </r>
  <r>
    <x v="188"/>
    <x v="0"/>
    <x v="4"/>
    <x v="3"/>
    <n v="199"/>
    <n v="29.849999999999998"/>
    <n v="169.15"/>
    <n v="4"/>
    <n v="676.6"/>
    <x v="0"/>
    <x v="0"/>
    <x v="0"/>
  </r>
  <r>
    <x v="188"/>
    <x v="2"/>
    <x v="5"/>
    <x v="0"/>
    <n v="399"/>
    <n v="59.849999999999994"/>
    <n v="339.15"/>
    <n v="4"/>
    <n v="1356.6"/>
    <x v="1"/>
    <x v="0"/>
    <x v="2"/>
  </r>
  <r>
    <x v="188"/>
    <x v="2"/>
    <x v="2"/>
    <x v="3"/>
    <n v="199"/>
    <n v="29.849999999999998"/>
    <n v="169.15"/>
    <n v="4"/>
    <n v="676.6"/>
    <x v="0"/>
    <x v="0"/>
    <x v="0"/>
  </r>
  <r>
    <x v="189"/>
    <x v="2"/>
    <x v="0"/>
    <x v="1"/>
    <n v="99"/>
    <n v="14.85"/>
    <n v="84.15"/>
    <n v="4"/>
    <n v="336.6"/>
    <x v="0"/>
    <x v="0"/>
    <x v="2"/>
  </r>
  <r>
    <x v="189"/>
    <x v="1"/>
    <x v="5"/>
    <x v="2"/>
    <n v="299"/>
    <n v="44.85"/>
    <n v="254.15"/>
    <n v="4"/>
    <n v="1016.6"/>
    <x v="0"/>
    <x v="0"/>
    <x v="1"/>
  </r>
  <r>
    <x v="190"/>
    <x v="2"/>
    <x v="5"/>
    <x v="3"/>
    <n v="199"/>
    <n v="29.849999999999998"/>
    <n v="169.15"/>
    <n v="4"/>
    <n v="676.6"/>
    <x v="0"/>
    <x v="0"/>
    <x v="4"/>
  </r>
  <r>
    <x v="190"/>
    <x v="1"/>
    <x v="5"/>
    <x v="0"/>
    <n v="399"/>
    <n v="59.849999999999994"/>
    <n v="339.15"/>
    <n v="4"/>
    <n v="1356.6"/>
    <x v="0"/>
    <x v="0"/>
    <x v="0"/>
  </r>
  <r>
    <x v="190"/>
    <x v="0"/>
    <x v="4"/>
    <x v="2"/>
    <n v="299"/>
    <n v="44.85"/>
    <n v="254.15"/>
    <n v="4"/>
    <n v="1016.6"/>
    <x v="1"/>
    <x v="0"/>
    <x v="3"/>
  </r>
  <r>
    <x v="190"/>
    <x v="0"/>
    <x v="4"/>
    <x v="2"/>
    <n v="299"/>
    <n v="44.85"/>
    <n v="254.15"/>
    <n v="4"/>
    <n v="1016.6"/>
    <x v="0"/>
    <x v="0"/>
    <x v="2"/>
  </r>
  <r>
    <x v="190"/>
    <x v="1"/>
    <x v="2"/>
    <x v="2"/>
    <n v="99"/>
    <n v="14.85"/>
    <n v="84.15"/>
    <n v="4"/>
    <n v="336.6"/>
    <x v="1"/>
    <x v="0"/>
    <x v="0"/>
  </r>
  <r>
    <x v="190"/>
    <x v="0"/>
    <x v="0"/>
    <x v="2"/>
    <n v="299"/>
    <n v="44.85"/>
    <n v="254.15"/>
    <n v="4"/>
    <n v="1016.6"/>
    <x v="0"/>
    <x v="0"/>
    <x v="0"/>
  </r>
  <r>
    <x v="190"/>
    <x v="1"/>
    <x v="3"/>
    <x v="2"/>
    <n v="99"/>
    <n v="14.85"/>
    <n v="84.15"/>
    <n v="4"/>
    <n v="336.6"/>
    <x v="0"/>
    <x v="0"/>
    <x v="1"/>
  </r>
  <r>
    <x v="191"/>
    <x v="2"/>
    <x v="1"/>
    <x v="1"/>
    <n v="99"/>
    <n v="14.85"/>
    <n v="84.15"/>
    <n v="4"/>
    <n v="336.6"/>
    <x v="1"/>
    <x v="0"/>
    <x v="0"/>
  </r>
  <r>
    <x v="191"/>
    <x v="0"/>
    <x v="5"/>
    <x v="2"/>
    <n v="99"/>
    <n v="14.85"/>
    <n v="84.15"/>
    <n v="4"/>
    <n v="336.6"/>
    <x v="0"/>
    <x v="0"/>
    <x v="3"/>
  </r>
  <r>
    <x v="191"/>
    <x v="1"/>
    <x v="3"/>
    <x v="0"/>
    <n v="399"/>
    <n v="59.849999999999994"/>
    <n v="339.15"/>
    <n v="4"/>
    <n v="1356.6"/>
    <x v="1"/>
    <x v="1"/>
    <x v="0"/>
  </r>
  <r>
    <x v="191"/>
    <x v="2"/>
    <x v="2"/>
    <x v="1"/>
    <n v="99"/>
    <n v="14.85"/>
    <n v="84.15"/>
    <n v="4"/>
    <n v="336.6"/>
    <x v="0"/>
    <x v="0"/>
    <x v="3"/>
  </r>
  <r>
    <x v="191"/>
    <x v="1"/>
    <x v="1"/>
    <x v="2"/>
    <n v="299"/>
    <n v="44.85"/>
    <n v="254.15"/>
    <n v="4"/>
    <n v="1016.6"/>
    <x v="1"/>
    <x v="0"/>
    <x v="1"/>
  </r>
  <r>
    <x v="191"/>
    <x v="1"/>
    <x v="5"/>
    <x v="2"/>
    <n v="299"/>
    <n v="44.85"/>
    <n v="254.15"/>
    <n v="4"/>
    <n v="1016.6"/>
    <x v="1"/>
    <x v="0"/>
    <x v="1"/>
  </r>
  <r>
    <x v="192"/>
    <x v="0"/>
    <x v="5"/>
    <x v="3"/>
    <n v="199"/>
    <n v="29.849999999999998"/>
    <n v="169.15"/>
    <n v="4"/>
    <n v="676.6"/>
    <x v="0"/>
    <x v="0"/>
    <x v="3"/>
  </r>
  <r>
    <x v="193"/>
    <x v="1"/>
    <x v="5"/>
    <x v="0"/>
    <n v="399"/>
    <n v="59.849999999999994"/>
    <n v="339.15"/>
    <n v="4"/>
    <n v="1356.6"/>
    <x v="0"/>
    <x v="0"/>
    <x v="0"/>
  </r>
  <r>
    <x v="193"/>
    <x v="1"/>
    <x v="1"/>
    <x v="3"/>
    <n v="199"/>
    <n v="29.849999999999998"/>
    <n v="169.15"/>
    <n v="4"/>
    <n v="676.6"/>
    <x v="0"/>
    <x v="0"/>
    <x v="0"/>
  </r>
  <r>
    <x v="193"/>
    <x v="2"/>
    <x v="0"/>
    <x v="2"/>
    <n v="299"/>
    <n v="44.85"/>
    <n v="254.15"/>
    <n v="4"/>
    <n v="1016.6"/>
    <x v="1"/>
    <x v="0"/>
    <x v="0"/>
  </r>
  <r>
    <x v="193"/>
    <x v="1"/>
    <x v="2"/>
    <x v="0"/>
    <n v="399"/>
    <n v="59.849999999999994"/>
    <n v="339.15"/>
    <n v="4"/>
    <n v="1356.6"/>
    <x v="1"/>
    <x v="0"/>
    <x v="1"/>
  </r>
  <r>
    <x v="193"/>
    <x v="0"/>
    <x v="2"/>
    <x v="2"/>
    <n v="299"/>
    <n v="44.85"/>
    <n v="254.15"/>
    <n v="4"/>
    <n v="1016.6"/>
    <x v="0"/>
    <x v="0"/>
    <x v="2"/>
  </r>
  <r>
    <x v="193"/>
    <x v="0"/>
    <x v="3"/>
    <x v="3"/>
    <n v="199"/>
    <n v="29.849999999999998"/>
    <n v="169.15"/>
    <n v="4"/>
    <n v="676.6"/>
    <x v="0"/>
    <x v="0"/>
    <x v="4"/>
  </r>
  <r>
    <x v="193"/>
    <x v="1"/>
    <x v="1"/>
    <x v="3"/>
    <n v="199"/>
    <n v="29.849999999999998"/>
    <n v="169.15"/>
    <n v="4"/>
    <n v="676.6"/>
    <x v="0"/>
    <x v="0"/>
    <x v="3"/>
  </r>
  <r>
    <x v="193"/>
    <x v="2"/>
    <x v="3"/>
    <x v="1"/>
    <n v="99"/>
    <n v="14.85"/>
    <n v="84.15"/>
    <n v="4"/>
    <n v="336.6"/>
    <x v="0"/>
    <x v="0"/>
    <x v="0"/>
  </r>
  <r>
    <x v="193"/>
    <x v="0"/>
    <x v="2"/>
    <x v="2"/>
    <n v="299"/>
    <n v="44.85"/>
    <n v="254.15"/>
    <n v="4"/>
    <n v="1016.6"/>
    <x v="1"/>
    <x v="0"/>
    <x v="1"/>
  </r>
  <r>
    <x v="193"/>
    <x v="2"/>
    <x v="2"/>
    <x v="0"/>
    <n v="399"/>
    <n v="59.849999999999994"/>
    <n v="339.15"/>
    <n v="4"/>
    <n v="1356.6"/>
    <x v="0"/>
    <x v="0"/>
    <x v="4"/>
  </r>
  <r>
    <x v="193"/>
    <x v="1"/>
    <x v="3"/>
    <x v="3"/>
    <n v="199"/>
    <n v="29.849999999999998"/>
    <n v="169.15"/>
    <n v="4"/>
    <n v="676.6"/>
    <x v="1"/>
    <x v="0"/>
    <x v="0"/>
  </r>
  <r>
    <x v="193"/>
    <x v="1"/>
    <x v="2"/>
    <x v="2"/>
    <n v="299"/>
    <n v="44.85"/>
    <n v="254.15"/>
    <n v="4"/>
    <n v="1016.6"/>
    <x v="0"/>
    <x v="0"/>
    <x v="0"/>
  </r>
  <r>
    <x v="194"/>
    <x v="0"/>
    <x v="2"/>
    <x v="2"/>
    <n v="99"/>
    <n v="14.85"/>
    <n v="84.15"/>
    <n v="4"/>
    <n v="336.6"/>
    <x v="0"/>
    <x v="0"/>
    <x v="0"/>
  </r>
  <r>
    <x v="195"/>
    <x v="0"/>
    <x v="0"/>
    <x v="3"/>
    <n v="199"/>
    <n v="29.849999999999998"/>
    <n v="169.15"/>
    <n v="4"/>
    <n v="676.6"/>
    <x v="1"/>
    <x v="0"/>
    <x v="4"/>
  </r>
  <r>
    <x v="195"/>
    <x v="2"/>
    <x v="4"/>
    <x v="2"/>
    <n v="99"/>
    <n v="14.85"/>
    <n v="84.15"/>
    <n v="4"/>
    <n v="336.6"/>
    <x v="0"/>
    <x v="0"/>
    <x v="1"/>
  </r>
  <r>
    <x v="195"/>
    <x v="2"/>
    <x v="2"/>
    <x v="2"/>
    <n v="99"/>
    <n v="14.85"/>
    <n v="84.15"/>
    <n v="4"/>
    <n v="336.6"/>
    <x v="0"/>
    <x v="0"/>
    <x v="4"/>
  </r>
  <r>
    <x v="195"/>
    <x v="1"/>
    <x v="5"/>
    <x v="2"/>
    <n v="99"/>
    <n v="14.85"/>
    <n v="84.15"/>
    <n v="4"/>
    <n v="336.6"/>
    <x v="0"/>
    <x v="0"/>
    <x v="3"/>
  </r>
  <r>
    <x v="195"/>
    <x v="0"/>
    <x v="1"/>
    <x v="3"/>
    <n v="199"/>
    <n v="29.849999999999998"/>
    <n v="169.15"/>
    <n v="4"/>
    <n v="676.6"/>
    <x v="1"/>
    <x v="1"/>
    <x v="3"/>
  </r>
  <r>
    <x v="195"/>
    <x v="2"/>
    <x v="2"/>
    <x v="3"/>
    <n v="199"/>
    <n v="29.849999999999998"/>
    <n v="169.15"/>
    <n v="4"/>
    <n v="676.6"/>
    <x v="0"/>
    <x v="0"/>
    <x v="0"/>
  </r>
  <r>
    <x v="195"/>
    <x v="0"/>
    <x v="3"/>
    <x v="2"/>
    <n v="299"/>
    <n v="44.85"/>
    <n v="254.15"/>
    <n v="4"/>
    <n v="1016.6"/>
    <x v="0"/>
    <x v="0"/>
    <x v="0"/>
  </r>
  <r>
    <x v="195"/>
    <x v="1"/>
    <x v="1"/>
    <x v="0"/>
    <n v="399"/>
    <n v="59.849999999999994"/>
    <n v="339.15"/>
    <n v="4"/>
    <n v="1356.6"/>
    <x v="0"/>
    <x v="0"/>
    <x v="0"/>
  </r>
  <r>
    <x v="195"/>
    <x v="0"/>
    <x v="2"/>
    <x v="2"/>
    <n v="99"/>
    <n v="14.85"/>
    <n v="84.15"/>
    <n v="4"/>
    <n v="336.6"/>
    <x v="1"/>
    <x v="0"/>
    <x v="1"/>
  </r>
  <r>
    <x v="195"/>
    <x v="0"/>
    <x v="5"/>
    <x v="1"/>
    <n v="99"/>
    <n v="14.85"/>
    <n v="84.15"/>
    <n v="4"/>
    <n v="336.6"/>
    <x v="0"/>
    <x v="0"/>
    <x v="3"/>
  </r>
  <r>
    <x v="195"/>
    <x v="2"/>
    <x v="1"/>
    <x v="3"/>
    <n v="199"/>
    <n v="29.849999999999998"/>
    <n v="169.15"/>
    <n v="4"/>
    <n v="676.6"/>
    <x v="1"/>
    <x v="0"/>
    <x v="1"/>
  </r>
  <r>
    <x v="195"/>
    <x v="2"/>
    <x v="4"/>
    <x v="2"/>
    <n v="299"/>
    <n v="44.85"/>
    <n v="254.15"/>
    <n v="4"/>
    <n v="1016.6"/>
    <x v="1"/>
    <x v="0"/>
    <x v="0"/>
  </r>
  <r>
    <x v="196"/>
    <x v="0"/>
    <x v="2"/>
    <x v="1"/>
    <n v="99"/>
    <n v="14.85"/>
    <n v="84.15"/>
    <n v="4"/>
    <n v="336.6"/>
    <x v="0"/>
    <x v="1"/>
    <x v="1"/>
  </r>
  <r>
    <x v="197"/>
    <x v="1"/>
    <x v="5"/>
    <x v="1"/>
    <n v="99"/>
    <n v="14.85"/>
    <n v="84.15"/>
    <n v="4"/>
    <n v="336.6"/>
    <x v="1"/>
    <x v="1"/>
    <x v="0"/>
  </r>
  <r>
    <x v="197"/>
    <x v="0"/>
    <x v="4"/>
    <x v="1"/>
    <n v="99"/>
    <n v="14.85"/>
    <n v="84.15"/>
    <n v="4"/>
    <n v="336.6"/>
    <x v="0"/>
    <x v="0"/>
    <x v="2"/>
  </r>
  <r>
    <x v="197"/>
    <x v="2"/>
    <x v="5"/>
    <x v="0"/>
    <n v="399"/>
    <n v="59.849999999999994"/>
    <n v="339.15"/>
    <n v="4"/>
    <n v="1356.6"/>
    <x v="1"/>
    <x v="0"/>
    <x v="3"/>
  </r>
  <r>
    <x v="197"/>
    <x v="2"/>
    <x v="3"/>
    <x v="2"/>
    <n v="99"/>
    <n v="14.85"/>
    <n v="84.15"/>
    <n v="4"/>
    <n v="336.6"/>
    <x v="1"/>
    <x v="0"/>
    <x v="3"/>
  </r>
  <r>
    <x v="197"/>
    <x v="2"/>
    <x v="0"/>
    <x v="2"/>
    <n v="299"/>
    <n v="44.85"/>
    <n v="254.15"/>
    <n v="4"/>
    <n v="1016.6"/>
    <x v="1"/>
    <x v="0"/>
    <x v="1"/>
  </r>
  <r>
    <x v="197"/>
    <x v="1"/>
    <x v="3"/>
    <x v="2"/>
    <n v="299"/>
    <n v="44.85"/>
    <n v="254.15"/>
    <n v="4"/>
    <n v="1016.6"/>
    <x v="0"/>
    <x v="0"/>
    <x v="3"/>
  </r>
  <r>
    <x v="197"/>
    <x v="0"/>
    <x v="3"/>
    <x v="2"/>
    <n v="99"/>
    <n v="14.85"/>
    <n v="84.15"/>
    <n v="4"/>
    <n v="336.6"/>
    <x v="0"/>
    <x v="0"/>
    <x v="2"/>
  </r>
  <r>
    <x v="197"/>
    <x v="0"/>
    <x v="3"/>
    <x v="2"/>
    <n v="99"/>
    <n v="14.85"/>
    <n v="84.15"/>
    <n v="4"/>
    <n v="336.6"/>
    <x v="0"/>
    <x v="0"/>
    <x v="4"/>
  </r>
  <r>
    <x v="197"/>
    <x v="2"/>
    <x v="2"/>
    <x v="1"/>
    <n v="99"/>
    <n v="14.85"/>
    <n v="84.15"/>
    <n v="4"/>
    <n v="336.6"/>
    <x v="1"/>
    <x v="1"/>
    <x v="0"/>
  </r>
  <r>
    <x v="197"/>
    <x v="0"/>
    <x v="1"/>
    <x v="1"/>
    <n v="99"/>
    <n v="14.85"/>
    <n v="84.15"/>
    <n v="4"/>
    <n v="336.6"/>
    <x v="0"/>
    <x v="0"/>
    <x v="1"/>
  </r>
  <r>
    <x v="197"/>
    <x v="0"/>
    <x v="3"/>
    <x v="2"/>
    <n v="99"/>
    <n v="14.85"/>
    <n v="84.15"/>
    <n v="4"/>
    <n v="336.6"/>
    <x v="1"/>
    <x v="0"/>
    <x v="0"/>
  </r>
  <r>
    <x v="197"/>
    <x v="0"/>
    <x v="1"/>
    <x v="1"/>
    <n v="99"/>
    <n v="14.85"/>
    <n v="84.15"/>
    <n v="4"/>
    <n v="336.6"/>
    <x v="0"/>
    <x v="0"/>
    <x v="3"/>
  </r>
  <r>
    <x v="198"/>
    <x v="0"/>
    <x v="5"/>
    <x v="3"/>
    <n v="199"/>
    <n v="29.849999999999998"/>
    <n v="169.15"/>
    <n v="4"/>
    <n v="676.6"/>
    <x v="1"/>
    <x v="1"/>
    <x v="0"/>
  </r>
  <r>
    <x v="198"/>
    <x v="2"/>
    <x v="4"/>
    <x v="0"/>
    <n v="399"/>
    <n v="59.849999999999994"/>
    <n v="339.15"/>
    <n v="4"/>
    <n v="1356.6"/>
    <x v="0"/>
    <x v="0"/>
    <x v="0"/>
  </r>
  <r>
    <x v="198"/>
    <x v="2"/>
    <x v="3"/>
    <x v="0"/>
    <n v="399"/>
    <n v="59.849999999999994"/>
    <n v="339.15"/>
    <n v="4"/>
    <n v="1356.6"/>
    <x v="1"/>
    <x v="0"/>
    <x v="2"/>
  </r>
  <r>
    <x v="198"/>
    <x v="1"/>
    <x v="2"/>
    <x v="2"/>
    <n v="299"/>
    <n v="44.85"/>
    <n v="254.15"/>
    <n v="4"/>
    <n v="1016.6"/>
    <x v="0"/>
    <x v="0"/>
    <x v="1"/>
  </r>
  <r>
    <x v="198"/>
    <x v="2"/>
    <x v="1"/>
    <x v="2"/>
    <n v="99"/>
    <n v="14.85"/>
    <n v="84.15"/>
    <n v="4"/>
    <n v="336.6"/>
    <x v="0"/>
    <x v="0"/>
    <x v="0"/>
  </r>
  <r>
    <x v="198"/>
    <x v="0"/>
    <x v="3"/>
    <x v="0"/>
    <n v="399"/>
    <n v="59.849999999999994"/>
    <n v="339.15"/>
    <n v="4"/>
    <n v="1356.6"/>
    <x v="1"/>
    <x v="0"/>
    <x v="1"/>
  </r>
  <r>
    <x v="198"/>
    <x v="1"/>
    <x v="2"/>
    <x v="0"/>
    <n v="399"/>
    <n v="59.849999999999994"/>
    <n v="339.15"/>
    <n v="4"/>
    <n v="1356.6"/>
    <x v="1"/>
    <x v="0"/>
    <x v="0"/>
  </r>
  <r>
    <x v="198"/>
    <x v="2"/>
    <x v="0"/>
    <x v="2"/>
    <n v="99"/>
    <n v="14.85"/>
    <n v="84.15"/>
    <n v="4"/>
    <n v="336.6"/>
    <x v="0"/>
    <x v="0"/>
    <x v="0"/>
  </r>
  <r>
    <x v="198"/>
    <x v="0"/>
    <x v="2"/>
    <x v="0"/>
    <n v="399"/>
    <n v="59.849999999999994"/>
    <n v="339.15"/>
    <n v="4"/>
    <n v="1356.6"/>
    <x v="0"/>
    <x v="0"/>
    <x v="4"/>
  </r>
  <r>
    <x v="198"/>
    <x v="1"/>
    <x v="3"/>
    <x v="0"/>
    <n v="399"/>
    <n v="59.849999999999994"/>
    <n v="339.15"/>
    <n v="4"/>
    <n v="1356.6"/>
    <x v="1"/>
    <x v="0"/>
    <x v="0"/>
  </r>
  <r>
    <x v="198"/>
    <x v="2"/>
    <x v="3"/>
    <x v="3"/>
    <n v="199"/>
    <n v="29.849999999999998"/>
    <n v="169.15"/>
    <n v="4"/>
    <n v="676.6"/>
    <x v="1"/>
    <x v="1"/>
    <x v="4"/>
  </r>
  <r>
    <x v="198"/>
    <x v="0"/>
    <x v="0"/>
    <x v="0"/>
    <n v="399"/>
    <n v="59.849999999999994"/>
    <n v="339.15"/>
    <n v="4"/>
    <n v="1356.6"/>
    <x v="0"/>
    <x v="0"/>
    <x v="0"/>
  </r>
  <r>
    <x v="198"/>
    <x v="2"/>
    <x v="3"/>
    <x v="3"/>
    <n v="199"/>
    <n v="29.849999999999998"/>
    <n v="169.15"/>
    <n v="4"/>
    <n v="676.6"/>
    <x v="0"/>
    <x v="0"/>
    <x v="0"/>
  </r>
  <r>
    <x v="198"/>
    <x v="0"/>
    <x v="3"/>
    <x v="2"/>
    <n v="299"/>
    <n v="44.85"/>
    <n v="254.15"/>
    <n v="4"/>
    <n v="1016.6"/>
    <x v="0"/>
    <x v="0"/>
    <x v="1"/>
  </r>
  <r>
    <x v="198"/>
    <x v="0"/>
    <x v="3"/>
    <x v="0"/>
    <n v="399"/>
    <n v="59.849999999999994"/>
    <n v="339.15"/>
    <n v="4"/>
    <n v="1356.6"/>
    <x v="1"/>
    <x v="0"/>
    <x v="1"/>
  </r>
  <r>
    <x v="198"/>
    <x v="2"/>
    <x v="0"/>
    <x v="0"/>
    <n v="399"/>
    <n v="59.849999999999994"/>
    <n v="339.15"/>
    <n v="4"/>
    <n v="1356.6"/>
    <x v="0"/>
    <x v="0"/>
    <x v="0"/>
  </r>
  <r>
    <x v="198"/>
    <x v="2"/>
    <x v="5"/>
    <x v="2"/>
    <n v="299"/>
    <n v="44.85"/>
    <n v="254.15"/>
    <n v="4"/>
    <n v="1016.6"/>
    <x v="0"/>
    <x v="0"/>
    <x v="4"/>
  </r>
  <r>
    <x v="199"/>
    <x v="0"/>
    <x v="2"/>
    <x v="2"/>
    <n v="99"/>
    <n v="14.85"/>
    <n v="84.15"/>
    <n v="4"/>
    <n v="336.6"/>
    <x v="0"/>
    <x v="0"/>
    <x v="0"/>
  </r>
  <r>
    <x v="199"/>
    <x v="2"/>
    <x v="5"/>
    <x v="2"/>
    <n v="99"/>
    <n v="14.85"/>
    <n v="84.15"/>
    <n v="4"/>
    <n v="336.6"/>
    <x v="0"/>
    <x v="0"/>
    <x v="3"/>
  </r>
  <r>
    <x v="199"/>
    <x v="0"/>
    <x v="2"/>
    <x v="3"/>
    <n v="199"/>
    <n v="29.849999999999998"/>
    <n v="169.15"/>
    <n v="4"/>
    <n v="676.6"/>
    <x v="0"/>
    <x v="0"/>
    <x v="0"/>
  </r>
  <r>
    <x v="199"/>
    <x v="1"/>
    <x v="1"/>
    <x v="0"/>
    <n v="399"/>
    <n v="59.849999999999994"/>
    <n v="339.15"/>
    <n v="4"/>
    <n v="1356.6"/>
    <x v="1"/>
    <x v="0"/>
    <x v="2"/>
  </r>
  <r>
    <x v="199"/>
    <x v="0"/>
    <x v="3"/>
    <x v="1"/>
    <n v="99"/>
    <n v="14.85"/>
    <n v="84.15"/>
    <n v="4"/>
    <n v="336.6"/>
    <x v="0"/>
    <x v="0"/>
    <x v="3"/>
  </r>
  <r>
    <x v="200"/>
    <x v="0"/>
    <x v="5"/>
    <x v="0"/>
    <n v="399"/>
    <n v="59.849999999999994"/>
    <n v="339.15"/>
    <n v="4"/>
    <n v="1356.6"/>
    <x v="1"/>
    <x v="0"/>
    <x v="0"/>
  </r>
  <r>
    <x v="200"/>
    <x v="0"/>
    <x v="2"/>
    <x v="2"/>
    <n v="99"/>
    <n v="14.85"/>
    <n v="84.15"/>
    <n v="4"/>
    <n v="336.6"/>
    <x v="0"/>
    <x v="0"/>
    <x v="0"/>
  </r>
  <r>
    <x v="200"/>
    <x v="2"/>
    <x v="4"/>
    <x v="1"/>
    <n v="99"/>
    <n v="14.85"/>
    <n v="84.15"/>
    <n v="4"/>
    <n v="336.6"/>
    <x v="0"/>
    <x v="0"/>
    <x v="0"/>
  </r>
  <r>
    <x v="200"/>
    <x v="2"/>
    <x v="1"/>
    <x v="2"/>
    <n v="99"/>
    <n v="14.85"/>
    <n v="84.15"/>
    <n v="4"/>
    <n v="336.6"/>
    <x v="1"/>
    <x v="1"/>
    <x v="4"/>
  </r>
  <r>
    <x v="201"/>
    <x v="1"/>
    <x v="1"/>
    <x v="2"/>
    <n v="299"/>
    <n v="44.85"/>
    <n v="254.15"/>
    <n v="4"/>
    <n v="1016.6"/>
    <x v="0"/>
    <x v="0"/>
    <x v="0"/>
  </r>
  <r>
    <x v="201"/>
    <x v="2"/>
    <x v="3"/>
    <x v="2"/>
    <n v="299"/>
    <n v="44.85"/>
    <n v="254.15"/>
    <n v="4"/>
    <n v="1016.6"/>
    <x v="0"/>
    <x v="1"/>
    <x v="3"/>
  </r>
  <r>
    <x v="201"/>
    <x v="0"/>
    <x v="0"/>
    <x v="3"/>
    <n v="199"/>
    <n v="29.849999999999998"/>
    <n v="169.15"/>
    <n v="4"/>
    <n v="676.6"/>
    <x v="1"/>
    <x v="0"/>
    <x v="1"/>
  </r>
  <r>
    <x v="201"/>
    <x v="2"/>
    <x v="1"/>
    <x v="1"/>
    <n v="99"/>
    <n v="14.85"/>
    <n v="84.15"/>
    <n v="4"/>
    <n v="336.6"/>
    <x v="0"/>
    <x v="0"/>
    <x v="0"/>
  </r>
  <r>
    <x v="201"/>
    <x v="2"/>
    <x v="5"/>
    <x v="0"/>
    <n v="399"/>
    <n v="59.849999999999994"/>
    <n v="339.15"/>
    <n v="4"/>
    <n v="1356.6"/>
    <x v="0"/>
    <x v="0"/>
    <x v="4"/>
  </r>
  <r>
    <x v="201"/>
    <x v="2"/>
    <x v="2"/>
    <x v="0"/>
    <n v="399"/>
    <n v="59.849999999999994"/>
    <n v="339.15"/>
    <n v="4"/>
    <n v="1356.6"/>
    <x v="0"/>
    <x v="0"/>
    <x v="0"/>
  </r>
  <r>
    <x v="201"/>
    <x v="0"/>
    <x v="2"/>
    <x v="1"/>
    <n v="99"/>
    <n v="14.85"/>
    <n v="84.15"/>
    <n v="4"/>
    <n v="336.6"/>
    <x v="0"/>
    <x v="0"/>
    <x v="3"/>
  </r>
  <r>
    <x v="201"/>
    <x v="0"/>
    <x v="4"/>
    <x v="0"/>
    <n v="399"/>
    <n v="59.849999999999994"/>
    <n v="339.15"/>
    <n v="4"/>
    <n v="1356.6"/>
    <x v="1"/>
    <x v="0"/>
    <x v="0"/>
  </r>
  <r>
    <x v="201"/>
    <x v="0"/>
    <x v="2"/>
    <x v="3"/>
    <n v="199"/>
    <n v="29.849999999999998"/>
    <n v="169.15"/>
    <n v="4"/>
    <n v="676.6"/>
    <x v="0"/>
    <x v="0"/>
    <x v="0"/>
  </r>
  <r>
    <x v="201"/>
    <x v="2"/>
    <x v="4"/>
    <x v="2"/>
    <n v="99"/>
    <n v="14.85"/>
    <n v="84.15"/>
    <n v="4"/>
    <n v="336.6"/>
    <x v="0"/>
    <x v="0"/>
    <x v="0"/>
  </r>
  <r>
    <x v="202"/>
    <x v="0"/>
    <x v="2"/>
    <x v="2"/>
    <n v="299"/>
    <n v="44.85"/>
    <n v="254.15"/>
    <n v="4"/>
    <n v="1016.6"/>
    <x v="0"/>
    <x v="1"/>
    <x v="1"/>
  </r>
  <r>
    <x v="202"/>
    <x v="2"/>
    <x v="2"/>
    <x v="2"/>
    <n v="299"/>
    <n v="44.85"/>
    <n v="254.15"/>
    <n v="4"/>
    <n v="1016.6"/>
    <x v="1"/>
    <x v="0"/>
    <x v="3"/>
  </r>
  <r>
    <x v="203"/>
    <x v="0"/>
    <x v="0"/>
    <x v="0"/>
    <n v="399"/>
    <n v="59.849999999999994"/>
    <n v="339.15"/>
    <n v="4"/>
    <n v="1356.6"/>
    <x v="0"/>
    <x v="0"/>
    <x v="4"/>
  </r>
  <r>
    <x v="203"/>
    <x v="0"/>
    <x v="2"/>
    <x v="2"/>
    <n v="299"/>
    <n v="44.85"/>
    <n v="254.15"/>
    <n v="4"/>
    <n v="1016.6"/>
    <x v="0"/>
    <x v="0"/>
    <x v="0"/>
  </r>
  <r>
    <x v="203"/>
    <x v="2"/>
    <x v="1"/>
    <x v="3"/>
    <n v="199"/>
    <n v="29.849999999999998"/>
    <n v="169.15"/>
    <n v="4"/>
    <n v="676.6"/>
    <x v="0"/>
    <x v="0"/>
    <x v="1"/>
  </r>
  <r>
    <x v="203"/>
    <x v="0"/>
    <x v="4"/>
    <x v="3"/>
    <n v="199"/>
    <n v="29.849999999999998"/>
    <n v="169.15"/>
    <n v="4"/>
    <n v="676.6"/>
    <x v="1"/>
    <x v="0"/>
    <x v="1"/>
  </r>
  <r>
    <x v="203"/>
    <x v="2"/>
    <x v="5"/>
    <x v="0"/>
    <n v="399"/>
    <n v="59.849999999999994"/>
    <n v="339.15"/>
    <n v="4"/>
    <n v="1356.6"/>
    <x v="0"/>
    <x v="0"/>
    <x v="0"/>
  </r>
  <r>
    <x v="203"/>
    <x v="1"/>
    <x v="1"/>
    <x v="1"/>
    <n v="99"/>
    <n v="14.85"/>
    <n v="84.15"/>
    <n v="4"/>
    <n v="336.6"/>
    <x v="1"/>
    <x v="0"/>
    <x v="1"/>
  </r>
  <r>
    <x v="203"/>
    <x v="2"/>
    <x v="2"/>
    <x v="3"/>
    <n v="199"/>
    <n v="29.849999999999998"/>
    <n v="169.15"/>
    <n v="4"/>
    <n v="676.6"/>
    <x v="0"/>
    <x v="1"/>
    <x v="0"/>
  </r>
  <r>
    <x v="203"/>
    <x v="2"/>
    <x v="0"/>
    <x v="3"/>
    <n v="199"/>
    <n v="29.849999999999998"/>
    <n v="169.15"/>
    <n v="4"/>
    <n v="676.6"/>
    <x v="1"/>
    <x v="0"/>
    <x v="0"/>
  </r>
  <r>
    <x v="203"/>
    <x v="0"/>
    <x v="2"/>
    <x v="2"/>
    <n v="99"/>
    <n v="14.85"/>
    <n v="84.15"/>
    <n v="4"/>
    <n v="336.6"/>
    <x v="0"/>
    <x v="0"/>
    <x v="1"/>
  </r>
  <r>
    <x v="203"/>
    <x v="2"/>
    <x v="0"/>
    <x v="1"/>
    <n v="99"/>
    <n v="14.85"/>
    <n v="84.15"/>
    <n v="4"/>
    <n v="336.6"/>
    <x v="0"/>
    <x v="0"/>
    <x v="2"/>
  </r>
  <r>
    <x v="203"/>
    <x v="1"/>
    <x v="4"/>
    <x v="0"/>
    <n v="399"/>
    <n v="59.849999999999994"/>
    <n v="339.15"/>
    <n v="4"/>
    <n v="1356.6"/>
    <x v="1"/>
    <x v="0"/>
    <x v="2"/>
  </r>
  <r>
    <x v="203"/>
    <x v="2"/>
    <x v="4"/>
    <x v="3"/>
    <n v="199"/>
    <n v="29.849999999999998"/>
    <n v="169.15"/>
    <n v="4"/>
    <n v="676.6"/>
    <x v="0"/>
    <x v="0"/>
    <x v="4"/>
  </r>
  <r>
    <x v="203"/>
    <x v="0"/>
    <x v="3"/>
    <x v="1"/>
    <n v="99"/>
    <n v="14.85"/>
    <n v="84.15"/>
    <n v="4"/>
    <n v="336.6"/>
    <x v="0"/>
    <x v="0"/>
    <x v="0"/>
  </r>
  <r>
    <x v="203"/>
    <x v="2"/>
    <x v="0"/>
    <x v="2"/>
    <n v="99"/>
    <n v="14.85"/>
    <n v="84.15"/>
    <n v="4"/>
    <n v="336.6"/>
    <x v="0"/>
    <x v="0"/>
    <x v="1"/>
  </r>
  <r>
    <x v="203"/>
    <x v="2"/>
    <x v="5"/>
    <x v="0"/>
    <n v="399"/>
    <n v="59.849999999999994"/>
    <n v="339.15"/>
    <n v="4"/>
    <n v="1356.6"/>
    <x v="0"/>
    <x v="0"/>
    <x v="1"/>
  </r>
  <r>
    <x v="204"/>
    <x v="0"/>
    <x v="0"/>
    <x v="1"/>
    <n v="99"/>
    <n v="14.85"/>
    <n v="84.15"/>
    <n v="4"/>
    <n v="336.6"/>
    <x v="0"/>
    <x v="0"/>
    <x v="0"/>
  </r>
  <r>
    <x v="204"/>
    <x v="2"/>
    <x v="2"/>
    <x v="2"/>
    <n v="99"/>
    <n v="14.85"/>
    <n v="84.15"/>
    <n v="4"/>
    <n v="336.6"/>
    <x v="0"/>
    <x v="0"/>
    <x v="4"/>
  </r>
  <r>
    <x v="204"/>
    <x v="1"/>
    <x v="2"/>
    <x v="0"/>
    <n v="399"/>
    <n v="59.849999999999994"/>
    <n v="339.15"/>
    <n v="4"/>
    <n v="1356.6"/>
    <x v="0"/>
    <x v="0"/>
    <x v="0"/>
  </r>
  <r>
    <x v="204"/>
    <x v="0"/>
    <x v="1"/>
    <x v="2"/>
    <n v="99"/>
    <n v="14.85"/>
    <n v="84.15"/>
    <n v="4"/>
    <n v="336.6"/>
    <x v="0"/>
    <x v="0"/>
    <x v="0"/>
  </r>
  <r>
    <x v="204"/>
    <x v="0"/>
    <x v="5"/>
    <x v="2"/>
    <n v="99"/>
    <n v="14.85"/>
    <n v="84.15"/>
    <n v="4"/>
    <n v="336.6"/>
    <x v="0"/>
    <x v="0"/>
    <x v="4"/>
  </r>
  <r>
    <x v="205"/>
    <x v="1"/>
    <x v="5"/>
    <x v="3"/>
    <n v="199"/>
    <n v="29.849999999999998"/>
    <n v="169.15"/>
    <n v="4"/>
    <n v="676.6"/>
    <x v="0"/>
    <x v="0"/>
    <x v="1"/>
  </r>
  <r>
    <x v="205"/>
    <x v="2"/>
    <x v="0"/>
    <x v="2"/>
    <n v="99"/>
    <n v="14.85"/>
    <n v="84.15"/>
    <n v="4"/>
    <n v="336.6"/>
    <x v="1"/>
    <x v="0"/>
    <x v="3"/>
  </r>
  <r>
    <x v="206"/>
    <x v="1"/>
    <x v="1"/>
    <x v="1"/>
    <n v="99"/>
    <n v="14.85"/>
    <n v="84.15"/>
    <n v="4"/>
    <n v="336.6"/>
    <x v="0"/>
    <x v="0"/>
    <x v="0"/>
  </r>
  <r>
    <x v="206"/>
    <x v="0"/>
    <x v="4"/>
    <x v="1"/>
    <n v="99"/>
    <n v="14.85"/>
    <n v="84.15"/>
    <n v="4"/>
    <n v="336.6"/>
    <x v="1"/>
    <x v="0"/>
    <x v="0"/>
  </r>
  <r>
    <x v="206"/>
    <x v="2"/>
    <x v="1"/>
    <x v="1"/>
    <n v="99"/>
    <n v="14.85"/>
    <n v="84.15"/>
    <n v="4"/>
    <n v="336.6"/>
    <x v="0"/>
    <x v="0"/>
    <x v="0"/>
  </r>
  <r>
    <x v="206"/>
    <x v="0"/>
    <x v="3"/>
    <x v="2"/>
    <n v="299"/>
    <n v="44.85"/>
    <n v="254.15"/>
    <n v="4"/>
    <n v="1016.6"/>
    <x v="0"/>
    <x v="0"/>
    <x v="0"/>
  </r>
  <r>
    <x v="206"/>
    <x v="0"/>
    <x v="3"/>
    <x v="1"/>
    <n v="99"/>
    <n v="14.85"/>
    <n v="84.15"/>
    <n v="4"/>
    <n v="336.6"/>
    <x v="0"/>
    <x v="0"/>
    <x v="3"/>
  </r>
  <r>
    <x v="206"/>
    <x v="0"/>
    <x v="2"/>
    <x v="2"/>
    <n v="299"/>
    <n v="44.85"/>
    <n v="254.15"/>
    <n v="4"/>
    <n v="1016.6"/>
    <x v="1"/>
    <x v="1"/>
    <x v="3"/>
  </r>
  <r>
    <x v="207"/>
    <x v="1"/>
    <x v="3"/>
    <x v="3"/>
    <n v="199"/>
    <n v="29.849999999999998"/>
    <n v="169.15"/>
    <n v="4"/>
    <n v="676.6"/>
    <x v="0"/>
    <x v="1"/>
    <x v="3"/>
  </r>
  <r>
    <x v="207"/>
    <x v="2"/>
    <x v="1"/>
    <x v="1"/>
    <n v="99"/>
    <n v="14.85"/>
    <n v="84.15"/>
    <n v="4"/>
    <n v="336.6"/>
    <x v="0"/>
    <x v="0"/>
    <x v="1"/>
  </r>
  <r>
    <x v="207"/>
    <x v="2"/>
    <x v="0"/>
    <x v="0"/>
    <n v="399"/>
    <n v="59.849999999999994"/>
    <n v="339.15"/>
    <n v="4"/>
    <n v="1356.6"/>
    <x v="0"/>
    <x v="0"/>
    <x v="0"/>
  </r>
  <r>
    <x v="207"/>
    <x v="2"/>
    <x v="0"/>
    <x v="0"/>
    <n v="399"/>
    <n v="59.849999999999994"/>
    <n v="339.15"/>
    <n v="4"/>
    <n v="1356.6"/>
    <x v="1"/>
    <x v="1"/>
    <x v="0"/>
  </r>
  <r>
    <x v="207"/>
    <x v="0"/>
    <x v="2"/>
    <x v="2"/>
    <n v="299"/>
    <n v="44.85"/>
    <n v="254.15"/>
    <n v="4"/>
    <n v="1016.6"/>
    <x v="0"/>
    <x v="0"/>
    <x v="3"/>
  </r>
  <r>
    <x v="207"/>
    <x v="1"/>
    <x v="2"/>
    <x v="1"/>
    <n v="99"/>
    <n v="14.85"/>
    <n v="84.15"/>
    <n v="4"/>
    <n v="336.6"/>
    <x v="0"/>
    <x v="0"/>
    <x v="0"/>
  </r>
  <r>
    <x v="207"/>
    <x v="1"/>
    <x v="3"/>
    <x v="2"/>
    <n v="299"/>
    <n v="44.85"/>
    <n v="254.15"/>
    <n v="4"/>
    <n v="1016.6"/>
    <x v="0"/>
    <x v="0"/>
    <x v="1"/>
  </r>
  <r>
    <x v="207"/>
    <x v="1"/>
    <x v="5"/>
    <x v="1"/>
    <n v="99"/>
    <n v="14.85"/>
    <n v="84.15"/>
    <n v="4"/>
    <n v="336.6"/>
    <x v="1"/>
    <x v="0"/>
    <x v="4"/>
  </r>
  <r>
    <x v="207"/>
    <x v="2"/>
    <x v="1"/>
    <x v="1"/>
    <n v="99"/>
    <n v="14.85"/>
    <n v="84.15"/>
    <n v="4"/>
    <n v="336.6"/>
    <x v="1"/>
    <x v="0"/>
    <x v="4"/>
  </r>
  <r>
    <x v="207"/>
    <x v="1"/>
    <x v="2"/>
    <x v="3"/>
    <n v="199"/>
    <n v="29.849999999999998"/>
    <n v="169.15"/>
    <n v="4"/>
    <n v="676.6"/>
    <x v="0"/>
    <x v="0"/>
    <x v="4"/>
  </r>
  <r>
    <x v="208"/>
    <x v="2"/>
    <x v="4"/>
    <x v="0"/>
    <n v="399"/>
    <n v="59.849999999999994"/>
    <n v="339.15"/>
    <n v="4"/>
    <n v="1356.6"/>
    <x v="0"/>
    <x v="0"/>
    <x v="0"/>
  </r>
  <r>
    <x v="209"/>
    <x v="0"/>
    <x v="4"/>
    <x v="1"/>
    <n v="99"/>
    <n v="14.85"/>
    <n v="84.15"/>
    <n v="4"/>
    <n v="336.6"/>
    <x v="0"/>
    <x v="0"/>
    <x v="4"/>
  </r>
  <r>
    <x v="209"/>
    <x v="0"/>
    <x v="0"/>
    <x v="0"/>
    <n v="399"/>
    <n v="59.849999999999994"/>
    <n v="339.15"/>
    <n v="4"/>
    <n v="1356.6"/>
    <x v="1"/>
    <x v="0"/>
    <x v="0"/>
  </r>
  <r>
    <x v="209"/>
    <x v="1"/>
    <x v="0"/>
    <x v="0"/>
    <n v="399"/>
    <n v="59.849999999999994"/>
    <n v="339.15"/>
    <n v="4"/>
    <n v="1356.6"/>
    <x v="1"/>
    <x v="0"/>
    <x v="0"/>
  </r>
  <r>
    <x v="209"/>
    <x v="2"/>
    <x v="0"/>
    <x v="1"/>
    <n v="99"/>
    <n v="14.85"/>
    <n v="84.15"/>
    <n v="4"/>
    <n v="336.6"/>
    <x v="1"/>
    <x v="0"/>
    <x v="4"/>
  </r>
  <r>
    <x v="209"/>
    <x v="1"/>
    <x v="0"/>
    <x v="3"/>
    <n v="199"/>
    <n v="29.849999999999998"/>
    <n v="169.15"/>
    <n v="4"/>
    <n v="676.6"/>
    <x v="1"/>
    <x v="0"/>
    <x v="1"/>
  </r>
  <r>
    <x v="209"/>
    <x v="1"/>
    <x v="0"/>
    <x v="2"/>
    <n v="99"/>
    <n v="14.85"/>
    <n v="84.15"/>
    <n v="4"/>
    <n v="336.6"/>
    <x v="0"/>
    <x v="0"/>
    <x v="4"/>
  </r>
  <r>
    <x v="209"/>
    <x v="0"/>
    <x v="1"/>
    <x v="3"/>
    <n v="199"/>
    <n v="29.849999999999998"/>
    <n v="169.15"/>
    <n v="4"/>
    <n v="676.6"/>
    <x v="0"/>
    <x v="0"/>
    <x v="0"/>
  </r>
  <r>
    <x v="209"/>
    <x v="0"/>
    <x v="1"/>
    <x v="0"/>
    <n v="399"/>
    <n v="59.849999999999994"/>
    <n v="339.15"/>
    <n v="4"/>
    <n v="1356.6"/>
    <x v="0"/>
    <x v="0"/>
    <x v="1"/>
  </r>
  <r>
    <x v="209"/>
    <x v="0"/>
    <x v="2"/>
    <x v="2"/>
    <n v="99"/>
    <n v="14.85"/>
    <n v="84.15"/>
    <n v="4"/>
    <n v="336.6"/>
    <x v="0"/>
    <x v="0"/>
    <x v="1"/>
  </r>
  <r>
    <x v="209"/>
    <x v="1"/>
    <x v="0"/>
    <x v="1"/>
    <n v="99"/>
    <n v="14.85"/>
    <n v="84.15"/>
    <n v="4"/>
    <n v="336.6"/>
    <x v="0"/>
    <x v="0"/>
    <x v="1"/>
  </r>
  <r>
    <x v="210"/>
    <x v="1"/>
    <x v="0"/>
    <x v="1"/>
    <n v="99"/>
    <n v="14.85"/>
    <n v="84.15"/>
    <n v="4"/>
    <n v="336.6"/>
    <x v="0"/>
    <x v="0"/>
    <x v="3"/>
  </r>
  <r>
    <x v="210"/>
    <x v="1"/>
    <x v="2"/>
    <x v="2"/>
    <n v="99"/>
    <n v="14.85"/>
    <n v="84.15"/>
    <n v="4"/>
    <n v="336.6"/>
    <x v="0"/>
    <x v="0"/>
    <x v="0"/>
  </r>
  <r>
    <x v="210"/>
    <x v="0"/>
    <x v="5"/>
    <x v="2"/>
    <n v="299"/>
    <n v="44.85"/>
    <n v="254.15"/>
    <n v="4"/>
    <n v="1016.6"/>
    <x v="0"/>
    <x v="0"/>
    <x v="1"/>
  </r>
  <r>
    <x v="211"/>
    <x v="0"/>
    <x v="4"/>
    <x v="0"/>
    <n v="399"/>
    <n v="59.849999999999994"/>
    <n v="339.15"/>
    <n v="4"/>
    <n v="1356.6"/>
    <x v="0"/>
    <x v="0"/>
    <x v="1"/>
  </r>
  <r>
    <x v="211"/>
    <x v="2"/>
    <x v="5"/>
    <x v="2"/>
    <n v="99"/>
    <n v="14.85"/>
    <n v="84.15"/>
    <n v="4"/>
    <n v="336.6"/>
    <x v="0"/>
    <x v="0"/>
    <x v="1"/>
  </r>
  <r>
    <x v="211"/>
    <x v="0"/>
    <x v="4"/>
    <x v="2"/>
    <n v="99"/>
    <n v="14.85"/>
    <n v="84.15"/>
    <n v="4"/>
    <n v="336.6"/>
    <x v="0"/>
    <x v="0"/>
    <x v="4"/>
  </r>
  <r>
    <x v="211"/>
    <x v="0"/>
    <x v="4"/>
    <x v="2"/>
    <n v="299"/>
    <n v="44.85"/>
    <n v="254.15"/>
    <n v="4"/>
    <n v="1016.6"/>
    <x v="0"/>
    <x v="0"/>
    <x v="1"/>
  </r>
  <r>
    <x v="211"/>
    <x v="2"/>
    <x v="2"/>
    <x v="2"/>
    <n v="299"/>
    <n v="44.85"/>
    <n v="254.15"/>
    <n v="4"/>
    <n v="1016.6"/>
    <x v="0"/>
    <x v="0"/>
    <x v="3"/>
  </r>
  <r>
    <x v="212"/>
    <x v="1"/>
    <x v="2"/>
    <x v="1"/>
    <n v="99"/>
    <n v="14.85"/>
    <n v="84.15"/>
    <n v="4"/>
    <n v="336.6"/>
    <x v="0"/>
    <x v="0"/>
    <x v="1"/>
  </r>
  <r>
    <x v="213"/>
    <x v="0"/>
    <x v="2"/>
    <x v="1"/>
    <n v="99"/>
    <n v="14.85"/>
    <n v="84.15"/>
    <n v="4"/>
    <n v="336.6"/>
    <x v="0"/>
    <x v="1"/>
    <x v="4"/>
  </r>
  <r>
    <x v="213"/>
    <x v="2"/>
    <x v="5"/>
    <x v="2"/>
    <n v="299"/>
    <n v="44.85"/>
    <n v="254.15"/>
    <n v="4"/>
    <n v="1016.6"/>
    <x v="1"/>
    <x v="0"/>
    <x v="0"/>
  </r>
  <r>
    <x v="213"/>
    <x v="1"/>
    <x v="2"/>
    <x v="0"/>
    <n v="399"/>
    <n v="59.849999999999994"/>
    <n v="339.15"/>
    <n v="4"/>
    <n v="1356.6"/>
    <x v="0"/>
    <x v="0"/>
    <x v="3"/>
  </r>
  <r>
    <x v="213"/>
    <x v="0"/>
    <x v="0"/>
    <x v="0"/>
    <n v="399"/>
    <n v="59.849999999999994"/>
    <n v="339.15"/>
    <n v="4"/>
    <n v="1356.6"/>
    <x v="0"/>
    <x v="0"/>
    <x v="4"/>
  </r>
  <r>
    <x v="213"/>
    <x v="2"/>
    <x v="2"/>
    <x v="2"/>
    <n v="99"/>
    <n v="14.85"/>
    <n v="84.15"/>
    <n v="4"/>
    <n v="336.6"/>
    <x v="1"/>
    <x v="0"/>
    <x v="0"/>
  </r>
  <r>
    <x v="214"/>
    <x v="2"/>
    <x v="5"/>
    <x v="1"/>
    <n v="99"/>
    <n v="14.85"/>
    <n v="84.15"/>
    <n v="4"/>
    <n v="336.6"/>
    <x v="1"/>
    <x v="0"/>
    <x v="0"/>
  </r>
  <r>
    <x v="214"/>
    <x v="1"/>
    <x v="4"/>
    <x v="2"/>
    <n v="299"/>
    <n v="44.85"/>
    <n v="254.15"/>
    <n v="4"/>
    <n v="1016.6"/>
    <x v="0"/>
    <x v="0"/>
    <x v="4"/>
  </r>
  <r>
    <x v="214"/>
    <x v="2"/>
    <x v="3"/>
    <x v="0"/>
    <n v="399"/>
    <n v="59.849999999999994"/>
    <n v="339.15"/>
    <n v="4"/>
    <n v="1356.6"/>
    <x v="0"/>
    <x v="0"/>
    <x v="1"/>
  </r>
  <r>
    <x v="214"/>
    <x v="1"/>
    <x v="2"/>
    <x v="0"/>
    <n v="399"/>
    <n v="59.849999999999994"/>
    <n v="339.15"/>
    <n v="4"/>
    <n v="1356.6"/>
    <x v="0"/>
    <x v="0"/>
    <x v="4"/>
  </r>
  <r>
    <x v="214"/>
    <x v="2"/>
    <x v="3"/>
    <x v="3"/>
    <n v="199"/>
    <n v="29.849999999999998"/>
    <n v="169.15"/>
    <n v="4"/>
    <n v="676.6"/>
    <x v="0"/>
    <x v="0"/>
    <x v="0"/>
  </r>
  <r>
    <x v="214"/>
    <x v="2"/>
    <x v="2"/>
    <x v="3"/>
    <n v="199"/>
    <n v="29.849999999999998"/>
    <n v="169.15"/>
    <n v="4"/>
    <n v="676.6"/>
    <x v="0"/>
    <x v="0"/>
    <x v="0"/>
  </r>
  <r>
    <x v="214"/>
    <x v="0"/>
    <x v="2"/>
    <x v="0"/>
    <n v="399"/>
    <n v="59.849999999999994"/>
    <n v="339.15"/>
    <n v="4"/>
    <n v="1356.6"/>
    <x v="0"/>
    <x v="0"/>
    <x v="1"/>
  </r>
  <r>
    <x v="214"/>
    <x v="2"/>
    <x v="1"/>
    <x v="0"/>
    <n v="399"/>
    <n v="59.849999999999994"/>
    <n v="339.15"/>
    <n v="4"/>
    <n v="1356.6"/>
    <x v="1"/>
    <x v="0"/>
    <x v="4"/>
  </r>
  <r>
    <x v="214"/>
    <x v="1"/>
    <x v="0"/>
    <x v="1"/>
    <n v="99"/>
    <n v="14.85"/>
    <n v="84.15"/>
    <n v="4"/>
    <n v="336.6"/>
    <x v="1"/>
    <x v="1"/>
    <x v="1"/>
  </r>
  <r>
    <x v="214"/>
    <x v="0"/>
    <x v="0"/>
    <x v="2"/>
    <n v="299"/>
    <n v="44.85"/>
    <n v="254.15"/>
    <n v="4"/>
    <n v="1016.6"/>
    <x v="1"/>
    <x v="1"/>
    <x v="3"/>
  </r>
  <r>
    <x v="214"/>
    <x v="0"/>
    <x v="1"/>
    <x v="2"/>
    <n v="299"/>
    <n v="44.85"/>
    <n v="254.15"/>
    <n v="4"/>
    <n v="1016.6"/>
    <x v="0"/>
    <x v="0"/>
    <x v="0"/>
  </r>
  <r>
    <x v="214"/>
    <x v="2"/>
    <x v="1"/>
    <x v="0"/>
    <n v="399"/>
    <n v="59.849999999999994"/>
    <n v="339.15"/>
    <n v="4"/>
    <n v="1356.6"/>
    <x v="1"/>
    <x v="0"/>
    <x v="0"/>
  </r>
  <r>
    <x v="214"/>
    <x v="2"/>
    <x v="0"/>
    <x v="3"/>
    <n v="199"/>
    <n v="29.849999999999998"/>
    <n v="169.15"/>
    <n v="4"/>
    <n v="676.6"/>
    <x v="1"/>
    <x v="1"/>
    <x v="4"/>
  </r>
  <r>
    <x v="215"/>
    <x v="0"/>
    <x v="0"/>
    <x v="2"/>
    <n v="99"/>
    <n v="14.85"/>
    <n v="84.15"/>
    <n v="4"/>
    <n v="336.6"/>
    <x v="1"/>
    <x v="0"/>
    <x v="4"/>
  </r>
  <r>
    <x v="215"/>
    <x v="1"/>
    <x v="3"/>
    <x v="3"/>
    <n v="199"/>
    <n v="29.849999999999998"/>
    <n v="169.15"/>
    <n v="4"/>
    <n v="676.6"/>
    <x v="0"/>
    <x v="0"/>
    <x v="0"/>
  </r>
  <r>
    <x v="215"/>
    <x v="2"/>
    <x v="5"/>
    <x v="2"/>
    <n v="299"/>
    <n v="44.85"/>
    <n v="254.15"/>
    <n v="4"/>
    <n v="1016.6"/>
    <x v="0"/>
    <x v="0"/>
    <x v="0"/>
  </r>
  <r>
    <x v="215"/>
    <x v="1"/>
    <x v="4"/>
    <x v="3"/>
    <n v="199"/>
    <n v="29.849999999999998"/>
    <n v="169.15"/>
    <n v="4"/>
    <n v="676.6"/>
    <x v="0"/>
    <x v="0"/>
    <x v="0"/>
  </r>
  <r>
    <x v="215"/>
    <x v="0"/>
    <x v="3"/>
    <x v="0"/>
    <n v="399"/>
    <n v="59.849999999999994"/>
    <n v="339.15"/>
    <n v="4"/>
    <n v="1356.6"/>
    <x v="1"/>
    <x v="0"/>
    <x v="0"/>
  </r>
  <r>
    <x v="215"/>
    <x v="0"/>
    <x v="2"/>
    <x v="1"/>
    <n v="99"/>
    <n v="14.85"/>
    <n v="84.15"/>
    <n v="4"/>
    <n v="336.6"/>
    <x v="0"/>
    <x v="0"/>
    <x v="2"/>
  </r>
  <r>
    <x v="215"/>
    <x v="1"/>
    <x v="3"/>
    <x v="2"/>
    <n v="99"/>
    <n v="14.85"/>
    <n v="84.15"/>
    <n v="4"/>
    <n v="336.6"/>
    <x v="1"/>
    <x v="0"/>
    <x v="1"/>
  </r>
  <r>
    <x v="215"/>
    <x v="0"/>
    <x v="3"/>
    <x v="2"/>
    <n v="99"/>
    <n v="14.85"/>
    <n v="84.15"/>
    <n v="4"/>
    <n v="336.6"/>
    <x v="0"/>
    <x v="0"/>
    <x v="1"/>
  </r>
  <r>
    <x v="215"/>
    <x v="1"/>
    <x v="2"/>
    <x v="2"/>
    <n v="99"/>
    <n v="14.85"/>
    <n v="84.15"/>
    <n v="4"/>
    <n v="336.6"/>
    <x v="0"/>
    <x v="0"/>
    <x v="2"/>
  </r>
  <r>
    <x v="215"/>
    <x v="0"/>
    <x v="2"/>
    <x v="0"/>
    <n v="399"/>
    <n v="59.849999999999994"/>
    <n v="339.15"/>
    <n v="4"/>
    <n v="1356.6"/>
    <x v="1"/>
    <x v="0"/>
    <x v="2"/>
  </r>
  <r>
    <x v="216"/>
    <x v="2"/>
    <x v="1"/>
    <x v="2"/>
    <n v="299"/>
    <n v="44.85"/>
    <n v="254.15"/>
    <n v="4"/>
    <n v="1016.6"/>
    <x v="0"/>
    <x v="0"/>
    <x v="3"/>
  </r>
  <r>
    <x v="217"/>
    <x v="2"/>
    <x v="4"/>
    <x v="0"/>
    <n v="399"/>
    <n v="59.849999999999994"/>
    <n v="339.15"/>
    <n v="3"/>
    <n v="1017.4499999999999"/>
    <x v="0"/>
    <x v="0"/>
    <x v="1"/>
  </r>
  <r>
    <x v="217"/>
    <x v="2"/>
    <x v="3"/>
    <x v="2"/>
    <n v="299"/>
    <n v="44.85"/>
    <n v="254.15"/>
    <n v="3"/>
    <n v="762.45"/>
    <x v="1"/>
    <x v="0"/>
    <x v="4"/>
  </r>
  <r>
    <x v="218"/>
    <x v="1"/>
    <x v="5"/>
    <x v="2"/>
    <n v="99"/>
    <n v="14.85"/>
    <n v="84.15"/>
    <n v="3"/>
    <n v="252.45000000000002"/>
    <x v="1"/>
    <x v="0"/>
    <x v="4"/>
  </r>
  <r>
    <x v="218"/>
    <x v="2"/>
    <x v="3"/>
    <x v="2"/>
    <n v="299"/>
    <n v="44.85"/>
    <n v="254.15"/>
    <n v="3"/>
    <n v="762.45"/>
    <x v="0"/>
    <x v="0"/>
    <x v="0"/>
  </r>
  <r>
    <x v="218"/>
    <x v="0"/>
    <x v="2"/>
    <x v="3"/>
    <n v="199"/>
    <n v="29.849999999999998"/>
    <n v="169.15"/>
    <n v="3"/>
    <n v="507.45000000000005"/>
    <x v="0"/>
    <x v="0"/>
    <x v="3"/>
  </r>
  <r>
    <x v="218"/>
    <x v="0"/>
    <x v="5"/>
    <x v="3"/>
    <n v="199"/>
    <n v="29.849999999999998"/>
    <n v="169.15"/>
    <n v="3"/>
    <n v="507.45000000000005"/>
    <x v="0"/>
    <x v="1"/>
    <x v="1"/>
  </r>
  <r>
    <x v="218"/>
    <x v="0"/>
    <x v="5"/>
    <x v="3"/>
    <n v="199"/>
    <n v="29.849999999999998"/>
    <n v="169.15"/>
    <n v="3"/>
    <n v="507.45000000000005"/>
    <x v="0"/>
    <x v="0"/>
    <x v="0"/>
  </r>
  <r>
    <x v="218"/>
    <x v="1"/>
    <x v="4"/>
    <x v="2"/>
    <n v="99"/>
    <n v="14.85"/>
    <n v="84.15"/>
    <n v="3"/>
    <n v="252.45000000000002"/>
    <x v="0"/>
    <x v="0"/>
    <x v="0"/>
  </r>
  <r>
    <x v="218"/>
    <x v="2"/>
    <x v="3"/>
    <x v="1"/>
    <n v="99"/>
    <n v="14.85"/>
    <n v="84.15"/>
    <n v="3"/>
    <n v="252.45000000000002"/>
    <x v="0"/>
    <x v="0"/>
    <x v="1"/>
  </r>
  <r>
    <x v="218"/>
    <x v="1"/>
    <x v="1"/>
    <x v="3"/>
    <n v="199"/>
    <n v="29.849999999999998"/>
    <n v="169.15"/>
    <n v="3"/>
    <n v="507.45000000000005"/>
    <x v="0"/>
    <x v="0"/>
    <x v="4"/>
  </r>
  <r>
    <x v="218"/>
    <x v="0"/>
    <x v="4"/>
    <x v="1"/>
    <n v="99"/>
    <n v="14.85"/>
    <n v="84.15"/>
    <n v="3"/>
    <n v="252.45000000000002"/>
    <x v="0"/>
    <x v="0"/>
    <x v="0"/>
  </r>
  <r>
    <x v="218"/>
    <x v="1"/>
    <x v="3"/>
    <x v="0"/>
    <n v="399"/>
    <n v="59.849999999999994"/>
    <n v="339.15"/>
    <n v="3"/>
    <n v="1017.4499999999999"/>
    <x v="0"/>
    <x v="0"/>
    <x v="1"/>
  </r>
  <r>
    <x v="218"/>
    <x v="2"/>
    <x v="4"/>
    <x v="1"/>
    <n v="99"/>
    <n v="14.85"/>
    <n v="84.15"/>
    <n v="3"/>
    <n v="252.45000000000002"/>
    <x v="1"/>
    <x v="1"/>
    <x v="0"/>
  </r>
  <r>
    <x v="218"/>
    <x v="2"/>
    <x v="2"/>
    <x v="0"/>
    <n v="399"/>
    <n v="59.849999999999994"/>
    <n v="339.15"/>
    <n v="3"/>
    <n v="1017.4499999999999"/>
    <x v="0"/>
    <x v="1"/>
    <x v="4"/>
  </r>
  <r>
    <x v="218"/>
    <x v="2"/>
    <x v="5"/>
    <x v="0"/>
    <n v="399"/>
    <n v="59.849999999999994"/>
    <n v="339.15"/>
    <n v="3"/>
    <n v="1017.4499999999999"/>
    <x v="1"/>
    <x v="0"/>
    <x v="0"/>
  </r>
  <r>
    <x v="218"/>
    <x v="1"/>
    <x v="2"/>
    <x v="2"/>
    <n v="99"/>
    <n v="14.85"/>
    <n v="84.15"/>
    <n v="3"/>
    <n v="252.45000000000002"/>
    <x v="0"/>
    <x v="0"/>
    <x v="4"/>
  </r>
  <r>
    <x v="218"/>
    <x v="1"/>
    <x v="5"/>
    <x v="0"/>
    <n v="399"/>
    <n v="59.849999999999994"/>
    <n v="339.15"/>
    <n v="3"/>
    <n v="1017.4499999999999"/>
    <x v="0"/>
    <x v="0"/>
    <x v="0"/>
  </r>
  <r>
    <x v="218"/>
    <x v="2"/>
    <x v="5"/>
    <x v="2"/>
    <n v="99"/>
    <n v="14.85"/>
    <n v="84.15"/>
    <n v="3"/>
    <n v="252.45000000000002"/>
    <x v="0"/>
    <x v="0"/>
    <x v="1"/>
  </r>
  <r>
    <x v="218"/>
    <x v="2"/>
    <x v="3"/>
    <x v="2"/>
    <n v="299"/>
    <n v="44.85"/>
    <n v="254.15"/>
    <n v="3"/>
    <n v="762.45"/>
    <x v="0"/>
    <x v="0"/>
    <x v="0"/>
  </r>
  <r>
    <x v="218"/>
    <x v="0"/>
    <x v="3"/>
    <x v="3"/>
    <n v="199"/>
    <n v="29.849999999999998"/>
    <n v="169.15"/>
    <n v="3"/>
    <n v="507.45000000000005"/>
    <x v="1"/>
    <x v="0"/>
    <x v="4"/>
  </r>
  <r>
    <x v="218"/>
    <x v="0"/>
    <x v="2"/>
    <x v="3"/>
    <n v="199"/>
    <n v="29.849999999999998"/>
    <n v="169.15"/>
    <n v="3"/>
    <n v="507.45000000000005"/>
    <x v="0"/>
    <x v="0"/>
    <x v="1"/>
  </r>
  <r>
    <x v="219"/>
    <x v="0"/>
    <x v="2"/>
    <x v="3"/>
    <n v="199"/>
    <n v="29.849999999999998"/>
    <n v="169.15"/>
    <n v="3"/>
    <n v="507.45000000000005"/>
    <x v="1"/>
    <x v="0"/>
    <x v="4"/>
  </r>
  <r>
    <x v="220"/>
    <x v="0"/>
    <x v="3"/>
    <x v="2"/>
    <n v="299"/>
    <n v="44.85"/>
    <n v="254.15"/>
    <n v="3"/>
    <n v="762.45"/>
    <x v="0"/>
    <x v="0"/>
    <x v="1"/>
  </r>
  <r>
    <x v="220"/>
    <x v="0"/>
    <x v="2"/>
    <x v="3"/>
    <n v="199"/>
    <n v="29.849999999999998"/>
    <n v="169.15"/>
    <n v="3"/>
    <n v="507.45000000000005"/>
    <x v="1"/>
    <x v="0"/>
    <x v="4"/>
  </r>
  <r>
    <x v="220"/>
    <x v="1"/>
    <x v="5"/>
    <x v="1"/>
    <n v="99"/>
    <n v="14.85"/>
    <n v="84.15"/>
    <n v="3"/>
    <n v="252.45000000000002"/>
    <x v="1"/>
    <x v="0"/>
    <x v="1"/>
  </r>
  <r>
    <x v="220"/>
    <x v="2"/>
    <x v="0"/>
    <x v="3"/>
    <n v="199"/>
    <n v="29.849999999999998"/>
    <n v="169.15"/>
    <n v="3"/>
    <n v="507.45000000000005"/>
    <x v="0"/>
    <x v="0"/>
    <x v="0"/>
  </r>
  <r>
    <x v="220"/>
    <x v="2"/>
    <x v="1"/>
    <x v="3"/>
    <n v="199"/>
    <n v="29.849999999999998"/>
    <n v="169.15"/>
    <n v="3"/>
    <n v="507.45000000000005"/>
    <x v="1"/>
    <x v="0"/>
    <x v="0"/>
  </r>
  <r>
    <x v="220"/>
    <x v="2"/>
    <x v="5"/>
    <x v="3"/>
    <n v="199"/>
    <n v="29.849999999999998"/>
    <n v="169.15"/>
    <n v="3"/>
    <n v="507.45000000000005"/>
    <x v="0"/>
    <x v="0"/>
    <x v="0"/>
  </r>
  <r>
    <x v="221"/>
    <x v="1"/>
    <x v="2"/>
    <x v="2"/>
    <n v="299"/>
    <n v="44.85"/>
    <n v="254.15"/>
    <n v="3"/>
    <n v="762.45"/>
    <x v="1"/>
    <x v="0"/>
    <x v="1"/>
  </r>
  <r>
    <x v="222"/>
    <x v="2"/>
    <x v="1"/>
    <x v="2"/>
    <n v="299"/>
    <n v="44.85"/>
    <n v="254.15"/>
    <n v="3"/>
    <n v="762.45"/>
    <x v="1"/>
    <x v="0"/>
    <x v="4"/>
  </r>
  <r>
    <x v="222"/>
    <x v="1"/>
    <x v="5"/>
    <x v="2"/>
    <n v="99"/>
    <n v="14.85"/>
    <n v="84.15"/>
    <n v="3"/>
    <n v="252.45000000000002"/>
    <x v="0"/>
    <x v="0"/>
    <x v="1"/>
  </r>
  <r>
    <x v="222"/>
    <x v="1"/>
    <x v="0"/>
    <x v="2"/>
    <n v="299"/>
    <n v="44.85"/>
    <n v="254.15"/>
    <n v="3"/>
    <n v="762.45"/>
    <x v="0"/>
    <x v="0"/>
    <x v="0"/>
  </r>
  <r>
    <x v="222"/>
    <x v="1"/>
    <x v="3"/>
    <x v="2"/>
    <n v="99"/>
    <n v="14.85"/>
    <n v="84.15"/>
    <n v="3"/>
    <n v="252.45000000000002"/>
    <x v="0"/>
    <x v="1"/>
    <x v="0"/>
  </r>
  <r>
    <x v="222"/>
    <x v="1"/>
    <x v="1"/>
    <x v="1"/>
    <n v="99"/>
    <n v="14.85"/>
    <n v="84.15"/>
    <n v="3"/>
    <n v="252.45000000000002"/>
    <x v="0"/>
    <x v="0"/>
    <x v="0"/>
  </r>
  <r>
    <x v="222"/>
    <x v="1"/>
    <x v="0"/>
    <x v="1"/>
    <n v="99"/>
    <n v="14.85"/>
    <n v="84.15"/>
    <n v="3"/>
    <n v="252.45000000000002"/>
    <x v="1"/>
    <x v="0"/>
    <x v="0"/>
  </r>
  <r>
    <x v="222"/>
    <x v="1"/>
    <x v="3"/>
    <x v="1"/>
    <n v="99"/>
    <n v="14.85"/>
    <n v="84.15"/>
    <n v="3"/>
    <n v="252.45000000000002"/>
    <x v="0"/>
    <x v="0"/>
    <x v="1"/>
  </r>
  <r>
    <x v="222"/>
    <x v="0"/>
    <x v="2"/>
    <x v="1"/>
    <n v="99"/>
    <n v="14.85"/>
    <n v="84.15"/>
    <n v="3"/>
    <n v="252.45000000000002"/>
    <x v="0"/>
    <x v="0"/>
    <x v="0"/>
  </r>
  <r>
    <x v="222"/>
    <x v="0"/>
    <x v="4"/>
    <x v="2"/>
    <n v="299"/>
    <n v="44.85"/>
    <n v="254.15"/>
    <n v="3"/>
    <n v="762.45"/>
    <x v="0"/>
    <x v="0"/>
    <x v="4"/>
  </r>
  <r>
    <x v="223"/>
    <x v="1"/>
    <x v="3"/>
    <x v="2"/>
    <n v="99"/>
    <n v="14.85"/>
    <n v="84.15"/>
    <n v="3"/>
    <n v="252.45000000000002"/>
    <x v="0"/>
    <x v="0"/>
    <x v="3"/>
  </r>
  <r>
    <x v="223"/>
    <x v="1"/>
    <x v="2"/>
    <x v="0"/>
    <n v="399"/>
    <n v="59.849999999999994"/>
    <n v="339.15"/>
    <n v="3"/>
    <n v="1017.4499999999999"/>
    <x v="1"/>
    <x v="0"/>
    <x v="1"/>
  </r>
  <r>
    <x v="223"/>
    <x v="2"/>
    <x v="3"/>
    <x v="2"/>
    <n v="299"/>
    <n v="44.85"/>
    <n v="254.15"/>
    <n v="3"/>
    <n v="762.45"/>
    <x v="0"/>
    <x v="1"/>
    <x v="0"/>
  </r>
  <r>
    <x v="223"/>
    <x v="2"/>
    <x v="4"/>
    <x v="1"/>
    <n v="99"/>
    <n v="14.85"/>
    <n v="84.15"/>
    <n v="3"/>
    <n v="252.45000000000002"/>
    <x v="1"/>
    <x v="0"/>
    <x v="1"/>
  </r>
  <r>
    <x v="223"/>
    <x v="0"/>
    <x v="1"/>
    <x v="3"/>
    <n v="199"/>
    <n v="29.849999999999998"/>
    <n v="169.15"/>
    <n v="3"/>
    <n v="507.45000000000005"/>
    <x v="0"/>
    <x v="0"/>
    <x v="1"/>
  </r>
  <r>
    <x v="223"/>
    <x v="1"/>
    <x v="5"/>
    <x v="3"/>
    <n v="199"/>
    <n v="29.849999999999998"/>
    <n v="169.15"/>
    <n v="3"/>
    <n v="507.45000000000005"/>
    <x v="0"/>
    <x v="0"/>
    <x v="4"/>
  </r>
  <r>
    <x v="223"/>
    <x v="1"/>
    <x v="2"/>
    <x v="2"/>
    <n v="299"/>
    <n v="44.85"/>
    <n v="254.15"/>
    <n v="3"/>
    <n v="762.45"/>
    <x v="0"/>
    <x v="0"/>
    <x v="0"/>
  </r>
  <r>
    <x v="223"/>
    <x v="1"/>
    <x v="5"/>
    <x v="2"/>
    <n v="299"/>
    <n v="44.85"/>
    <n v="254.15"/>
    <n v="3"/>
    <n v="762.45"/>
    <x v="0"/>
    <x v="0"/>
    <x v="0"/>
  </r>
  <r>
    <x v="223"/>
    <x v="0"/>
    <x v="1"/>
    <x v="3"/>
    <n v="199"/>
    <n v="29.849999999999998"/>
    <n v="169.15"/>
    <n v="3"/>
    <n v="507.45000000000005"/>
    <x v="0"/>
    <x v="0"/>
    <x v="0"/>
  </r>
  <r>
    <x v="223"/>
    <x v="0"/>
    <x v="5"/>
    <x v="0"/>
    <n v="399"/>
    <n v="59.849999999999994"/>
    <n v="339.15"/>
    <n v="3"/>
    <n v="1017.4499999999999"/>
    <x v="1"/>
    <x v="0"/>
    <x v="1"/>
  </r>
  <r>
    <x v="223"/>
    <x v="2"/>
    <x v="3"/>
    <x v="2"/>
    <n v="99"/>
    <n v="14.85"/>
    <n v="84.15"/>
    <n v="3"/>
    <n v="252.45000000000002"/>
    <x v="0"/>
    <x v="1"/>
    <x v="0"/>
  </r>
  <r>
    <x v="223"/>
    <x v="2"/>
    <x v="2"/>
    <x v="3"/>
    <n v="199"/>
    <n v="29.849999999999998"/>
    <n v="169.15"/>
    <n v="3"/>
    <n v="507.45000000000005"/>
    <x v="0"/>
    <x v="0"/>
    <x v="0"/>
  </r>
  <r>
    <x v="224"/>
    <x v="2"/>
    <x v="0"/>
    <x v="2"/>
    <n v="299"/>
    <n v="44.85"/>
    <n v="254.15"/>
    <n v="3"/>
    <n v="762.45"/>
    <x v="0"/>
    <x v="0"/>
    <x v="0"/>
  </r>
  <r>
    <x v="225"/>
    <x v="0"/>
    <x v="1"/>
    <x v="3"/>
    <n v="199"/>
    <n v="29.849999999999998"/>
    <n v="169.15"/>
    <n v="3"/>
    <n v="507.45000000000005"/>
    <x v="0"/>
    <x v="0"/>
    <x v="2"/>
  </r>
  <r>
    <x v="225"/>
    <x v="1"/>
    <x v="4"/>
    <x v="2"/>
    <n v="99"/>
    <n v="14.85"/>
    <n v="84.15"/>
    <n v="3"/>
    <n v="252.45000000000002"/>
    <x v="0"/>
    <x v="0"/>
    <x v="0"/>
  </r>
  <r>
    <x v="225"/>
    <x v="1"/>
    <x v="2"/>
    <x v="1"/>
    <n v="99"/>
    <n v="14.85"/>
    <n v="84.15"/>
    <n v="3"/>
    <n v="252.45000000000002"/>
    <x v="0"/>
    <x v="1"/>
    <x v="0"/>
  </r>
  <r>
    <x v="225"/>
    <x v="1"/>
    <x v="5"/>
    <x v="2"/>
    <n v="299"/>
    <n v="44.85"/>
    <n v="254.15"/>
    <n v="3"/>
    <n v="762.45"/>
    <x v="1"/>
    <x v="0"/>
    <x v="1"/>
  </r>
  <r>
    <x v="225"/>
    <x v="1"/>
    <x v="5"/>
    <x v="0"/>
    <n v="399"/>
    <n v="59.849999999999994"/>
    <n v="339.15"/>
    <n v="3"/>
    <n v="1017.4499999999999"/>
    <x v="0"/>
    <x v="0"/>
    <x v="0"/>
  </r>
  <r>
    <x v="226"/>
    <x v="2"/>
    <x v="1"/>
    <x v="2"/>
    <n v="99"/>
    <n v="14.85"/>
    <n v="84.15"/>
    <n v="3"/>
    <n v="252.45000000000002"/>
    <x v="0"/>
    <x v="0"/>
    <x v="4"/>
  </r>
  <r>
    <x v="226"/>
    <x v="1"/>
    <x v="3"/>
    <x v="2"/>
    <n v="299"/>
    <n v="44.85"/>
    <n v="254.15"/>
    <n v="3"/>
    <n v="762.45"/>
    <x v="0"/>
    <x v="0"/>
    <x v="3"/>
  </r>
  <r>
    <x v="226"/>
    <x v="0"/>
    <x v="3"/>
    <x v="2"/>
    <n v="299"/>
    <n v="44.85"/>
    <n v="254.15"/>
    <n v="3"/>
    <n v="762.45"/>
    <x v="1"/>
    <x v="0"/>
    <x v="1"/>
  </r>
  <r>
    <x v="226"/>
    <x v="0"/>
    <x v="2"/>
    <x v="2"/>
    <n v="99"/>
    <n v="14.85"/>
    <n v="84.15"/>
    <n v="3"/>
    <n v="252.45000000000002"/>
    <x v="0"/>
    <x v="0"/>
    <x v="1"/>
  </r>
  <r>
    <x v="226"/>
    <x v="2"/>
    <x v="2"/>
    <x v="0"/>
    <n v="399"/>
    <n v="59.849999999999994"/>
    <n v="339.15"/>
    <n v="3"/>
    <n v="1017.4499999999999"/>
    <x v="1"/>
    <x v="0"/>
    <x v="0"/>
  </r>
  <r>
    <x v="226"/>
    <x v="2"/>
    <x v="3"/>
    <x v="2"/>
    <n v="99"/>
    <n v="14.85"/>
    <n v="84.15"/>
    <n v="3"/>
    <n v="252.45000000000002"/>
    <x v="0"/>
    <x v="0"/>
    <x v="0"/>
  </r>
  <r>
    <x v="226"/>
    <x v="0"/>
    <x v="4"/>
    <x v="0"/>
    <n v="399"/>
    <n v="59.849999999999994"/>
    <n v="339.15"/>
    <n v="3"/>
    <n v="1017.4499999999999"/>
    <x v="0"/>
    <x v="0"/>
    <x v="0"/>
  </r>
  <r>
    <x v="226"/>
    <x v="1"/>
    <x v="2"/>
    <x v="3"/>
    <n v="199"/>
    <n v="29.849999999999998"/>
    <n v="169.15"/>
    <n v="3"/>
    <n v="507.45000000000005"/>
    <x v="1"/>
    <x v="0"/>
    <x v="3"/>
  </r>
  <r>
    <x v="226"/>
    <x v="0"/>
    <x v="2"/>
    <x v="0"/>
    <n v="399"/>
    <n v="59.849999999999994"/>
    <n v="339.15"/>
    <n v="3"/>
    <n v="1017.4499999999999"/>
    <x v="0"/>
    <x v="0"/>
    <x v="1"/>
  </r>
  <r>
    <x v="226"/>
    <x v="1"/>
    <x v="2"/>
    <x v="2"/>
    <n v="299"/>
    <n v="44.85"/>
    <n v="254.15"/>
    <n v="3"/>
    <n v="762.45"/>
    <x v="0"/>
    <x v="0"/>
    <x v="0"/>
  </r>
  <r>
    <x v="226"/>
    <x v="2"/>
    <x v="2"/>
    <x v="0"/>
    <n v="399"/>
    <n v="59.849999999999994"/>
    <n v="339.15"/>
    <n v="3"/>
    <n v="1017.4499999999999"/>
    <x v="1"/>
    <x v="0"/>
    <x v="3"/>
  </r>
  <r>
    <x v="226"/>
    <x v="2"/>
    <x v="4"/>
    <x v="2"/>
    <n v="299"/>
    <n v="44.85"/>
    <n v="254.15"/>
    <n v="3"/>
    <n v="762.45"/>
    <x v="0"/>
    <x v="0"/>
    <x v="0"/>
  </r>
  <r>
    <x v="226"/>
    <x v="1"/>
    <x v="0"/>
    <x v="2"/>
    <n v="99"/>
    <n v="14.85"/>
    <n v="84.15"/>
    <n v="3"/>
    <n v="252.45000000000002"/>
    <x v="0"/>
    <x v="0"/>
    <x v="0"/>
  </r>
  <r>
    <x v="227"/>
    <x v="0"/>
    <x v="1"/>
    <x v="2"/>
    <n v="299"/>
    <n v="44.85"/>
    <n v="254.15"/>
    <n v="3"/>
    <n v="762.45"/>
    <x v="0"/>
    <x v="1"/>
    <x v="0"/>
  </r>
  <r>
    <x v="227"/>
    <x v="0"/>
    <x v="3"/>
    <x v="3"/>
    <n v="199"/>
    <n v="29.849999999999998"/>
    <n v="169.15"/>
    <n v="3"/>
    <n v="507.45000000000005"/>
    <x v="0"/>
    <x v="0"/>
    <x v="0"/>
  </r>
  <r>
    <x v="227"/>
    <x v="0"/>
    <x v="2"/>
    <x v="2"/>
    <n v="299"/>
    <n v="44.85"/>
    <n v="254.15"/>
    <n v="3"/>
    <n v="762.45"/>
    <x v="0"/>
    <x v="0"/>
    <x v="0"/>
  </r>
  <r>
    <x v="227"/>
    <x v="0"/>
    <x v="2"/>
    <x v="2"/>
    <n v="299"/>
    <n v="44.85"/>
    <n v="254.15"/>
    <n v="3"/>
    <n v="762.45"/>
    <x v="1"/>
    <x v="0"/>
    <x v="0"/>
  </r>
  <r>
    <x v="227"/>
    <x v="2"/>
    <x v="2"/>
    <x v="3"/>
    <n v="199"/>
    <n v="29.849999999999998"/>
    <n v="169.15"/>
    <n v="3"/>
    <n v="507.45000000000005"/>
    <x v="1"/>
    <x v="0"/>
    <x v="1"/>
  </r>
  <r>
    <x v="227"/>
    <x v="2"/>
    <x v="2"/>
    <x v="2"/>
    <n v="299"/>
    <n v="44.85"/>
    <n v="254.15"/>
    <n v="3"/>
    <n v="762.45"/>
    <x v="1"/>
    <x v="0"/>
    <x v="0"/>
  </r>
  <r>
    <x v="227"/>
    <x v="1"/>
    <x v="2"/>
    <x v="0"/>
    <n v="399"/>
    <n v="59.849999999999994"/>
    <n v="339.15"/>
    <n v="3"/>
    <n v="1017.4499999999999"/>
    <x v="1"/>
    <x v="1"/>
    <x v="1"/>
  </r>
  <r>
    <x v="227"/>
    <x v="1"/>
    <x v="2"/>
    <x v="2"/>
    <n v="99"/>
    <n v="14.85"/>
    <n v="84.15"/>
    <n v="3"/>
    <n v="252.45000000000002"/>
    <x v="0"/>
    <x v="0"/>
    <x v="1"/>
  </r>
  <r>
    <x v="227"/>
    <x v="1"/>
    <x v="1"/>
    <x v="0"/>
    <n v="399"/>
    <n v="59.849999999999994"/>
    <n v="339.15"/>
    <n v="3"/>
    <n v="1017.4499999999999"/>
    <x v="1"/>
    <x v="0"/>
    <x v="4"/>
  </r>
  <r>
    <x v="227"/>
    <x v="2"/>
    <x v="2"/>
    <x v="3"/>
    <n v="199"/>
    <n v="29.849999999999998"/>
    <n v="169.15"/>
    <n v="3"/>
    <n v="507.45000000000005"/>
    <x v="1"/>
    <x v="0"/>
    <x v="4"/>
  </r>
  <r>
    <x v="227"/>
    <x v="1"/>
    <x v="4"/>
    <x v="0"/>
    <n v="399"/>
    <n v="59.849999999999994"/>
    <n v="339.15"/>
    <n v="3"/>
    <n v="1017.4499999999999"/>
    <x v="1"/>
    <x v="0"/>
    <x v="0"/>
  </r>
  <r>
    <x v="227"/>
    <x v="1"/>
    <x v="5"/>
    <x v="0"/>
    <n v="399"/>
    <n v="59.849999999999994"/>
    <n v="339.15"/>
    <n v="3"/>
    <n v="1017.4499999999999"/>
    <x v="1"/>
    <x v="0"/>
    <x v="0"/>
  </r>
  <r>
    <x v="227"/>
    <x v="0"/>
    <x v="1"/>
    <x v="2"/>
    <n v="299"/>
    <n v="44.85"/>
    <n v="254.15"/>
    <n v="3"/>
    <n v="762.45"/>
    <x v="0"/>
    <x v="0"/>
    <x v="4"/>
  </r>
  <r>
    <x v="227"/>
    <x v="2"/>
    <x v="1"/>
    <x v="0"/>
    <n v="399"/>
    <n v="59.849999999999994"/>
    <n v="339.15"/>
    <n v="3"/>
    <n v="1017.4499999999999"/>
    <x v="0"/>
    <x v="0"/>
    <x v="3"/>
  </r>
  <r>
    <x v="227"/>
    <x v="0"/>
    <x v="2"/>
    <x v="1"/>
    <n v="99"/>
    <n v="14.85"/>
    <n v="84.15"/>
    <n v="3"/>
    <n v="252.45000000000002"/>
    <x v="1"/>
    <x v="1"/>
    <x v="0"/>
  </r>
  <r>
    <x v="227"/>
    <x v="2"/>
    <x v="0"/>
    <x v="0"/>
    <n v="399"/>
    <n v="59.849999999999994"/>
    <n v="339.15"/>
    <n v="3"/>
    <n v="1017.4499999999999"/>
    <x v="0"/>
    <x v="0"/>
    <x v="1"/>
  </r>
  <r>
    <x v="227"/>
    <x v="2"/>
    <x v="5"/>
    <x v="3"/>
    <n v="199"/>
    <n v="29.849999999999998"/>
    <n v="169.15"/>
    <n v="3"/>
    <n v="507.45000000000005"/>
    <x v="1"/>
    <x v="0"/>
    <x v="3"/>
  </r>
  <r>
    <x v="227"/>
    <x v="2"/>
    <x v="4"/>
    <x v="0"/>
    <n v="399"/>
    <n v="59.849999999999994"/>
    <n v="339.15"/>
    <n v="3"/>
    <n v="1017.4499999999999"/>
    <x v="1"/>
    <x v="0"/>
    <x v="1"/>
  </r>
  <r>
    <x v="227"/>
    <x v="1"/>
    <x v="1"/>
    <x v="3"/>
    <n v="199"/>
    <n v="29.849999999999998"/>
    <n v="169.15"/>
    <n v="3"/>
    <n v="507.45000000000005"/>
    <x v="0"/>
    <x v="1"/>
    <x v="2"/>
  </r>
  <r>
    <x v="227"/>
    <x v="1"/>
    <x v="0"/>
    <x v="2"/>
    <n v="99"/>
    <n v="14.85"/>
    <n v="84.15"/>
    <n v="3"/>
    <n v="252.45000000000002"/>
    <x v="0"/>
    <x v="0"/>
    <x v="1"/>
  </r>
  <r>
    <x v="227"/>
    <x v="2"/>
    <x v="0"/>
    <x v="1"/>
    <n v="99"/>
    <n v="14.85"/>
    <n v="84.15"/>
    <n v="3"/>
    <n v="252.45000000000002"/>
    <x v="1"/>
    <x v="0"/>
    <x v="0"/>
  </r>
  <r>
    <x v="227"/>
    <x v="2"/>
    <x v="2"/>
    <x v="2"/>
    <n v="299"/>
    <n v="44.85"/>
    <n v="254.15"/>
    <n v="3"/>
    <n v="762.45"/>
    <x v="1"/>
    <x v="0"/>
    <x v="1"/>
  </r>
  <r>
    <x v="227"/>
    <x v="2"/>
    <x v="5"/>
    <x v="2"/>
    <n v="99"/>
    <n v="14.85"/>
    <n v="84.15"/>
    <n v="3"/>
    <n v="252.45000000000002"/>
    <x v="1"/>
    <x v="0"/>
    <x v="2"/>
  </r>
  <r>
    <x v="228"/>
    <x v="0"/>
    <x v="0"/>
    <x v="2"/>
    <n v="299"/>
    <n v="44.85"/>
    <n v="254.15"/>
    <n v="3"/>
    <n v="762.45"/>
    <x v="0"/>
    <x v="0"/>
    <x v="1"/>
  </r>
  <r>
    <x v="228"/>
    <x v="1"/>
    <x v="2"/>
    <x v="2"/>
    <n v="99"/>
    <n v="14.85"/>
    <n v="84.15"/>
    <n v="3"/>
    <n v="252.45000000000002"/>
    <x v="1"/>
    <x v="0"/>
    <x v="0"/>
  </r>
  <r>
    <x v="228"/>
    <x v="0"/>
    <x v="1"/>
    <x v="2"/>
    <n v="299"/>
    <n v="44.85"/>
    <n v="254.15"/>
    <n v="3"/>
    <n v="762.45"/>
    <x v="0"/>
    <x v="0"/>
    <x v="1"/>
  </r>
  <r>
    <x v="229"/>
    <x v="2"/>
    <x v="3"/>
    <x v="1"/>
    <n v="99"/>
    <n v="14.85"/>
    <n v="84.15"/>
    <n v="3"/>
    <n v="252.45000000000002"/>
    <x v="0"/>
    <x v="1"/>
    <x v="4"/>
  </r>
  <r>
    <x v="229"/>
    <x v="0"/>
    <x v="4"/>
    <x v="0"/>
    <n v="399"/>
    <n v="59.849999999999994"/>
    <n v="339.15"/>
    <n v="3"/>
    <n v="1017.4499999999999"/>
    <x v="1"/>
    <x v="0"/>
    <x v="0"/>
  </r>
  <r>
    <x v="229"/>
    <x v="2"/>
    <x v="1"/>
    <x v="0"/>
    <n v="399"/>
    <n v="59.849999999999994"/>
    <n v="339.15"/>
    <n v="3"/>
    <n v="1017.4499999999999"/>
    <x v="0"/>
    <x v="0"/>
    <x v="3"/>
  </r>
  <r>
    <x v="229"/>
    <x v="0"/>
    <x v="2"/>
    <x v="2"/>
    <n v="299"/>
    <n v="44.85"/>
    <n v="254.15"/>
    <n v="3"/>
    <n v="762.45"/>
    <x v="1"/>
    <x v="0"/>
    <x v="0"/>
  </r>
  <r>
    <x v="229"/>
    <x v="2"/>
    <x v="1"/>
    <x v="3"/>
    <n v="199"/>
    <n v="29.849999999999998"/>
    <n v="169.15"/>
    <n v="3"/>
    <n v="507.45000000000005"/>
    <x v="0"/>
    <x v="0"/>
    <x v="1"/>
  </r>
  <r>
    <x v="229"/>
    <x v="2"/>
    <x v="2"/>
    <x v="2"/>
    <n v="299"/>
    <n v="44.85"/>
    <n v="254.15"/>
    <n v="3"/>
    <n v="762.45"/>
    <x v="0"/>
    <x v="0"/>
    <x v="4"/>
  </r>
  <r>
    <x v="229"/>
    <x v="2"/>
    <x v="2"/>
    <x v="3"/>
    <n v="199"/>
    <n v="29.849999999999998"/>
    <n v="169.15"/>
    <n v="3"/>
    <n v="507.45000000000005"/>
    <x v="0"/>
    <x v="0"/>
    <x v="1"/>
  </r>
  <r>
    <x v="229"/>
    <x v="0"/>
    <x v="3"/>
    <x v="0"/>
    <n v="399"/>
    <n v="59.849999999999994"/>
    <n v="339.15"/>
    <n v="3"/>
    <n v="1017.4499999999999"/>
    <x v="0"/>
    <x v="0"/>
    <x v="0"/>
  </r>
  <r>
    <x v="229"/>
    <x v="1"/>
    <x v="2"/>
    <x v="3"/>
    <n v="199"/>
    <n v="29.849999999999998"/>
    <n v="169.15"/>
    <n v="3"/>
    <n v="507.45000000000005"/>
    <x v="0"/>
    <x v="0"/>
    <x v="3"/>
  </r>
  <r>
    <x v="229"/>
    <x v="1"/>
    <x v="4"/>
    <x v="3"/>
    <n v="199"/>
    <n v="29.849999999999998"/>
    <n v="169.15"/>
    <n v="3"/>
    <n v="507.45000000000005"/>
    <x v="1"/>
    <x v="0"/>
    <x v="0"/>
  </r>
  <r>
    <x v="229"/>
    <x v="0"/>
    <x v="1"/>
    <x v="0"/>
    <n v="399"/>
    <n v="59.849999999999994"/>
    <n v="339.15"/>
    <n v="3"/>
    <n v="1017.4499999999999"/>
    <x v="0"/>
    <x v="0"/>
    <x v="4"/>
  </r>
  <r>
    <x v="229"/>
    <x v="0"/>
    <x v="2"/>
    <x v="3"/>
    <n v="199"/>
    <n v="29.849999999999998"/>
    <n v="169.15"/>
    <n v="3"/>
    <n v="507.45000000000005"/>
    <x v="0"/>
    <x v="1"/>
    <x v="1"/>
  </r>
  <r>
    <x v="229"/>
    <x v="1"/>
    <x v="2"/>
    <x v="2"/>
    <n v="299"/>
    <n v="44.85"/>
    <n v="254.15"/>
    <n v="3"/>
    <n v="762.45"/>
    <x v="0"/>
    <x v="0"/>
    <x v="0"/>
  </r>
  <r>
    <x v="229"/>
    <x v="2"/>
    <x v="3"/>
    <x v="2"/>
    <n v="299"/>
    <n v="44.85"/>
    <n v="254.15"/>
    <n v="3"/>
    <n v="762.45"/>
    <x v="0"/>
    <x v="0"/>
    <x v="4"/>
  </r>
  <r>
    <x v="229"/>
    <x v="1"/>
    <x v="2"/>
    <x v="2"/>
    <n v="299"/>
    <n v="44.85"/>
    <n v="254.15"/>
    <n v="3"/>
    <n v="762.45"/>
    <x v="1"/>
    <x v="1"/>
    <x v="2"/>
  </r>
  <r>
    <x v="229"/>
    <x v="0"/>
    <x v="0"/>
    <x v="2"/>
    <n v="99"/>
    <n v="14.85"/>
    <n v="84.15"/>
    <n v="3"/>
    <n v="252.45000000000002"/>
    <x v="1"/>
    <x v="0"/>
    <x v="4"/>
  </r>
  <r>
    <x v="229"/>
    <x v="0"/>
    <x v="0"/>
    <x v="2"/>
    <n v="299"/>
    <n v="44.85"/>
    <n v="254.15"/>
    <n v="3"/>
    <n v="762.45"/>
    <x v="0"/>
    <x v="0"/>
    <x v="4"/>
  </r>
  <r>
    <x v="229"/>
    <x v="2"/>
    <x v="3"/>
    <x v="2"/>
    <n v="299"/>
    <n v="44.85"/>
    <n v="254.15"/>
    <n v="3"/>
    <n v="762.45"/>
    <x v="0"/>
    <x v="0"/>
    <x v="1"/>
  </r>
  <r>
    <x v="229"/>
    <x v="0"/>
    <x v="0"/>
    <x v="3"/>
    <n v="199"/>
    <n v="29.849999999999998"/>
    <n v="169.15"/>
    <n v="3"/>
    <n v="507.45000000000005"/>
    <x v="0"/>
    <x v="0"/>
    <x v="4"/>
  </r>
  <r>
    <x v="229"/>
    <x v="2"/>
    <x v="4"/>
    <x v="2"/>
    <n v="99"/>
    <n v="14.85"/>
    <n v="84.15"/>
    <n v="3"/>
    <n v="252.45000000000002"/>
    <x v="1"/>
    <x v="0"/>
    <x v="0"/>
  </r>
  <r>
    <x v="229"/>
    <x v="1"/>
    <x v="5"/>
    <x v="2"/>
    <n v="299"/>
    <n v="44.85"/>
    <n v="254.15"/>
    <n v="3"/>
    <n v="762.45"/>
    <x v="0"/>
    <x v="0"/>
    <x v="4"/>
  </r>
  <r>
    <x v="229"/>
    <x v="1"/>
    <x v="2"/>
    <x v="3"/>
    <n v="199"/>
    <n v="29.849999999999998"/>
    <n v="169.15"/>
    <n v="3"/>
    <n v="507.45000000000005"/>
    <x v="0"/>
    <x v="0"/>
    <x v="3"/>
  </r>
  <r>
    <x v="229"/>
    <x v="0"/>
    <x v="3"/>
    <x v="1"/>
    <n v="99"/>
    <n v="14.85"/>
    <n v="84.15"/>
    <n v="3"/>
    <n v="252.45000000000002"/>
    <x v="0"/>
    <x v="0"/>
    <x v="4"/>
  </r>
  <r>
    <x v="229"/>
    <x v="0"/>
    <x v="2"/>
    <x v="3"/>
    <n v="199"/>
    <n v="29.849999999999998"/>
    <n v="169.15"/>
    <n v="3"/>
    <n v="507.45000000000005"/>
    <x v="0"/>
    <x v="0"/>
    <x v="0"/>
  </r>
  <r>
    <x v="229"/>
    <x v="1"/>
    <x v="3"/>
    <x v="3"/>
    <n v="199"/>
    <n v="29.849999999999998"/>
    <n v="169.15"/>
    <n v="3"/>
    <n v="507.45000000000005"/>
    <x v="1"/>
    <x v="0"/>
    <x v="0"/>
  </r>
  <r>
    <x v="229"/>
    <x v="1"/>
    <x v="2"/>
    <x v="2"/>
    <n v="299"/>
    <n v="44.85"/>
    <n v="254.15"/>
    <n v="3"/>
    <n v="762.45"/>
    <x v="1"/>
    <x v="0"/>
    <x v="1"/>
  </r>
  <r>
    <x v="229"/>
    <x v="2"/>
    <x v="2"/>
    <x v="0"/>
    <n v="399"/>
    <n v="59.849999999999994"/>
    <n v="339.15"/>
    <n v="3"/>
    <n v="1017.4499999999999"/>
    <x v="0"/>
    <x v="0"/>
    <x v="0"/>
  </r>
  <r>
    <x v="230"/>
    <x v="0"/>
    <x v="3"/>
    <x v="3"/>
    <n v="199"/>
    <n v="29.849999999999998"/>
    <n v="169.15"/>
    <n v="3"/>
    <n v="507.45000000000005"/>
    <x v="0"/>
    <x v="0"/>
    <x v="0"/>
  </r>
  <r>
    <x v="230"/>
    <x v="1"/>
    <x v="3"/>
    <x v="2"/>
    <n v="299"/>
    <n v="44.85"/>
    <n v="254.15"/>
    <n v="3"/>
    <n v="762.45"/>
    <x v="0"/>
    <x v="0"/>
    <x v="0"/>
  </r>
  <r>
    <x v="231"/>
    <x v="2"/>
    <x v="5"/>
    <x v="3"/>
    <n v="199"/>
    <n v="29.849999999999998"/>
    <n v="169.15"/>
    <n v="3"/>
    <n v="507.45000000000005"/>
    <x v="1"/>
    <x v="0"/>
    <x v="0"/>
  </r>
  <r>
    <x v="232"/>
    <x v="1"/>
    <x v="0"/>
    <x v="0"/>
    <n v="399"/>
    <n v="59.849999999999994"/>
    <n v="339.15"/>
    <n v="3"/>
    <n v="1017.4499999999999"/>
    <x v="0"/>
    <x v="0"/>
    <x v="1"/>
  </r>
  <r>
    <x v="232"/>
    <x v="1"/>
    <x v="0"/>
    <x v="2"/>
    <n v="99"/>
    <n v="14.85"/>
    <n v="84.15"/>
    <n v="3"/>
    <n v="252.45000000000002"/>
    <x v="1"/>
    <x v="1"/>
    <x v="0"/>
  </r>
  <r>
    <x v="232"/>
    <x v="2"/>
    <x v="4"/>
    <x v="2"/>
    <n v="299"/>
    <n v="44.85"/>
    <n v="254.15"/>
    <n v="3"/>
    <n v="762.45"/>
    <x v="0"/>
    <x v="0"/>
    <x v="0"/>
  </r>
  <r>
    <x v="232"/>
    <x v="1"/>
    <x v="3"/>
    <x v="2"/>
    <n v="99"/>
    <n v="14.85"/>
    <n v="84.15"/>
    <n v="3"/>
    <n v="252.45000000000002"/>
    <x v="1"/>
    <x v="0"/>
    <x v="4"/>
  </r>
  <r>
    <x v="232"/>
    <x v="1"/>
    <x v="4"/>
    <x v="0"/>
    <n v="399"/>
    <n v="59.849999999999994"/>
    <n v="339.15"/>
    <n v="3"/>
    <n v="1017.4499999999999"/>
    <x v="1"/>
    <x v="0"/>
    <x v="1"/>
  </r>
  <r>
    <x v="232"/>
    <x v="0"/>
    <x v="1"/>
    <x v="2"/>
    <n v="299"/>
    <n v="44.85"/>
    <n v="254.15"/>
    <n v="3"/>
    <n v="762.45"/>
    <x v="0"/>
    <x v="1"/>
    <x v="2"/>
  </r>
  <r>
    <x v="232"/>
    <x v="1"/>
    <x v="2"/>
    <x v="3"/>
    <n v="199"/>
    <n v="29.849999999999998"/>
    <n v="169.15"/>
    <n v="3"/>
    <n v="507.45000000000005"/>
    <x v="0"/>
    <x v="1"/>
    <x v="1"/>
  </r>
  <r>
    <x v="233"/>
    <x v="2"/>
    <x v="2"/>
    <x v="0"/>
    <n v="399"/>
    <n v="59.849999999999994"/>
    <n v="339.15"/>
    <n v="3"/>
    <n v="1017.4499999999999"/>
    <x v="1"/>
    <x v="0"/>
    <x v="1"/>
  </r>
  <r>
    <x v="233"/>
    <x v="0"/>
    <x v="0"/>
    <x v="2"/>
    <n v="299"/>
    <n v="44.85"/>
    <n v="254.15"/>
    <n v="3"/>
    <n v="762.45"/>
    <x v="0"/>
    <x v="0"/>
    <x v="0"/>
  </r>
  <r>
    <x v="234"/>
    <x v="2"/>
    <x v="0"/>
    <x v="0"/>
    <n v="399"/>
    <n v="59.849999999999994"/>
    <n v="339.15"/>
    <n v="3"/>
    <n v="1017.4499999999999"/>
    <x v="0"/>
    <x v="0"/>
    <x v="2"/>
  </r>
  <r>
    <x v="234"/>
    <x v="0"/>
    <x v="0"/>
    <x v="1"/>
    <n v="99"/>
    <n v="14.85"/>
    <n v="84.15"/>
    <n v="3"/>
    <n v="252.45000000000002"/>
    <x v="0"/>
    <x v="0"/>
    <x v="1"/>
  </r>
  <r>
    <x v="234"/>
    <x v="1"/>
    <x v="3"/>
    <x v="1"/>
    <n v="99"/>
    <n v="14.85"/>
    <n v="84.15"/>
    <n v="3"/>
    <n v="252.45000000000002"/>
    <x v="1"/>
    <x v="0"/>
    <x v="0"/>
  </r>
  <r>
    <x v="234"/>
    <x v="1"/>
    <x v="3"/>
    <x v="2"/>
    <n v="299"/>
    <n v="44.85"/>
    <n v="254.15"/>
    <n v="3"/>
    <n v="762.45"/>
    <x v="0"/>
    <x v="0"/>
    <x v="1"/>
  </r>
  <r>
    <x v="234"/>
    <x v="0"/>
    <x v="4"/>
    <x v="2"/>
    <n v="99"/>
    <n v="14.85"/>
    <n v="84.15"/>
    <n v="3"/>
    <n v="252.45000000000002"/>
    <x v="0"/>
    <x v="0"/>
    <x v="1"/>
  </r>
  <r>
    <x v="234"/>
    <x v="1"/>
    <x v="3"/>
    <x v="0"/>
    <n v="399"/>
    <n v="59.849999999999994"/>
    <n v="339.15"/>
    <n v="3"/>
    <n v="1017.4499999999999"/>
    <x v="0"/>
    <x v="1"/>
    <x v="0"/>
  </r>
  <r>
    <x v="234"/>
    <x v="0"/>
    <x v="0"/>
    <x v="1"/>
    <n v="99"/>
    <n v="14.85"/>
    <n v="84.15"/>
    <n v="3"/>
    <n v="252.45000000000002"/>
    <x v="0"/>
    <x v="0"/>
    <x v="1"/>
  </r>
  <r>
    <x v="234"/>
    <x v="0"/>
    <x v="1"/>
    <x v="2"/>
    <n v="99"/>
    <n v="14.85"/>
    <n v="84.15"/>
    <n v="3"/>
    <n v="252.45000000000002"/>
    <x v="0"/>
    <x v="0"/>
    <x v="1"/>
  </r>
  <r>
    <x v="234"/>
    <x v="1"/>
    <x v="1"/>
    <x v="2"/>
    <n v="299"/>
    <n v="44.85"/>
    <n v="254.15"/>
    <n v="3"/>
    <n v="762.45"/>
    <x v="0"/>
    <x v="0"/>
    <x v="0"/>
  </r>
  <r>
    <x v="235"/>
    <x v="1"/>
    <x v="4"/>
    <x v="3"/>
    <n v="199"/>
    <n v="29.849999999999998"/>
    <n v="169.15"/>
    <n v="3"/>
    <n v="507.45000000000005"/>
    <x v="0"/>
    <x v="1"/>
    <x v="2"/>
  </r>
  <r>
    <x v="235"/>
    <x v="2"/>
    <x v="2"/>
    <x v="1"/>
    <n v="99"/>
    <n v="14.85"/>
    <n v="84.15"/>
    <n v="3"/>
    <n v="252.45000000000002"/>
    <x v="0"/>
    <x v="0"/>
    <x v="3"/>
  </r>
  <r>
    <x v="235"/>
    <x v="0"/>
    <x v="1"/>
    <x v="2"/>
    <n v="99"/>
    <n v="14.85"/>
    <n v="84.15"/>
    <n v="3"/>
    <n v="252.45000000000002"/>
    <x v="0"/>
    <x v="0"/>
    <x v="4"/>
  </r>
  <r>
    <x v="236"/>
    <x v="1"/>
    <x v="2"/>
    <x v="1"/>
    <n v="99"/>
    <n v="14.85"/>
    <n v="84.15"/>
    <n v="3"/>
    <n v="252.45000000000002"/>
    <x v="1"/>
    <x v="0"/>
    <x v="0"/>
  </r>
  <r>
    <x v="236"/>
    <x v="0"/>
    <x v="0"/>
    <x v="0"/>
    <n v="399"/>
    <n v="59.849999999999994"/>
    <n v="339.15"/>
    <n v="3"/>
    <n v="1017.4499999999999"/>
    <x v="0"/>
    <x v="0"/>
    <x v="0"/>
  </r>
  <r>
    <x v="236"/>
    <x v="1"/>
    <x v="1"/>
    <x v="0"/>
    <n v="399"/>
    <n v="59.849999999999994"/>
    <n v="339.15"/>
    <n v="3"/>
    <n v="1017.4499999999999"/>
    <x v="0"/>
    <x v="0"/>
    <x v="0"/>
  </r>
  <r>
    <x v="236"/>
    <x v="1"/>
    <x v="4"/>
    <x v="2"/>
    <n v="299"/>
    <n v="44.85"/>
    <n v="254.15"/>
    <n v="3"/>
    <n v="762.45"/>
    <x v="0"/>
    <x v="0"/>
    <x v="4"/>
  </r>
  <r>
    <x v="237"/>
    <x v="2"/>
    <x v="2"/>
    <x v="2"/>
    <n v="99"/>
    <n v="14.85"/>
    <n v="84.15"/>
    <n v="3"/>
    <n v="252.45000000000002"/>
    <x v="0"/>
    <x v="0"/>
    <x v="0"/>
  </r>
  <r>
    <x v="237"/>
    <x v="2"/>
    <x v="4"/>
    <x v="2"/>
    <n v="299"/>
    <n v="44.85"/>
    <n v="254.15"/>
    <n v="3"/>
    <n v="762.45"/>
    <x v="0"/>
    <x v="0"/>
    <x v="0"/>
  </r>
  <r>
    <x v="237"/>
    <x v="0"/>
    <x v="5"/>
    <x v="0"/>
    <n v="399"/>
    <n v="59.849999999999994"/>
    <n v="339.15"/>
    <n v="3"/>
    <n v="1017.4499999999999"/>
    <x v="1"/>
    <x v="0"/>
    <x v="0"/>
  </r>
  <r>
    <x v="237"/>
    <x v="0"/>
    <x v="5"/>
    <x v="0"/>
    <n v="399"/>
    <n v="59.849999999999994"/>
    <n v="339.15"/>
    <n v="3"/>
    <n v="1017.4499999999999"/>
    <x v="0"/>
    <x v="0"/>
    <x v="3"/>
  </r>
  <r>
    <x v="237"/>
    <x v="0"/>
    <x v="1"/>
    <x v="3"/>
    <n v="199"/>
    <n v="29.849999999999998"/>
    <n v="169.15"/>
    <n v="3"/>
    <n v="507.45000000000005"/>
    <x v="0"/>
    <x v="1"/>
    <x v="4"/>
  </r>
  <r>
    <x v="237"/>
    <x v="1"/>
    <x v="3"/>
    <x v="3"/>
    <n v="199"/>
    <n v="29.849999999999998"/>
    <n v="169.15"/>
    <n v="3"/>
    <n v="507.45000000000005"/>
    <x v="0"/>
    <x v="0"/>
    <x v="0"/>
  </r>
  <r>
    <x v="237"/>
    <x v="2"/>
    <x v="1"/>
    <x v="2"/>
    <n v="99"/>
    <n v="14.85"/>
    <n v="84.15"/>
    <n v="3"/>
    <n v="252.45000000000002"/>
    <x v="0"/>
    <x v="0"/>
    <x v="1"/>
  </r>
  <r>
    <x v="237"/>
    <x v="2"/>
    <x v="1"/>
    <x v="1"/>
    <n v="99"/>
    <n v="14.85"/>
    <n v="84.15"/>
    <n v="3"/>
    <n v="252.45000000000002"/>
    <x v="0"/>
    <x v="0"/>
    <x v="0"/>
  </r>
  <r>
    <x v="237"/>
    <x v="0"/>
    <x v="1"/>
    <x v="2"/>
    <n v="299"/>
    <n v="44.85"/>
    <n v="254.15"/>
    <n v="3"/>
    <n v="762.45"/>
    <x v="1"/>
    <x v="0"/>
    <x v="0"/>
  </r>
  <r>
    <x v="237"/>
    <x v="2"/>
    <x v="1"/>
    <x v="1"/>
    <n v="99"/>
    <n v="14.85"/>
    <n v="84.15"/>
    <n v="3"/>
    <n v="252.45000000000002"/>
    <x v="1"/>
    <x v="0"/>
    <x v="0"/>
  </r>
  <r>
    <x v="237"/>
    <x v="2"/>
    <x v="4"/>
    <x v="0"/>
    <n v="399"/>
    <n v="59.849999999999994"/>
    <n v="339.15"/>
    <n v="3"/>
    <n v="1017.4499999999999"/>
    <x v="0"/>
    <x v="0"/>
    <x v="0"/>
  </r>
  <r>
    <x v="237"/>
    <x v="1"/>
    <x v="2"/>
    <x v="3"/>
    <n v="199"/>
    <n v="29.849999999999998"/>
    <n v="169.15"/>
    <n v="3"/>
    <n v="507.45000000000005"/>
    <x v="1"/>
    <x v="0"/>
    <x v="0"/>
  </r>
  <r>
    <x v="237"/>
    <x v="0"/>
    <x v="3"/>
    <x v="0"/>
    <n v="399"/>
    <n v="59.849999999999994"/>
    <n v="339.15"/>
    <n v="3"/>
    <n v="1017.4499999999999"/>
    <x v="0"/>
    <x v="0"/>
    <x v="2"/>
  </r>
  <r>
    <x v="237"/>
    <x v="2"/>
    <x v="3"/>
    <x v="3"/>
    <n v="199"/>
    <n v="29.849999999999998"/>
    <n v="169.15"/>
    <n v="3"/>
    <n v="507.45000000000005"/>
    <x v="0"/>
    <x v="0"/>
    <x v="1"/>
  </r>
  <r>
    <x v="238"/>
    <x v="0"/>
    <x v="1"/>
    <x v="3"/>
    <n v="199"/>
    <n v="29.849999999999998"/>
    <n v="169.15"/>
    <n v="3"/>
    <n v="507.45000000000005"/>
    <x v="0"/>
    <x v="1"/>
    <x v="2"/>
  </r>
  <r>
    <x v="238"/>
    <x v="0"/>
    <x v="2"/>
    <x v="2"/>
    <n v="299"/>
    <n v="44.85"/>
    <n v="254.15"/>
    <n v="3"/>
    <n v="762.45"/>
    <x v="0"/>
    <x v="0"/>
    <x v="2"/>
  </r>
  <r>
    <x v="238"/>
    <x v="1"/>
    <x v="4"/>
    <x v="2"/>
    <n v="99"/>
    <n v="14.85"/>
    <n v="84.15"/>
    <n v="3"/>
    <n v="252.45000000000002"/>
    <x v="1"/>
    <x v="0"/>
    <x v="1"/>
  </r>
  <r>
    <x v="239"/>
    <x v="2"/>
    <x v="5"/>
    <x v="3"/>
    <n v="199"/>
    <n v="29.849999999999998"/>
    <n v="169.15"/>
    <n v="3"/>
    <n v="507.45000000000005"/>
    <x v="0"/>
    <x v="0"/>
    <x v="2"/>
  </r>
  <r>
    <x v="240"/>
    <x v="1"/>
    <x v="2"/>
    <x v="1"/>
    <n v="99"/>
    <n v="14.85"/>
    <n v="84.15"/>
    <n v="3"/>
    <n v="252.45000000000002"/>
    <x v="0"/>
    <x v="0"/>
    <x v="4"/>
  </r>
  <r>
    <x v="240"/>
    <x v="1"/>
    <x v="3"/>
    <x v="2"/>
    <n v="99"/>
    <n v="14.85"/>
    <n v="84.15"/>
    <n v="3"/>
    <n v="252.45000000000002"/>
    <x v="0"/>
    <x v="0"/>
    <x v="3"/>
  </r>
  <r>
    <x v="240"/>
    <x v="0"/>
    <x v="4"/>
    <x v="3"/>
    <n v="199"/>
    <n v="29.849999999999998"/>
    <n v="169.15"/>
    <n v="3"/>
    <n v="507.45000000000005"/>
    <x v="0"/>
    <x v="0"/>
    <x v="4"/>
  </r>
  <r>
    <x v="240"/>
    <x v="1"/>
    <x v="2"/>
    <x v="1"/>
    <n v="99"/>
    <n v="14.85"/>
    <n v="84.15"/>
    <n v="3"/>
    <n v="252.45000000000002"/>
    <x v="0"/>
    <x v="0"/>
    <x v="4"/>
  </r>
  <r>
    <x v="240"/>
    <x v="1"/>
    <x v="5"/>
    <x v="1"/>
    <n v="99"/>
    <n v="14.85"/>
    <n v="84.15"/>
    <n v="3"/>
    <n v="252.45000000000002"/>
    <x v="1"/>
    <x v="0"/>
    <x v="0"/>
  </r>
  <r>
    <x v="241"/>
    <x v="1"/>
    <x v="0"/>
    <x v="1"/>
    <n v="99"/>
    <n v="14.85"/>
    <n v="84.15"/>
    <n v="3"/>
    <n v="252.45000000000002"/>
    <x v="1"/>
    <x v="0"/>
    <x v="0"/>
  </r>
  <r>
    <x v="241"/>
    <x v="1"/>
    <x v="4"/>
    <x v="2"/>
    <n v="99"/>
    <n v="14.85"/>
    <n v="84.15"/>
    <n v="3"/>
    <n v="252.45000000000002"/>
    <x v="0"/>
    <x v="0"/>
    <x v="1"/>
  </r>
  <r>
    <x v="242"/>
    <x v="2"/>
    <x v="2"/>
    <x v="3"/>
    <n v="199"/>
    <n v="29.849999999999998"/>
    <n v="169.15"/>
    <n v="3"/>
    <n v="507.45000000000005"/>
    <x v="0"/>
    <x v="0"/>
    <x v="2"/>
  </r>
  <r>
    <x v="242"/>
    <x v="2"/>
    <x v="1"/>
    <x v="2"/>
    <n v="99"/>
    <n v="14.85"/>
    <n v="84.15"/>
    <n v="3"/>
    <n v="252.45000000000002"/>
    <x v="0"/>
    <x v="0"/>
    <x v="1"/>
  </r>
  <r>
    <x v="242"/>
    <x v="2"/>
    <x v="0"/>
    <x v="0"/>
    <n v="399"/>
    <n v="59.849999999999994"/>
    <n v="339.15"/>
    <n v="3"/>
    <n v="1017.4499999999999"/>
    <x v="1"/>
    <x v="0"/>
    <x v="1"/>
  </r>
  <r>
    <x v="242"/>
    <x v="0"/>
    <x v="2"/>
    <x v="2"/>
    <n v="299"/>
    <n v="44.85"/>
    <n v="254.15"/>
    <n v="3"/>
    <n v="762.45"/>
    <x v="0"/>
    <x v="1"/>
    <x v="1"/>
  </r>
  <r>
    <x v="242"/>
    <x v="1"/>
    <x v="2"/>
    <x v="3"/>
    <n v="199"/>
    <n v="29.849999999999998"/>
    <n v="169.15"/>
    <n v="3"/>
    <n v="507.45000000000005"/>
    <x v="1"/>
    <x v="0"/>
    <x v="0"/>
  </r>
  <r>
    <x v="242"/>
    <x v="2"/>
    <x v="2"/>
    <x v="3"/>
    <n v="199"/>
    <n v="29.849999999999998"/>
    <n v="169.15"/>
    <n v="3"/>
    <n v="507.45000000000005"/>
    <x v="0"/>
    <x v="0"/>
    <x v="1"/>
  </r>
  <r>
    <x v="242"/>
    <x v="2"/>
    <x v="5"/>
    <x v="0"/>
    <n v="399"/>
    <n v="59.849999999999994"/>
    <n v="339.15"/>
    <n v="3"/>
    <n v="1017.4499999999999"/>
    <x v="0"/>
    <x v="0"/>
    <x v="3"/>
  </r>
  <r>
    <x v="242"/>
    <x v="0"/>
    <x v="4"/>
    <x v="2"/>
    <n v="99"/>
    <n v="14.85"/>
    <n v="84.15"/>
    <n v="3"/>
    <n v="252.45000000000002"/>
    <x v="0"/>
    <x v="0"/>
    <x v="3"/>
  </r>
  <r>
    <x v="242"/>
    <x v="0"/>
    <x v="2"/>
    <x v="0"/>
    <n v="399"/>
    <n v="59.849999999999994"/>
    <n v="339.15"/>
    <n v="3"/>
    <n v="1017.4499999999999"/>
    <x v="1"/>
    <x v="0"/>
    <x v="1"/>
  </r>
  <r>
    <x v="242"/>
    <x v="0"/>
    <x v="2"/>
    <x v="2"/>
    <n v="299"/>
    <n v="44.85"/>
    <n v="254.15"/>
    <n v="3"/>
    <n v="762.45"/>
    <x v="1"/>
    <x v="0"/>
    <x v="0"/>
  </r>
  <r>
    <x v="242"/>
    <x v="2"/>
    <x v="3"/>
    <x v="3"/>
    <n v="199"/>
    <n v="29.849999999999998"/>
    <n v="169.15"/>
    <n v="3"/>
    <n v="507.45000000000005"/>
    <x v="0"/>
    <x v="0"/>
    <x v="3"/>
  </r>
  <r>
    <x v="242"/>
    <x v="0"/>
    <x v="0"/>
    <x v="3"/>
    <n v="199"/>
    <n v="29.849999999999998"/>
    <n v="169.15"/>
    <n v="3"/>
    <n v="507.45000000000005"/>
    <x v="1"/>
    <x v="0"/>
    <x v="2"/>
  </r>
  <r>
    <x v="242"/>
    <x v="2"/>
    <x v="5"/>
    <x v="3"/>
    <n v="199"/>
    <n v="29.849999999999998"/>
    <n v="169.15"/>
    <n v="3"/>
    <n v="507.45000000000005"/>
    <x v="0"/>
    <x v="0"/>
    <x v="2"/>
  </r>
  <r>
    <x v="242"/>
    <x v="0"/>
    <x v="4"/>
    <x v="2"/>
    <n v="99"/>
    <n v="14.85"/>
    <n v="84.15"/>
    <n v="3"/>
    <n v="252.45000000000002"/>
    <x v="0"/>
    <x v="0"/>
    <x v="4"/>
  </r>
  <r>
    <x v="242"/>
    <x v="0"/>
    <x v="4"/>
    <x v="0"/>
    <n v="399"/>
    <n v="59.849999999999994"/>
    <n v="339.15"/>
    <n v="3"/>
    <n v="1017.4499999999999"/>
    <x v="0"/>
    <x v="0"/>
    <x v="0"/>
  </r>
  <r>
    <x v="242"/>
    <x v="0"/>
    <x v="1"/>
    <x v="2"/>
    <n v="299"/>
    <n v="44.85"/>
    <n v="254.15"/>
    <n v="3"/>
    <n v="762.45"/>
    <x v="0"/>
    <x v="0"/>
    <x v="0"/>
  </r>
  <r>
    <x v="242"/>
    <x v="0"/>
    <x v="2"/>
    <x v="2"/>
    <n v="99"/>
    <n v="14.85"/>
    <n v="84.15"/>
    <n v="3"/>
    <n v="252.45000000000002"/>
    <x v="1"/>
    <x v="0"/>
    <x v="4"/>
  </r>
  <r>
    <x v="242"/>
    <x v="0"/>
    <x v="5"/>
    <x v="2"/>
    <n v="299"/>
    <n v="44.85"/>
    <n v="254.15"/>
    <n v="3"/>
    <n v="762.45"/>
    <x v="0"/>
    <x v="0"/>
    <x v="0"/>
  </r>
  <r>
    <x v="242"/>
    <x v="2"/>
    <x v="1"/>
    <x v="3"/>
    <n v="199"/>
    <n v="29.849999999999998"/>
    <n v="169.15"/>
    <n v="3"/>
    <n v="507.45000000000005"/>
    <x v="1"/>
    <x v="0"/>
    <x v="1"/>
  </r>
  <r>
    <x v="242"/>
    <x v="2"/>
    <x v="1"/>
    <x v="0"/>
    <n v="399"/>
    <n v="59.849999999999994"/>
    <n v="339.15"/>
    <n v="3"/>
    <n v="1017.4499999999999"/>
    <x v="0"/>
    <x v="0"/>
    <x v="0"/>
  </r>
  <r>
    <x v="242"/>
    <x v="1"/>
    <x v="3"/>
    <x v="0"/>
    <n v="399"/>
    <n v="59.849999999999994"/>
    <n v="339.15"/>
    <n v="3"/>
    <n v="1017.4499999999999"/>
    <x v="0"/>
    <x v="0"/>
    <x v="0"/>
  </r>
  <r>
    <x v="242"/>
    <x v="1"/>
    <x v="1"/>
    <x v="0"/>
    <n v="399"/>
    <n v="59.849999999999994"/>
    <n v="339.15"/>
    <n v="3"/>
    <n v="1017.4499999999999"/>
    <x v="1"/>
    <x v="1"/>
    <x v="3"/>
  </r>
  <r>
    <x v="242"/>
    <x v="1"/>
    <x v="4"/>
    <x v="0"/>
    <n v="399"/>
    <n v="59.849999999999994"/>
    <n v="339.15"/>
    <n v="3"/>
    <n v="1017.4499999999999"/>
    <x v="0"/>
    <x v="0"/>
    <x v="0"/>
  </r>
  <r>
    <x v="242"/>
    <x v="2"/>
    <x v="2"/>
    <x v="2"/>
    <n v="299"/>
    <n v="44.85"/>
    <n v="254.15"/>
    <n v="3"/>
    <n v="762.45"/>
    <x v="0"/>
    <x v="0"/>
    <x v="0"/>
  </r>
  <r>
    <x v="242"/>
    <x v="2"/>
    <x v="2"/>
    <x v="3"/>
    <n v="199"/>
    <n v="29.849999999999998"/>
    <n v="169.15"/>
    <n v="3"/>
    <n v="507.45000000000005"/>
    <x v="1"/>
    <x v="1"/>
    <x v="0"/>
  </r>
  <r>
    <x v="242"/>
    <x v="1"/>
    <x v="2"/>
    <x v="2"/>
    <n v="99"/>
    <n v="14.85"/>
    <n v="84.15"/>
    <n v="3"/>
    <n v="252.45000000000002"/>
    <x v="1"/>
    <x v="0"/>
    <x v="0"/>
  </r>
  <r>
    <x v="243"/>
    <x v="2"/>
    <x v="2"/>
    <x v="2"/>
    <n v="299"/>
    <n v="44.85"/>
    <n v="254.15"/>
    <n v="3"/>
    <n v="762.45"/>
    <x v="1"/>
    <x v="0"/>
    <x v="3"/>
  </r>
  <r>
    <x v="243"/>
    <x v="0"/>
    <x v="3"/>
    <x v="2"/>
    <n v="99"/>
    <n v="14.85"/>
    <n v="84.15"/>
    <n v="3"/>
    <n v="252.45000000000002"/>
    <x v="1"/>
    <x v="0"/>
    <x v="3"/>
  </r>
  <r>
    <x v="243"/>
    <x v="2"/>
    <x v="1"/>
    <x v="3"/>
    <n v="199"/>
    <n v="29.849999999999998"/>
    <n v="169.15"/>
    <n v="3"/>
    <n v="507.45000000000005"/>
    <x v="0"/>
    <x v="0"/>
    <x v="4"/>
  </r>
  <r>
    <x v="243"/>
    <x v="1"/>
    <x v="2"/>
    <x v="1"/>
    <n v="99"/>
    <n v="14.85"/>
    <n v="84.15"/>
    <n v="3"/>
    <n v="252.45000000000002"/>
    <x v="1"/>
    <x v="0"/>
    <x v="0"/>
  </r>
  <r>
    <x v="243"/>
    <x v="2"/>
    <x v="2"/>
    <x v="2"/>
    <n v="299"/>
    <n v="44.85"/>
    <n v="254.15"/>
    <n v="3"/>
    <n v="762.45"/>
    <x v="1"/>
    <x v="0"/>
    <x v="4"/>
  </r>
  <r>
    <x v="244"/>
    <x v="1"/>
    <x v="5"/>
    <x v="2"/>
    <n v="99"/>
    <n v="14.85"/>
    <n v="84.15"/>
    <n v="3"/>
    <n v="252.45000000000002"/>
    <x v="0"/>
    <x v="0"/>
    <x v="1"/>
  </r>
  <r>
    <x v="244"/>
    <x v="2"/>
    <x v="4"/>
    <x v="3"/>
    <n v="199"/>
    <n v="29.849999999999998"/>
    <n v="169.15"/>
    <n v="3"/>
    <n v="507.45000000000005"/>
    <x v="1"/>
    <x v="0"/>
    <x v="1"/>
  </r>
  <r>
    <x v="244"/>
    <x v="1"/>
    <x v="0"/>
    <x v="3"/>
    <n v="199"/>
    <n v="29.849999999999998"/>
    <n v="169.15"/>
    <n v="3"/>
    <n v="507.45000000000005"/>
    <x v="1"/>
    <x v="0"/>
    <x v="0"/>
  </r>
  <r>
    <x v="245"/>
    <x v="2"/>
    <x v="5"/>
    <x v="1"/>
    <n v="99"/>
    <n v="14.85"/>
    <n v="84.15"/>
    <n v="3"/>
    <n v="252.45000000000002"/>
    <x v="1"/>
    <x v="0"/>
    <x v="0"/>
  </r>
  <r>
    <x v="245"/>
    <x v="1"/>
    <x v="3"/>
    <x v="2"/>
    <n v="299"/>
    <n v="44.85"/>
    <n v="254.15"/>
    <n v="3"/>
    <n v="762.45"/>
    <x v="0"/>
    <x v="1"/>
    <x v="4"/>
  </r>
  <r>
    <x v="245"/>
    <x v="1"/>
    <x v="3"/>
    <x v="3"/>
    <n v="199"/>
    <n v="29.849999999999998"/>
    <n v="169.15"/>
    <n v="3"/>
    <n v="507.45000000000005"/>
    <x v="1"/>
    <x v="0"/>
    <x v="3"/>
  </r>
  <r>
    <x v="245"/>
    <x v="1"/>
    <x v="3"/>
    <x v="1"/>
    <n v="99"/>
    <n v="14.85"/>
    <n v="84.15"/>
    <n v="3"/>
    <n v="252.45000000000002"/>
    <x v="1"/>
    <x v="0"/>
    <x v="1"/>
  </r>
  <r>
    <x v="246"/>
    <x v="1"/>
    <x v="4"/>
    <x v="2"/>
    <n v="299"/>
    <n v="44.85"/>
    <n v="254.15"/>
    <n v="3"/>
    <n v="762.45"/>
    <x v="0"/>
    <x v="0"/>
    <x v="3"/>
  </r>
  <r>
    <x v="246"/>
    <x v="0"/>
    <x v="4"/>
    <x v="2"/>
    <n v="299"/>
    <n v="44.85"/>
    <n v="254.15"/>
    <n v="3"/>
    <n v="762.45"/>
    <x v="0"/>
    <x v="0"/>
    <x v="4"/>
  </r>
  <r>
    <x v="247"/>
    <x v="0"/>
    <x v="2"/>
    <x v="3"/>
    <n v="199"/>
    <n v="29.849999999999998"/>
    <n v="169.15"/>
    <n v="3"/>
    <n v="507.45000000000005"/>
    <x v="0"/>
    <x v="0"/>
    <x v="0"/>
  </r>
  <r>
    <x v="247"/>
    <x v="0"/>
    <x v="1"/>
    <x v="1"/>
    <n v="99"/>
    <n v="14.85"/>
    <n v="84.15"/>
    <n v="3"/>
    <n v="252.45000000000002"/>
    <x v="0"/>
    <x v="0"/>
    <x v="4"/>
  </r>
  <r>
    <x v="247"/>
    <x v="1"/>
    <x v="1"/>
    <x v="2"/>
    <n v="299"/>
    <n v="44.85"/>
    <n v="254.15"/>
    <n v="3"/>
    <n v="762.45"/>
    <x v="1"/>
    <x v="0"/>
    <x v="0"/>
  </r>
  <r>
    <x v="247"/>
    <x v="1"/>
    <x v="2"/>
    <x v="0"/>
    <n v="399"/>
    <n v="59.849999999999994"/>
    <n v="339.15"/>
    <n v="3"/>
    <n v="1017.4499999999999"/>
    <x v="0"/>
    <x v="0"/>
    <x v="0"/>
  </r>
  <r>
    <x v="248"/>
    <x v="1"/>
    <x v="2"/>
    <x v="1"/>
    <n v="99"/>
    <n v="14.85"/>
    <n v="84.15"/>
    <n v="3"/>
    <n v="252.45000000000002"/>
    <x v="0"/>
    <x v="0"/>
    <x v="2"/>
  </r>
  <r>
    <x v="248"/>
    <x v="1"/>
    <x v="2"/>
    <x v="0"/>
    <n v="399"/>
    <n v="59.849999999999994"/>
    <n v="339.15"/>
    <n v="3"/>
    <n v="1017.4499999999999"/>
    <x v="0"/>
    <x v="0"/>
    <x v="2"/>
  </r>
  <r>
    <x v="248"/>
    <x v="1"/>
    <x v="2"/>
    <x v="1"/>
    <n v="99"/>
    <n v="14.85"/>
    <n v="84.15"/>
    <n v="3"/>
    <n v="252.45000000000002"/>
    <x v="0"/>
    <x v="0"/>
    <x v="0"/>
  </r>
  <r>
    <x v="248"/>
    <x v="0"/>
    <x v="0"/>
    <x v="2"/>
    <n v="299"/>
    <n v="44.85"/>
    <n v="254.15"/>
    <n v="3"/>
    <n v="762.45"/>
    <x v="0"/>
    <x v="0"/>
    <x v="0"/>
  </r>
  <r>
    <x v="249"/>
    <x v="0"/>
    <x v="0"/>
    <x v="3"/>
    <n v="199"/>
    <n v="29.849999999999998"/>
    <n v="169.15"/>
    <n v="3"/>
    <n v="507.45000000000005"/>
    <x v="1"/>
    <x v="0"/>
    <x v="3"/>
  </r>
  <r>
    <x v="249"/>
    <x v="2"/>
    <x v="3"/>
    <x v="1"/>
    <n v="99"/>
    <n v="14.85"/>
    <n v="84.15"/>
    <n v="3"/>
    <n v="252.45000000000002"/>
    <x v="0"/>
    <x v="0"/>
    <x v="4"/>
  </r>
  <r>
    <x v="249"/>
    <x v="2"/>
    <x v="2"/>
    <x v="2"/>
    <n v="99"/>
    <n v="14.85"/>
    <n v="84.15"/>
    <n v="3"/>
    <n v="252.45000000000002"/>
    <x v="1"/>
    <x v="0"/>
    <x v="3"/>
  </r>
  <r>
    <x v="249"/>
    <x v="2"/>
    <x v="4"/>
    <x v="1"/>
    <n v="99"/>
    <n v="14.85"/>
    <n v="84.15"/>
    <n v="3"/>
    <n v="252.45000000000002"/>
    <x v="0"/>
    <x v="0"/>
    <x v="1"/>
  </r>
  <r>
    <x v="249"/>
    <x v="2"/>
    <x v="3"/>
    <x v="2"/>
    <n v="99"/>
    <n v="14.85"/>
    <n v="84.15"/>
    <n v="3"/>
    <n v="252.45000000000002"/>
    <x v="0"/>
    <x v="0"/>
    <x v="4"/>
  </r>
  <r>
    <x v="249"/>
    <x v="0"/>
    <x v="4"/>
    <x v="3"/>
    <n v="199"/>
    <n v="29.849999999999998"/>
    <n v="169.15"/>
    <n v="3"/>
    <n v="507.45000000000005"/>
    <x v="1"/>
    <x v="0"/>
    <x v="1"/>
  </r>
  <r>
    <x v="249"/>
    <x v="2"/>
    <x v="3"/>
    <x v="2"/>
    <n v="299"/>
    <n v="44.85"/>
    <n v="254.15"/>
    <n v="3"/>
    <n v="762.45"/>
    <x v="0"/>
    <x v="0"/>
    <x v="0"/>
  </r>
  <r>
    <x v="249"/>
    <x v="1"/>
    <x v="1"/>
    <x v="3"/>
    <n v="199"/>
    <n v="29.849999999999998"/>
    <n v="169.15"/>
    <n v="3"/>
    <n v="507.45000000000005"/>
    <x v="1"/>
    <x v="0"/>
    <x v="4"/>
  </r>
  <r>
    <x v="250"/>
    <x v="1"/>
    <x v="0"/>
    <x v="0"/>
    <n v="399"/>
    <n v="59.849999999999994"/>
    <n v="339.15"/>
    <n v="3"/>
    <n v="1017.4499999999999"/>
    <x v="1"/>
    <x v="0"/>
    <x v="4"/>
  </r>
  <r>
    <x v="250"/>
    <x v="1"/>
    <x v="4"/>
    <x v="2"/>
    <n v="299"/>
    <n v="44.85"/>
    <n v="254.15"/>
    <n v="3"/>
    <n v="762.45"/>
    <x v="1"/>
    <x v="0"/>
    <x v="1"/>
  </r>
  <r>
    <x v="250"/>
    <x v="0"/>
    <x v="0"/>
    <x v="3"/>
    <n v="199"/>
    <n v="29.849999999999998"/>
    <n v="169.15"/>
    <n v="3"/>
    <n v="507.45000000000005"/>
    <x v="0"/>
    <x v="1"/>
    <x v="3"/>
  </r>
  <r>
    <x v="251"/>
    <x v="0"/>
    <x v="4"/>
    <x v="1"/>
    <n v="99"/>
    <n v="14.85"/>
    <n v="84.15"/>
    <n v="3"/>
    <n v="252.45000000000002"/>
    <x v="1"/>
    <x v="0"/>
    <x v="0"/>
  </r>
  <r>
    <x v="251"/>
    <x v="0"/>
    <x v="1"/>
    <x v="1"/>
    <n v="99"/>
    <n v="14.85"/>
    <n v="84.15"/>
    <n v="3"/>
    <n v="252.45000000000002"/>
    <x v="0"/>
    <x v="0"/>
    <x v="0"/>
  </r>
  <r>
    <x v="251"/>
    <x v="2"/>
    <x v="2"/>
    <x v="2"/>
    <n v="99"/>
    <n v="14.85"/>
    <n v="84.15"/>
    <n v="3"/>
    <n v="252.45000000000002"/>
    <x v="1"/>
    <x v="0"/>
    <x v="0"/>
  </r>
  <r>
    <x v="251"/>
    <x v="2"/>
    <x v="2"/>
    <x v="3"/>
    <n v="199"/>
    <n v="29.849999999999998"/>
    <n v="169.15"/>
    <n v="3"/>
    <n v="507.45000000000005"/>
    <x v="0"/>
    <x v="0"/>
    <x v="0"/>
  </r>
  <r>
    <x v="251"/>
    <x v="0"/>
    <x v="1"/>
    <x v="0"/>
    <n v="399"/>
    <n v="59.849999999999994"/>
    <n v="339.15"/>
    <n v="3"/>
    <n v="1017.4499999999999"/>
    <x v="0"/>
    <x v="0"/>
    <x v="0"/>
  </r>
  <r>
    <x v="251"/>
    <x v="0"/>
    <x v="5"/>
    <x v="2"/>
    <n v="299"/>
    <n v="44.85"/>
    <n v="254.15"/>
    <n v="3"/>
    <n v="762.45"/>
    <x v="1"/>
    <x v="1"/>
    <x v="0"/>
  </r>
  <r>
    <x v="251"/>
    <x v="1"/>
    <x v="5"/>
    <x v="2"/>
    <n v="299"/>
    <n v="44.85"/>
    <n v="254.15"/>
    <n v="3"/>
    <n v="762.45"/>
    <x v="0"/>
    <x v="0"/>
    <x v="3"/>
  </r>
  <r>
    <x v="252"/>
    <x v="2"/>
    <x v="1"/>
    <x v="1"/>
    <n v="99"/>
    <n v="14.85"/>
    <n v="84.15"/>
    <n v="3"/>
    <n v="252.45000000000002"/>
    <x v="1"/>
    <x v="0"/>
    <x v="0"/>
  </r>
  <r>
    <x v="252"/>
    <x v="2"/>
    <x v="3"/>
    <x v="1"/>
    <n v="99"/>
    <n v="14.85"/>
    <n v="84.15"/>
    <n v="3"/>
    <n v="252.45000000000002"/>
    <x v="0"/>
    <x v="0"/>
    <x v="1"/>
  </r>
  <r>
    <x v="253"/>
    <x v="0"/>
    <x v="4"/>
    <x v="0"/>
    <n v="399"/>
    <n v="59.849999999999994"/>
    <n v="339.15"/>
    <n v="3"/>
    <n v="1017.4499999999999"/>
    <x v="1"/>
    <x v="0"/>
    <x v="0"/>
  </r>
  <r>
    <x v="253"/>
    <x v="1"/>
    <x v="2"/>
    <x v="2"/>
    <n v="99"/>
    <n v="14.85"/>
    <n v="84.15"/>
    <n v="3"/>
    <n v="252.45000000000002"/>
    <x v="1"/>
    <x v="0"/>
    <x v="4"/>
  </r>
  <r>
    <x v="253"/>
    <x v="2"/>
    <x v="4"/>
    <x v="2"/>
    <n v="299"/>
    <n v="44.85"/>
    <n v="254.15"/>
    <n v="3"/>
    <n v="762.45"/>
    <x v="0"/>
    <x v="1"/>
    <x v="0"/>
  </r>
  <r>
    <x v="253"/>
    <x v="2"/>
    <x v="2"/>
    <x v="0"/>
    <n v="399"/>
    <n v="59.849999999999994"/>
    <n v="339.15"/>
    <n v="3"/>
    <n v="1017.4499999999999"/>
    <x v="0"/>
    <x v="0"/>
    <x v="0"/>
  </r>
  <r>
    <x v="253"/>
    <x v="1"/>
    <x v="3"/>
    <x v="2"/>
    <n v="299"/>
    <n v="44.85"/>
    <n v="254.15"/>
    <n v="3"/>
    <n v="762.45"/>
    <x v="0"/>
    <x v="0"/>
    <x v="0"/>
  </r>
  <r>
    <x v="253"/>
    <x v="1"/>
    <x v="2"/>
    <x v="1"/>
    <n v="99"/>
    <n v="14.85"/>
    <n v="84.15"/>
    <n v="3"/>
    <n v="252.45000000000002"/>
    <x v="0"/>
    <x v="0"/>
    <x v="1"/>
  </r>
  <r>
    <x v="253"/>
    <x v="1"/>
    <x v="2"/>
    <x v="3"/>
    <n v="199"/>
    <n v="29.849999999999998"/>
    <n v="169.15"/>
    <n v="3"/>
    <n v="507.45000000000005"/>
    <x v="0"/>
    <x v="0"/>
    <x v="0"/>
  </r>
  <r>
    <x v="253"/>
    <x v="0"/>
    <x v="3"/>
    <x v="2"/>
    <n v="99"/>
    <n v="14.85"/>
    <n v="84.15"/>
    <n v="3"/>
    <n v="252.45000000000002"/>
    <x v="1"/>
    <x v="0"/>
    <x v="0"/>
  </r>
  <r>
    <x v="253"/>
    <x v="2"/>
    <x v="5"/>
    <x v="1"/>
    <n v="99"/>
    <n v="14.85"/>
    <n v="84.15"/>
    <n v="3"/>
    <n v="252.45000000000002"/>
    <x v="1"/>
    <x v="0"/>
    <x v="2"/>
  </r>
  <r>
    <x v="253"/>
    <x v="1"/>
    <x v="2"/>
    <x v="2"/>
    <n v="299"/>
    <n v="44.85"/>
    <n v="254.15"/>
    <n v="3"/>
    <n v="762.45"/>
    <x v="1"/>
    <x v="0"/>
    <x v="1"/>
  </r>
  <r>
    <x v="253"/>
    <x v="1"/>
    <x v="5"/>
    <x v="1"/>
    <n v="99"/>
    <n v="14.85"/>
    <n v="84.15"/>
    <n v="3"/>
    <n v="252.45000000000002"/>
    <x v="1"/>
    <x v="0"/>
    <x v="0"/>
  </r>
  <r>
    <x v="254"/>
    <x v="2"/>
    <x v="1"/>
    <x v="0"/>
    <n v="399"/>
    <n v="59.849999999999994"/>
    <n v="339.15"/>
    <n v="3"/>
    <n v="1017.4499999999999"/>
    <x v="0"/>
    <x v="0"/>
    <x v="0"/>
  </r>
  <r>
    <x v="255"/>
    <x v="2"/>
    <x v="2"/>
    <x v="0"/>
    <n v="399"/>
    <n v="59.849999999999994"/>
    <n v="339.15"/>
    <n v="3"/>
    <n v="1017.4499999999999"/>
    <x v="0"/>
    <x v="0"/>
    <x v="1"/>
  </r>
  <r>
    <x v="256"/>
    <x v="1"/>
    <x v="2"/>
    <x v="2"/>
    <n v="299"/>
    <n v="44.85"/>
    <n v="254.15"/>
    <n v="3"/>
    <n v="762.45"/>
    <x v="1"/>
    <x v="0"/>
    <x v="2"/>
  </r>
  <r>
    <x v="256"/>
    <x v="2"/>
    <x v="2"/>
    <x v="1"/>
    <n v="99"/>
    <n v="14.85"/>
    <n v="84.15"/>
    <n v="3"/>
    <n v="252.45000000000002"/>
    <x v="0"/>
    <x v="0"/>
    <x v="0"/>
  </r>
  <r>
    <x v="256"/>
    <x v="1"/>
    <x v="5"/>
    <x v="3"/>
    <n v="199"/>
    <n v="29.849999999999998"/>
    <n v="169.15"/>
    <n v="3"/>
    <n v="507.45000000000005"/>
    <x v="0"/>
    <x v="1"/>
    <x v="4"/>
  </r>
  <r>
    <x v="256"/>
    <x v="0"/>
    <x v="4"/>
    <x v="0"/>
    <n v="399"/>
    <n v="59.849999999999994"/>
    <n v="339.15"/>
    <n v="3"/>
    <n v="1017.4499999999999"/>
    <x v="1"/>
    <x v="0"/>
    <x v="1"/>
  </r>
  <r>
    <x v="256"/>
    <x v="1"/>
    <x v="1"/>
    <x v="0"/>
    <n v="399"/>
    <n v="59.849999999999994"/>
    <n v="339.15"/>
    <n v="3"/>
    <n v="1017.4499999999999"/>
    <x v="1"/>
    <x v="0"/>
    <x v="0"/>
  </r>
  <r>
    <x v="257"/>
    <x v="0"/>
    <x v="2"/>
    <x v="3"/>
    <n v="199"/>
    <n v="29.849999999999998"/>
    <n v="169.15"/>
    <n v="3"/>
    <n v="507.45000000000005"/>
    <x v="0"/>
    <x v="0"/>
    <x v="0"/>
  </r>
  <r>
    <x v="257"/>
    <x v="2"/>
    <x v="3"/>
    <x v="2"/>
    <n v="99"/>
    <n v="14.85"/>
    <n v="84.15"/>
    <n v="3"/>
    <n v="252.45000000000002"/>
    <x v="0"/>
    <x v="0"/>
    <x v="2"/>
  </r>
  <r>
    <x v="257"/>
    <x v="1"/>
    <x v="2"/>
    <x v="2"/>
    <n v="99"/>
    <n v="14.85"/>
    <n v="84.15"/>
    <n v="3"/>
    <n v="252.45000000000002"/>
    <x v="1"/>
    <x v="0"/>
    <x v="0"/>
  </r>
  <r>
    <x v="258"/>
    <x v="0"/>
    <x v="0"/>
    <x v="2"/>
    <n v="299"/>
    <n v="44.85"/>
    <n v="254.15"/>
    <n v="3"/>
    <n v="762.45"/>
    <x v="0"/>
    <x v="0"/>
    <x v="0"/>
  </r>
  <r>
    <x v="259"/>
    <x v="2"/>
    <x v="2"/>
    <x v="2"/>
    <n v="299"/>
    <n v="44.85"/>
    <n v="254.15"/>
    <n v="3"/>
    <n v="762.45"/>
    <x v="0"/>
    <x v="0"/>
    <x v="4"/>
  </r>
  <r>
    <x v="259"/>
    <x v="2"/>
    <x v="5"/>
    <x v="1"/>
    <n v="99"/>
    <n v="14.85"/>
    <n v="84.15"/>
    <n v="3"/>
    <n v="252.45000000000002"/>
    <x v="0"/>
    <x v="0"/>
    <x v="0"/>
  </r>
  <r>
    <x v="259"/>
    <x v="0"/>
    <x v="1"/>
    <x v="2"/>
    <n v="99"/>
    <n v="14.85"/>
    <n v="84.15"/>
    <n v="3"/>
    <n v="252.45000000000002"/>
    <x v="0"/>
    <x v="0"/>
    <x v="4"/>
  </r>
  <r>
    <x v="259"/>
    <x v="2"/>
    <x v="5"/>
    <x v="0"/>
    <n v="399"/>
    <n v="59.849999999999994"/>
    <n v="339.15"/>
    <n v="3"/>
    <n v="1017.4499999999999"/>
    <x v="1"/>
    <x v="0"/>
    <x v="1"/>
  </r>
  <r>
    <x v="259"/>
    <x v="0"/>
    <x v="2"/>
    <x v="3"/>
    <n v="199"/>
    <n v="29.849999999999998"/>
    <n v="169.15"/>
    <n v="3"/>
    <n v="507.45000000000005"/>
    <x v="0"/>
    <x v="0"/>
    <x v="4"/>
  </r>
  <r>
    <x v="259"/>
    <x v="0"/>
    <x v="2"/>
    <x v="2"/>
    <n v="99"/>
    <n v="14.85"/>
    <n v="84.15"/>
    <n v="3"/>
    <n v="252.45000000000002"/>
    <x v="0"/>
    <x v="0"/>
    <x v="0"/>
  </r>
  <r>
    <x v="259"/>
    <x v="0"/>
    <x v="5"/>
    <x v="2"/>
    <n v="299"/>
    <n v="44.85"/>
    <n v="254.15"/>
    <n v="3"/>
    <n v="762.45"/>
    <x v="0"/>
    <x v="0"/>
    <x v="0"/>
  </r>
  <r>
    <x v="259"/>
    <x v="1"/>
    <x v="1"/>
    <x v="2"/>
    <n v="99"/>
    <n v="14.85"/>
    <n v="84.15"/>
    <n v="3"/>
    <n v="252.45000000000002"/>
    <x v="0"/>
    <x v="0"/>
    <x v="0"/>
  </r>
  <r>
    <x v="259"/>
    <x v="0"/>
    <x v="2"/>
    <x v="2"/>
    <n v="99"/>
    <n v="14.85"/>
    <n v="84.15"/>
    <n v="3"/>
    <n v="252.45000000000002"/>
    <x v="0"/>
    <x v="0"/>
    <x v="1"/>
  </r>
  <r>
    <x v="259"/>
    <x v="0"/>
    <x v="0"/>
    <x v="0"/>
    <n v="399"/>
    <n v="59.849999999999994"/>
    <n v="339.15"/>
    <n v="3"/>
    <n v="1017.4499999999999"/>
    <x v="0"/>
    <x v="1"/>
    <x v="1"/>
  </r>
  <r>
    <x v="260"/>
    <x v="1"/>
    <x v="0"/>
    <x v="0"/>
    <n v="399"/>
    <n v="59.849999999999994"/>
    <n v="339.15"/>
    <n v="3"/>
    <n v="1017.4499999999999"/>
    <x v="1"/>
    <x v="0"/>
    <x v="3"/>
  </r>
  <r>
    <x v="260"/>
    <x v="0"/>
    <x v="0"/>
    <x v="2"/>
    <n v="99"/>
    <n v="14.85"/>
    <n v="84.15"/>
    <n v="3"/>
    <n v="252.45000000000002"/>
    <x v="1"/>
    <x v="1"/>
    <x v="0"/>
  </r>
  <r>
    <x v="260"/>
    <x v="0"/>
    <x v="4"/>
    <x v="3"/>
    <n v="199"/>
    <n v="29.849999999999998"/>
    <n v="169.15"/>
    <n v="3"/>
    <n v="507.45000000000005"/>
    <x v="1"/>
    <x v="0"/>
    <x v="2"/>
  </r>
  <r>
    <x v="260"/>
    <x v="2"/>
    <x v="1"/>
    <x v="3"/>
    <n v="199"/>
    <n v="29.849999999999998"/>
    <n v="169.15"/>
    <n v="3"/>
    <n v="507.45000000000005"/>
    <x v="0"/>
    <x v="0"/>
    <x v="0"/>
  </r>
  <r>
    <x v="260"/>
    <x v="1"/>
    <x v="2"/>
    <x v="1"/>
    <n v="99"/>
    <n v="14.85"/>
    <n v="84.15"/>
    <n v="3"/>
    <n v="252.45000000000002"/>
    <x v="0"/>
    <x v="0"/>
    <x v="1"/>
  </r>
  <r>
    <x v="260"/>
    <x v="0"/>
    <x v="3"/>
    <x v="0"/>
    <n v="399"/>
    <n v="59.849999999999994"/>
    <n v="339.15"/>
    <n v="3"/>
    <n v="1017.4499999999999"/>
    <x v="0"/>
    <x v="0"/>
    <x v="1"/>
  </r>
  <r>
    <x v="261"/>
    <x v="2"/>
    <x v="4"/>
    <x v="2"/>
    <n v="299"/>
    <n v="44.85"/>
    <n v="254.15"/>
    <n v="3"/>
    <n v="762.45"/>
    <x v="1"/>
    <x v="0"/>
    <x v="1"/>
  </r>
  <r>
    <x v="261"/>
    <x v="0"/>
    <x v="5"/>
    <x v="2"/>
    <n v="299"/>
    <n v="44.85"/>
    <n v="254.15"/>
    <n v="3"/>
    <n v="762.45"/>
    <x v="0"/>
    <x v="0"/>
    <x v="0"/>
  </r>
  <r>
    <x v="261"/>
    <x v="1"/>
    <x v="0"/>
    <x v="3"/>
    <n v="199"/>
    <n v="29.849999999999998"/>
    <n v="169.15"/>
    <n v="3"/>
    <n v="507.45000000000005"/>
    <x v="0"/>
    <x v="0"/>
    <x v="0"/>
  </r>
  <r>
    <x v="261"/>
    <x v="0"/>
    <x v="5"/>
    <x v="2"/>
    <n v="99"/>
    <n v="14.85"/>
    <n v="84.15"/>
    <n v="3"/>
    <n v="252.45000000000002"/>
    <x v="0"/>
    <x v="0"/>
    <x v="4"/>
  </r>
  <r>
    <x v="262"/>
    <x v="0"/>
    <x v="3"/>
    <x v="0"/>
    <n v="399"/>
    <n v="59.849999999999994"/>
    <n v="339.15"/>
    <n v="3"/>
    <n v="1017.4499999999999"/>
    <x v="1"/>
    <x v="1"/>
    <x v="2"/>
  </r>
  <r>
    <x v="262"/>
    <x v="0"/>
    <x v="0"/>
    <x v="3"/>
    <n v="199"/>
    <n v="29.849999999999998"/>
    <n v="169.15"/>
    <n v="3"/>
    <n v="507.45000000000005"/>
    <x v="0"/>
    <x v="1"/>
    <x v="0"/>
  </r>
  <r>
    <x v="262"/>
    <x v="0"/>
    <x v="5"/>
    <x v="1"/>
    <n v="99"/>
    <n v="14.85"/>
    <n v="84.15"/>
    <n v="3"/>
    <n v="252.45000000000002"/>
    <x v="1"/>
    <x v="0"/>
    <x v="0"/>
  </r>
  <r>
    <x v="262"/>
    <x v="1"/>
    <x v="2"/>
    <x v="0"/>
    <n v="399"/>
    <n v="59.849999999999994"/>
    <n v="339.15"/>
    <n v="3"/>
    <n v="1017.4499999999999"/>
    <x v="0"/>
    <x v="0"/>
    <x v="0"/>
  </r>
  <r>
    <x v="262"/>
    <x v="1"/>
    <x v="0"/>
    <x v="1"/>
    <n v="99"/>
    <n v="14.85"/>
    <n v="84.15"/>
    <n v="3"/>
    <n v="252.45000000000002"/>
    <x v="0"/>
    <x v="0"/>
    <x v="0"/>
  </r>
  <r>
    <x v="262"/>
    <x v="0"/>
    <x v="2"/>
    <x v="2"/>
    <n v="99"/>
    <n v="14.85"/>
    <n v="84.15"/>
    <n v="3"/>
    <n v="252.45000000000002"/>
    <x v="0"/>
    <x v="1"/>
    <x v="1"/>
  </r>
  <r>
    <x v="262"/>
    <x v="0"/>
    <x v="0"/>
    <x v="2"/>
    <n v="99"/>
    <n v="14.85"/>
    <n v="84.15"/>
    <n v="3"/>
    <n v="252.45000000000002"/>
    <x v="0"/>
    <x v="0"/>
    <x v="3"/>
  </r>
  <r>
    <x v="262"/>
    <x v="1"/>
    <x v="1"/>
    <x v="0"/>
    <n v="399"/>
    <n v="59.849999999999994"/>
    <n v="339.15"/>
    <n v="3"/>
    <n v="1017.4499999999999"/>
    <x v="1"/>
    <x v="0"/>
    <x v="1"/>
  </r>
  <r>
    <x v="262"/>
    <x v="1"/>
    <x v="2"/>
    <x v="3"/>
    <n v="199"/>
    <n v="29.849999999999998"/>
    <n v="169.15"/>
    <n v="3"/>
    <n v="507.45000000000005"/>
    <x v="1"/>
    <x v="0"/>
    <x v="4"/>
  </r>
  <r>
    <x v="262"/>
    <x v="0"/>
    <x v="2"/>
    <x v="0"/>
    <n v="399"/>
    <n v="59.849999999999994"/>
    <n v="339.15"/>
    <n v="3"/>
    <n v="1017.4499999999999"/>
    <x v="1"/>
    <x v="1"/>
    <x v="4"/>
  </r>
  <r>
    <x v="263"/>
    <x v="2"/>
    <x v="5"/>
    <x v="1"/>
    <n v="99"/>
    <n v="14.85"/>
    <n v="84.15"/>
    <n v="3"/>
    <n v="252.45000000000002"/>
    <x v="0"/>
    <x v="0"/>
    <x v="2"/>
  </r>
  <r>
    <x v="264"/>
    <x v="1"/>
    <x v="2"/>
    <x v="3"/>
    <n v="199"/>
    <n v="29.849999999999998"/>
    <n v="169.15"/>
    <n v="3"/>
    <n v="507.45000000000005"/>
    <x v="1"/>
    <x v="0"/>
    <x v="1"/>
  </r>
  <r>
    <x v="264"/>
    <x v="2"/>
    <x v="4"/>
    <x v="3"/>
    <n v="199"/>
    <n v="29.849999999999998"/>
    <n v="169.15"/>
    <n v="3"/>
    <n v="507.45000000000005"/>
    <x v="0"/>
    <x v="0"/>
    <x v="4"/>
  </r>
  <r>
    <x v="264"/>
    <x v="0"/>
    <x v="4"/>
    <x v="2"/>
    <n v="299"/>
    <n v="44.85"/>
    <n v="254.15"/>
    <n v="3"/>
    <n v="762.45"/>
    <x v="0"/>
    <x v="0"/>
    <x v="0"/>
  </r>
  <r>
    <x v="264"/>
    <x v="2"/>
    <x v="5"/>
    <x v="2"/>
    <n v="299"/>
    <n v="44.85"/>
    <n v="254.15"/>
    <n v="3"/>
    <n v="762.45"/>
    <x v="0"/>
    <x v="0"/>
    <x v="0"/>
  </r>
  <r>
    <x v="264"/>
    <x v="0"/>
    <x v="3"/>
    <x v="2"/>
    <n v="99"/>
    <n v="14.85"/>
    <n v="84.15"/>
    <n v="3"/>
    <n v="252.45000000000002"/>
    <x v="0"/>
    <x v="0"/>
    <x v="1"/>
  </r>
  <r>
    <x v="264"/>
    <x v="0"/>
    <x v="1"/>
    <x v="2"/>
    <n v="299"/>
    <n v="44.85"/>
    <n v="254.15"/>
    <n v="3"/>
    <n v="762.45"/>
    <x v="0"/>
    <x v="0"/>
    <x v="0"/>
  </r>
  <r>
    <x v="264"/>
    <x v="0"/>
    <x v="2"/>
    <x v="0"/>
    <n v="399"/>
    <n v="59.849999999999994"/>
    <n v="339.15"/>
    <n v="3"/>
    <n v="1017.4499999999999"/>
    <x v="1"/>
    <x v="0"/>
    <x v="1"/>
  </r>
  <r>
    <x v="264"/>
    <x v="1"/>
    <x v="2"/>
    <x v="2"/>
    <n v="299"/>
    <n v="44.85"/>
    <n v="254.15"/>
    <n v="3"/>
    <n v="762.45"/>
    <x v="0"/>
    <x v="0"/>
    <x v="2"/>
  </r>
  <r>
    <x v="264"/>
    <x v="2"/>
    <x v="1"/>
    <x v="1"/>
    <n v="99"/>
    <n v="14.85"/>
    <n v="84.15"/>
    <n v="3"/>
    <n v="252.45000000000002"/>
    <x v="0"/>
    <x v="1"/>
    <x v="1"/>
  </r>
  <r>
    <x v="264"/>
    <x v="2"/>
    <x v="1"/>
    <x v="3"/>
    <n v="199"/>
    <n v="29.849999999999998"/>
    <n v="169.15"/>
    <n v="3"/>
    <n v="507.45000000000005"/>
    <x v="1"/>
    <x v="0"/>
    <x v="0"/>
  </r>
  <r>
    <x v="264"/>
    <x v="2"/>
    <x v="2"/>
    <x v="0"/>
    <n v="399"/>
    <n v="59.849999999999994"/>
    <n v="339.15"/>
    <n v="3"/>
    <n v="1017.4499999999999"/>
    <x v="0"/>
    <x v="0"/>
    <x v="4"/>
  </r>
  <r>
    <x v="264"/>
    <x v="2"/>
    <x v="3"/>
    <x v="0"/>
    <n v="399"/>
    <n v="59.849999999999994"/>
    <n v="339.15"/>
    <n v="3"/>
    <n v="1017.4499999999999"/>
    <x v="0"/>
    <x v="1"/>
    <x v="0"/>
  </r>
  <r>
    <x v="264"/>
    <x v="2"/>
    <x v="2"/>
    <x v="2"/>
    <n v="299"/>
    <n v="44.85"/>
    <n v="254.15"/>
    <n v="3"/>
    <n v="762.45"/>
    <x v="1"/>
    <x v="0"/>
    <x v="0"/>
  </r>
  <r>
    <x v="264"/>
    <x v="2"/>
    <x v="1"/>
    <x v="0"/>
    <n v="399"/>
    <n v="59.849999999999994"/>
    <n v="339.15"/>
    <n v="3"/>
    <n v="1017.4499999999999"/>
    <x v="0"/>
    <x v="0"/>
    <x v="0"/>
  </r>
  <r>
    <x v="264"/>
    <x v="2"/>
    <x v="3"/>
    <x v="0"/>
    <n v="399"/>
    <n v="59.849999999999994"/>
    <n v="339.15"/>
    <n v="3"/>
    <n v="1017.4499999999999"/>
    <x v="1"/>
    <x v="0"/>
    <x v="4"/>
  </r>
  <r>
    <x v="265"/>
    <x v="0"/>
    <x v="1"/>
    <x v="0"/>
    <n v="399"/>
    <n v="59.849999999999994"/>
    <n v="339.15"/>
    <n v="3"/>
    <n v="1017.4499999999999"/>
    <x v="0"/>
    <x v="0"/>
    <x v="0"/>
  </r>
  <r>
    <x v="265"/>
    <x v="1"/>
    <x v="2"/>
    <x v="2"/>
    <n v="299"/>
    <n v="44.85"/>
    <n v="254.15"/>
    <n v="3"/>
    <n v="762.45"/>
    <x v="0"/>
    <x v="0"/>
    <x v="0"/>
  </r>
  <r>
    <x v="265"/>
    <x v="2"/>
    <x v="5"/>
    <x v="2"/>
    <n v="299"/>
    <n v="44.85"/>
    <n v="254.15"/>
    <n v="3"/>
    <n v="762.45"/>
    <x v="0"/>
    <x v="0"/>
    <x v="1"/>
  </r>
  <r>
    <x v="265"/>
    <x v="1"/>
    <x v="2"/>
    <x v="3"/>
    <n v="199"/>
    <n v="29.849999999999998"/>
    <n v="169.15"/>
    <n v="3"/>
    <n v="507.45000000000005"/>
    <x v="1"/>
    <x v="0"/>
    <x v="1"/>
  </r>
  <r>
    <x v="265"/>
    <x v="0"/>
    <x v="1"/>
    <x v="2"/>
    <n v="299"/>
    <n v="44.85"/>
    <n v="254.15"/>
    <n v="3"/>
    <n v="762.45"/>
    <x v="0"/>
    <x v="0"/>
    <x v="4"/>
  </r>
  <r>
    <x v="265"/>
    <x v="0"/>
    <x v="3"/>
    <x v="1"/>
    <n v="99"/>
    <n v="14.85"/>
    <n v="84.15"/>
    <n v="3"/>
    <n v="252.45000000000002"/>
    <x v="1"/>
    <x v="0"/>
    <x v="4"/>
  </r>
  <r>
    <x v="265"/>
    <x v="1"/>
    <x v="1"/>
    <x v="0"/>
    <n v="399"/>
    <n v="59.849999999999994"/>
    <n v="339.15"/>
    <n v="3"/>
    <n v="1017.4499999999999"/>
    <x v="0"/>
    <x v="0"/>
    <x v="1"/>
  </r>
  <r>
    <x v="265"/>
    <x v="2"/>
    <x v="2"/>
    <x v="1"/>
    <n v="99"/>
    <n v="14.85"/>
    <n v="84.15"/>
    <n v="3"/>
    <n v="252.45000000000002"/>
    <x v="0"/>
    <x v="0"/>
    <x v="2"/>
  </r>
  <r>
    <x v="266"/>
    <x v="1"/>
    <x v="4"/>
    <x v="1"/>
    <n v="99"/>
    <n v="14.85"/>
    <n v="84.15"/>
    <n v="3"/>
    <n v="252.45000000000002"/>
    <x v="0"/>
    <x v="0"/>
    <x v="4"/>
  </r>
  <r>
    <x v="266"/>
    <x v="0"/>
    <x v="2"/>
    <x v="1"/>
    <n v="99"/>
    <n v="14.85"/>
    <n v="84.15"/>
    <n v="3"/>
    <n v="252.45000000000002"/>
    <x v="0"/>
    <x v="0"/>
    <x v="0"/>
  </r>
  <r>
    <x v="266"/>
    <x v="2"/>
    <x v="3"/>
    <x v="2"/>
    <n v="99"/>
    <n v="14.85"/>
    <n v="84.15"/>
    <n v="3"/>
    <n v="252.45000000000002"/>
    <x v="1"/>
    <x v="0"/>
    <x v="0"/>
  </r>
  <r>
    <x v="267"/>
    <x v="1"/>
    <x v="2"/>
    <x v="3"/>
    <n v="199"/>
    <n v="29.849999999999998"/>
    <n v="169.15"/>
    <n v="3"/>
    <n v="507.45000000000005"/>
    <x v="1"/>
    <x v="0"/>
    <x v="0"/>
  </r>
  <r>
    <x v="267"/>
    <x v="0"/>
    <x v="3"/>
    <x v="2"/>
    <n v="299"/>
    <n v="44.85"/>
    <n v="254.15"/>
    <n v="3"/>
    <n v="762.45"/>
    <x v="0"/>
    <x v="0"/>
    <x v="0"/>
  </r>
  <r>
    <x v="267"/>
    <x v="2"/>
    <x v="4"/>
    <x v="3"/>
    <n v="199"/>
    <n v="29.849999999999998"/>
    <n v="169.15"/>
    <n v="3"/>
    <n v="507.45000000000005"/>
    <x v="1"/>
    <x v="0"/>
    <x v="1"/>
  </r>
  <r>
    <x v="267"/>
    <x v="1"/>
    <x v="3"/>
    <x v="3"/>
    <n v="199"/>
    <n v="29.849999999999998"/>
    <n v="169.15"/>
    <n v="3"/>
    <n v="507.45000000000005"/>
    <x v="0"/>
    <x v="0"/>
    <x v="1"/>
  </r>
  <r>
    <x v="268"/>
    <x v="0"/>
    <x v="0"/>
    <x v="2"/>
    <n v="99"/>
    <n v="14.85"/>
    <n v="84.15"/>
    <n v="3"/>
    <n v="252.45000000000002"/>
    <x v="1"/>
    <x v="0"/>
    <x v="2"/>
  </r>
  <r>
    <x v="268"/>
    <x v="2"/>
    <x v="1"/>
    <x v="3"/>
    <n v="199"/>
    <n v="29.849999999999998"/>
    <n v="169.15"/>
    <n v="3"/>
    <n v="507.45000000000005"/>
    <x v="0"/>
    <x v="0"/>
    <x v="3"/>
  </r>
  <r>
    <x v="268"/>
    <x v="0"/>
    <x v="2"/>
    <x v="2"/>
    <n v="299"/>
    <n v="44.85"/>
    <n v="254.15"/>
    <n v="3"/>
    <n v="762.45"/>
    <x v="0"/>
    <x v="0"/>
    <x v="0"/>
  </r>
  <r>
    <x v="269"/>
    <x v="2"/>
    <x v="3"/>
    <x v="2"/>
    <n v="99"/>
    <n v="14.85"/>
    <n v="84.15"/>
    <n v="3"/>
    <n v="252.45000000000002"/>
    <x v="0"/>
    <x v="0"/>
    <x v="0"/>
  </r>
  <r>
    <x v="270"/>
    <x v="0"/>
    <x v="3"/>
    <x v="3"/>
    <n v="199"/>
    <n v="29.849999999999998"/>
    <n v="169.15"/>
    <n v="3"/>
    <n v="507.45000000000005"/>
    <x v="1"/>
    <x v="0"/>
    <x v="1"/>
  </r>
  <r>
    <x v="270"/>
    <x v="1"/>
    <x v="5"/>
    <x v="0"/>
    <n v="399"/>
    <n v="59.849999999999994"/>
    <n v="339.15"/>
    <n v="3"/>
    <n v="1017.4499999999999"/>
    <x v="1"/>
    <x v="0"/>
    <x v="0"/>
  </r>
  <r>
    <x v="270"/>
    <x v="2"/>
    <x v="2"/>
    <x v="2"/>
    <n v="299"/>
    <n v="44.85"/>
    <n v="254.15"/>
    <n v="3"/>
    <n v="762.45"/>
    <x v="0"/>
    <x v="0"/>
    <x v="4"/>
  </r>
  <r>
    <x v="270"/>
    <x v="0"/>
    <x v="0"/>
    <x v="2"/>
    <n v="299"/>
    <n v="44.85"/>
    <n v="254.15"/>
    <n v="3"/>
    <n v="762.45"/>
    <x v="0"/>
    <x v="0"/>
    <x v="1"/>
  </r>
  <r>
    <x v="270"/>
    <x v="1"/>
    <x v="0"/>
    <x v="1"/>
    <n v="99"/>
    <n v="14.85"/>
    <n v="84.15"/>
    <n v="3"/>
    <n v="252.45000000000002"/>
    <x v="0"/>
    <x v="0"/>
    <x v="1"/>
  </r>
  <r>
    <x v="270"/>
    <x v="1"/>
    <x v="2"/>
    <x v="3"/>
    <n v="199"/>
    <n v="29.849999999999998"/>
    <n v="169.15"/>
    <n v="3"/>
    <n v="507.45000000000005"/>
    <x v="1"/>
    <x v="0"/>
    <x v="0"/>
  </r>
  <r>
    <x v="271"/>
    <x v="1"/>
    <x v="4"/>
    <x v="0"/>
    <n v="399"/>
    <n v="59.849999999999994"/>
    <n v="339.15"/>
    <n v="3"/>
    <n v="1017.4499999999999"/>
    <x v="1"/>
    <x v="0"/>
    <x v="0"/>
  </r>
  <r>
    <x v="271"/>
    <x v="2"/>
    <x v="1"/>
    <x v="1"/>
    <n v="99"/>
    <n v="14.85"/>
    <n v="84.15"/>
    <n v="3"/>
    <n v="252.45000000000002"/>
    <x v="0"/>
    <x v="0"/>
    <x v="1"/>
  </r>
  <r>
    <x v="272"/>
    <x v="2"/>
    <x v="4"/>
    <x v="2"/>
    <n v="99"/>
    <n v="14.85"/>
    <n v="84.15"/>
    <n v="3"/>
    <n v="252.45000000000002"/>
    <x v="0"/>
    <x v="0"/>
    <x v="0"/>
  </r>
  <r>
    <x v="272"/>
    <x v="0"/>
    <x v="1"/>
    <x v="0"/>
    <n v="399"/>
    <n v="59.849999999999994"/>
    <n v="339.15"/>
    <n v="3"/>
    <n v="1017.4499999999999"/>
    <x v="0"/>
    <x v="0"/>
    <x v="4"/>
  </r>
  <r>
    <x v="272"/>
    <x v="0"/>
    <x v="4"/>
    <x v="2"/>
    <n v="299"/>
    <n v="44.85"/>
    <n v="254.15"/>
    <n v="3"/>
    <n v="762.45"/>
    <x v="0"/>
    <x v="0"/>
    <x v="0"/>
  </r>
  <r>
    <x v="273"/>
    <x v="0"/>
    <x v="5"/>
    <x v="0"/>
    <n v="399"/>
    <n v="59.849999999999994"/>
    <n v="339.15"/>
    <n v="3"/>
    <n v="1017.4499999999999"/>
    <x v="0"/>
    <x v="0"/>
    <x v="2"/>
  </r>
  <r>
    <x v="273"/>
    <x v="1"/>
    <x v="3"/>
    <x v="3"/>
    <n v="199"/>
    <n v="29.849999999999998"/>
    <n v="169.15"/>
    <n v="3"/>
    <n v="507.45000000000005"/>
    <x v="0"/>
    <x v="1"/>
    <x v="0"/>
  </r>
  <r>
    <x v="273"/>
    <x v="2"/>
    <x v="1"/>
    <x v="2"/>
    <n v="299"/>
    <n v="44.85"/>
    <n v="254.15"/>
    <n v="3"/>
    <n v="762.45"/>
    <x v="0"/>
    <x v="0"/>
    <x v="0"/>
  </r>
  <r>
    <x v="273"/>
    <x v="0"/>
    <x v="4"/>
    <x v="1"/>
    <n v="99"/>
    <n v="14.85"/>
    <n v="84.15"/>
    <n v="3"/>
    <n v="252.45000000000002"/>
    <x v="0"/>
    <x v="0"/>
    <x v="0"/>
  </r>
  <r>
    <x v="273"/>
    <x v="0"/>
    <x v="3"/>
    <x v="1"/>
    <n v="99"/>
    <n v="14.85"/>
    <n v="84.15"/>
    <n v="3"/>
    <n v="252.45000000000002"/>
    <x v="0"/>
    <x v="0"/>
    <x v="4"/>
  </r>
  <r>
    <x v="273"/>
    <x v="1"/>
    <x v="0"/>
    <x v="2"/>
    <n v="299"/>
    <n v="44.85"/>
    <n v="254.15"/>
    <n v="3"/>
    <n v="762.45"/>
    <x v="0"/>
    <x v="1"/>
    <x v="0"/>
  </r>
  <r>
    <x v="273"/>
    <x v="0"/>
    <x v="2"/>
    <x v="1"/>
    <n v="99"/>
    <n v="14.85"/>
    <n v="84.15"/>
    <n v="3"/>
    <n v="252.45000000000002"/>
    <x v="0"/>
    <x v="0"/>
    <x v="2"/>
  </r>
  <r>
    <x v="273"/>
    <x v="0"/>
    <x v="0"/>
    <x v="2"/>
    <n v="99"/>
    <n v="14.85"/>
    <n v="84.15"/>
    <n v="3"/>
    <n v="252.45000000000002"/>
    <x v="1"/>
    <x v="0"/>
    <x v="3"/>
  </r>
  <r>
    <x v="273"/>
    <x v="0"/>
    <x v="2"/>
    <x v="2"/>
    <n v="299"/>
    <n v="44.85"/>
    <n v="254.15"/>
    <n v="3"/>
    <n v="762.45"/>
    <x v="0"/>
    <x v="0"/>
    <x v="1"/>
  </r>
  <r>
    <x v="273"/>
    <x v="0"/>
    <x v="2"/>
    <x v="2"/>
    <n v="99"/>
    <n v="14.85"/>
    <n v="84.15"/>
    <n v="3"/>
    <n v="252.45000000000002"/>
    <x v="0"/>
    <x v="0"/>
    <x v="2"/>
  </r>
  <r>
    <x v="273"/>
    <x v="2"/>
    <x v="0"/>
    <x v="0"/>
    <n v="399"/>
    <n v="59.849999999999994"/>
    <n v="339.15"/>
    <n v="3"/>
    <n v="1017.4499999999999"/>
    <x v="0"/>
    <x v="0"/>
    <x v="1"/>
  </r>
  <r>
    <x v="273"/>
    <x v="0"/>
    <x v="5"/>
    <x v="2"/>
    <n v="99"/>
    <n v="14.85"/>
    <n v="84.15"/>
    <n v="3"/>
    <n v="252.45000000000002"/>
    <x v="0"/>
    <x v="0"/>
    <x v="0"/>
  </r>
  <r>
    <x v="273"/>
    <x v="0"/>
    <x v="2"/>
    <x v="0"/>
    <n v="399"/>
    <n v="59.849999999999994"/>
    <n v="339.15"/>
    <n v="3"/>
    <n v="1017.4499999999999"/>
    <x v="0"/>
    <x v="0"/>
    <x v="3"/>
  </r>
  <r>
    <x v="274"/>
    <x v="2"/>
    <x v="3"/>
    <x v="1"/>
    <n v="99"/>
    <n v="14.85"/>
    <n v="84.15"/>
    <n v="3"/>
    <n v="252.45000000000002"/>
    <x v="0"/>
    <x v="0"/>
    <x v="4"/>
  </r>
  <r>
    <x v="274"/>
    <x v="2"/>
    <x v="4"/>
    <x v="2"/>
    <n v="299"/>
    <n v="44.85"/>
    <n v="254.15"/>
    <n v="3"/>
    <n v="762.45"/>
    <x v="1"/>
    <x v="0"/>
    <x v="0"/>
  </r>
  <r>
    <x v="274"/>
    <x v="0"/>
    <x v="0"/>
    <x v="0"/>
    <n v="399"/>
    <n v="59.849999999999994"/>
    <n v="339.15"/>
    <n v="3"/>
    <n v="1017.4499999999999"/>
    <x v="0"/>
    <x v="0"/>
    <x v="2"/>
  </r>
  <r>
    <x v="274"/>
    <x v="2"/>
    <x v="5"/>
    <x v="1"/>
    <n v="99"/>
    <n v="14.85"/>
    <n v="84.15"/>
    <n v="3"/>
    <n v="252.45000000000002"/>
    <x v="0"/>
    <x v="0"/>
    <x v="1"/>
  </r>
  <r>
    <x v="274"/>
    <x v="1"/>
    <x v="5"/>
    <x v="2"/>
    <n v="99"/>
    <n v="14.85"/>
    <n v="84.15"/>
    <n v="3"/>
    <n v="252.45000000000002"/>
    <x v="0"/>
    <x v="0"/>
    <x v="4"/>
  </r>
  <r>
    <x v="274"/>
    <x v="2"/>
    <x v="0"/>
    <x v="3"/>
    <n v="199"/>
    <n v="29.849999999999998"/>
    <n v="169.15"/>
    <n v="3"/>
    <n v="507.45000000000005"/>
    <x v="1"/>
    <x v="0"/>
    <x v="0"/>
  </r>
  <r>
    <x v="274"/>
    <x v="2"/>
    <x v="5"/>
    <x v="2"/>
    <n v="99"/>
    <n v="14.85"/>
    <n v="84.15"/>
    <n v="3"/>
    <n v="252.45000000000002"/>
    <x v="0"/>
    <x v="0"/>
    <x v="0"/>
  </r>
  <r>
    <x v="275"/>
    <x v="2"/>
    <x v="2"/>
    <x v="3"/>
    <n v="199"/>
    <n v="29.849999999999998"/>
    <n v="169.15"/>
    <n v="3"/>
    <n v="507.45000000000005"/>
    <x v="0"/>
    <x v="0"/>
    <x v="4"/>
  </r>
  <r>
    <x v="275"/>
    <x v="1"/>
    <x v="2"/>
    <x v="3"/>
    <n v="199"/>
    <n v="29.849999999999998"/>
    <n v="169.15"/>
    <n v="3"/>
    <n v="507.45000000000005"/>
    <x v="0"/>
    <x v="0"/>
    <x v="0"/>
  </r>
  <r>
    <x v="275"/>
    <x v="0"/>
    <x v="1"/>
    <x v="3"/>
    <n v="199"/>
    <n v="29.849999999999998"/>
    <n v="169.15"/>
    <n v="3"/>
    <n v="507.45000000000005"/>
    <x v="1"/>
    <x v="0"/>
    <x v="0"/>
  </r>
  <r>
    <x v="276"/>
    <x v="1"/>
    <x v="2"/>
    <x v="2"/>
    <n v="99"/>
    <n v="14.85"/>
    <n v="84.15"/>
    <n v="3"/>
    <n v="252.45000000000002"/>
    <x v="0"/>
    <x v="0"/>
    <x v="0"/>
  </r>
  <r>
    <x v="276"/>
    <x v="2"/>
    <x v="4"/>
    <x v="2"/>
    <n v="99"/>
    <n v="14.85"/>
    <n v="84.15"/>
    <n v="3"/>
    <n v="252.45000000000002"/>
    <x v="0"/>
    <x v="0"/>
    <x v="0"/>
  </r>
  <r>
    <x v="276"/>
    <x v="0"/>
    <x v="5"/>
    <x v="2"/>
    <n v="99"/>
    <n v="14.85"/>
    <n v="84.15"/>
    <n v="3"/>
    <n v="252.45000000000002"/>
    <x v="0"/>
    <x v="0"/>
    <x v="4"/>
  </r>
  <r>
    <x v="276"/>
    <x v="0"/>
    <x v="2"/>
    <x v="3"/>
    <n v="199"/>
    <n v="29.849999999999998"/>
    <n v="169.15"/>
    <n v="3"/>
    <n v="507.45000000000005"/>
    <x v="0"/>
    <x v="0"/>
    <x v="1"/>
  </r>
  <r>
    <x v="276"/>
    <x v="1"/>
    <x v="2"/>
    <x v="3"/>
    <n v="199"/>
    <n v="29.849999999999998"/>
    <n v="169.15"/>
    <n v="3"/>
    <n v="507.45000000000005"/>
    <x v="0"/>
    <x v="0"/>
    <x v="3"/>
  </r>
  <r>
    <x v="276"/>
    <x v="0"/>
    <x v="5"/>
    <x v="0"/>
    <n v="399"/>
    <n v="59.849999999999994"/>
    <n v="339.15"/>
    <n v="3"/>
    <n v="1017.4499999999999"/>
    <x v="0"/>
    <x v="0"/>
    <x v="2"/>
  </r>
  <r>
    <x v="277"/>
    <x v="0"/>
    <x v="0"/>
    <x v="2"/>
    <n v="99"/>
    <n v="14.85"/>
    <n v="84.15"/>
    <n v="3"/>
    <n v="252.45000000000002"/>
    <x v="0"/>
    <x v="0"/>
    <x v="0"/>
  </r>
  <r>
    <x v="277"/>
    <x v="0"/>
    <x v="0"/>
    <x v="2"/>
    <n v="99"/>
    <n v="14.85"/>
    <n v="84.15"/>
    <n v="3"/>
    <n v="252.45000000000002"/>
    <x v="0"/>
    <x v="0"/>
    <x v="2"/>
  </r>
  <r>
    <x v="277"/>
    <x v="2"/>
    <x v="1"/>
    <x v="1"/>
    <n v="99"/>
    <n v="14.85"/>
    <n v="84.15"/>
    <n v="3"/>
    <n v="252.45000000000002"/>
    <x v="0"/>
    <x v="0"/>
    <x v="0"/>
  </r>
  <r>
    <x v="277"/>
    <x v="2"/>
    <x v="4"/>
    <x v="1"/>
    <n v="99"/>
    <n v="14.85"/>
    <n v="84.15"/>
    <n v="3"/>
    <n v="252.45000000000002"/>
    <x v="1"/>
    <x v="0"/>
    <x v="4"/>
  </r>
  <r>
    <x v="277"/>
    <x v="1"/>
    <x v="5"/>
    <x v="1"/>
    <n v="99"/>
    <n v="14.85"/>
    <n v="84.15"/>
    <n v="3"/>
    <n v="252.45000000000002"/>
    <x v="1"/>
    <x v="0"/>
    <x v="1"/>
  </r>
  <r>
    <x v="277"/>
    <x v="1"/>
    <x v="1"/>
    <x v="1"/>
    <n v="99"/>
    <n v="14.85"/>
    <n v="84.15"/>
    <n v="3"/>
    <n v="252.45000000000002"/>
    <x v="0"/>
    <x v="1"/>
    <x v="0"/>
  </r>
  <r>
    <x v="277"/>
    <x v="2"/>
    <x v="5"/>
    <x v="2"/>
    <n v="299"/>
    <n v="44.85"/>
    <n v="254.15"/>
    <n v="3"/>
    <n v="762.45"/>
    <x v="0"/>
    <x v="0"/>
    <x v="4"/>
  </r>
  <r>
    <x v="277"/>
    <x v="0"/>
    <x v="2"/>
    <x v="0"/>
    <n v="399"/>
    <n v="59.849999999999994"/>
    <n v="339.15"/>
    <n v="3"/>
    <n v="1017.4499999999999"/>
    <x v="0"/>
    <x v="0"/>
    <x v="2"/>
  </r>
  <r>
    <x v="277"/>
    <x v="2"/>
    <x v="2"/>
    <x v="0"/>
    <n v="399"/>
    <n v="59.849999999999994"/>
    <n v="339.15"/>
    <n v="3"/>
    <n v="1017.4499999999999"/>
    <x v="1"/>
    <x v="0"/>
    <x v="0"/>
  </r>
  <r>
    <x v="277"/>
    <x v="2"/>
    <x v="0"/>
    <x v="2"/>
    <n v="99"/>
    <n v="14.85"/>
    <n v="84.15"/>
    <n v="3"/>
    <n v="252.45000000000002"/>
    <x v="0"/>
    <x v="0"/>
    <x v="0"/>
  </r>
  <r>
    <x v="277"/>
    <x v="2"/>
    <x v="2"/>
    <x v="2"/>
    <n v="99"/>
    <n v="14.85"/>
    <n v="84.15"/>
    <n v="3"/>
    <n v="252.45000000000002"/>
    <x v="1"/>
    <x v="0"/>
    <x v="0"/>
  </r>
  <r>
    <x v="277"/>
    <x v="2"/>
    <x v="2"/>
    <x v="2"/>
    <n v="99"/>
    <n v="14.85"/>
    <n v="84.15"/>
    <n v="3"/>
    <n v="252.45000000000002"/>
    <x v="1"/>
    <x v="0"/>
    <x v="4"/>
  </r>
  <r>
    <x v="277"/>
    <x v="2"/>
    <x v="1"/>
    <x v="2"/>
    <n v="299"/>
    <n v="44.85"/>
    <n v="254.15"/>
    <n v="3"/>
    <n v="762.45"/>
    <x v="1"/>
    <x v="0"/>
    <x v="2"/>
  </r>
  <r>
    <x v="277"/>
    <x v="1"/>
    <x v="2"/>
    <x v="3"/>
    <n v="199"/>
    <n v="29.849999999999998"/>
    <n v="169.15"/>
    <n v="3"/>
    <n v="507.45000000000005"/>
    <x v="0"/>
    <x v="0"/>
    <x v="2"/>
  </r>
  <r>
    <x v="277"/>
    <x v="1"/>
    <x v="0"/>
    <x v="1"/>
    <n v="99"/>
    <n v="14.85"/>
    <n v="84.15"/>
    <n v="3"/>
    <n v="252.45000000000002"/>
    <x v="0"/>
    <x v="0"/>
    <x v="0"/>
  </r>
  <r>
    <x v="277"/>
    <x v="1"/>
    <x v="2"/>
    <x v="2"/>
    <n v="299"/>
    <n v="44.85"/>
    <n v="254.15"/>
    <n v="3"/>
    <n v="762.45"/>
    <x v="0"/>
    <x v="0"/>
    <x v="3"/>
  </r>
  <r>
    <x v="277"/>
    <x v="0"/>
    <x v="1"/>
    <x v="1"/>
    <n v="99"/>
    <n v="14.85"/>
    <n v="84.15"/>
    <n v="3"/>
    <n v="252.45000000000002"/>
    <x v="0"/>
    <x v="1"/>
    <x v="0"/>
  </r>
  <r>
    <x v="277"/>
    <x v="0"/>
    <x v="4"/>
    <x v="2"/>
    <n v="99"/>
    <n v="14.85"/>
    <n v="84.15"/>
    <n v="3"/>
    <n v="252.45000000000002"/>
    <x v="1"/>
    <x v="0"/>
    <x v="3"/>
  </r>
  <r>
    <x v="277"/>
    <x v="2"/>
    <x v="5"/>
    <x v="1"/>
    <n v="99"/>
    <n v="14.85"/>
    <n v="84.15"/>
    <n v="3"/>
    <n v="252.45000000000002"/>
    <x v="1"/>
    <x v="0"/>
    <x v="4"/>
  </r>
  <r>
    <x v="277"/>
    <x v="0"/>
    <x v="1"/>
    <x v="3"/>
    <n v="199"/>
    <n v="29.849999999999998"/>
    <n v="169.15"/>
    <n v="3"/>
    <n v="507.45000000000005"/>
    <x v="0"/>
    <x v="0"/>
    <x v="2"/>
  </r>
  <r>
    <x v="277"/>
    <x v="0"/>
    <x v="4"/>
    <x v="0"/>
    <n v="399"/>
    <n v="59.849999999999994"/>
    <n v="339.15"/>
    <n v="3"/>
    <n v="1017.4499999999999"/>
    <x v="1"/>
    <x v="0"/>
    <x v="0"/>
  </r>
  <r>
    <x v="277"/>
    <x v="1"/>
    <x v="1"/>
    <x v="2"/>
    <n v="299"/>
    <n v="44.85"/>
    <n v="254.15"/>
    <n v="3"/>
    <n v="762.45"/>
    <x v="1"/>
    <x v="0"/>
    <x v="3"/>
  </r>
  <r>
    <x v="277"/>
    <x v="0"/>
    <x v="3"/>
    <x v="3"/>
    <n v="199"/>
    <n v="29.849999999999998"/>
    <n v="169.15"/>
    <n v="3"/>
    <n v="507.45000000000005"/>
    <x v="0"/>
    <x v="0"/>
    <x v="0"/>
  </r>
  <r>
    <x v="278"/>
    <x v="1"/>
    <x v="5"/>
    <x v="1"/>
    <n v="99"/>
    <n v="14.85"/>
    <n v="84.15"/>
    <n v="3"/>
    <n v="252.45000000000002"/>
    <x v="0"/>
    <x v="0"/>
    <x v="2"/>
  </r>
  <r>
    <x v="278"/>
    <x v="1"/>
    <x v="1"/>
    <x v="3"/>
    <n v="199"/>
    <n v="29.849999999999998"/>
    <n v="169.15"/>
    <n v="3"/>
    <n v="507.45000000000005"/>
    <x v="1"/>
    <x v="0"/>
    <x v="0"/>
  </r>
  <r>
    <x v="278"/>
    <x v="2"/>
    <x v="0"/>
    <x v="1"/>
    <n v="99"/>
    <n v="14.85"/>
    <n v="84.15"/>
    <n v="3"/>
    <n v="252.45000000000002"/>
    <x v="0"/>
    <x v="0"/>
    <x v="0"/>
  </r>
  <r>
    <x v="278"/>
    <x v="2"/>
    <x v="2"/>
    <x v="2"/>
    <n v="99"/>
    <n v="14.85"/>
    <n v="84.15"/>
    <n v="3"/>
    <n v="252.45000000000002"/>
    <x v="0"/>
    <x v="0"/>
    <x v="4"/>
  </r>
  <r>
    <x v="278"/>
    <x v="2"/>
    <x v="2"/>
    <x v="3"/>
    <n v="199"/>
    <n v="29.849999999999998"/>
    <n v="169.15"/>
    <n v="3"/>
    <n v="507.45000000000005"/>
    <x v="0"/>
    <x v="1"/>
    <x v="1"/>
  </r>
  <r>
    <x v="278"/>
    <x v="0"/>
    <x v="2"/>
    <x v="3"/>
    <n v="199"/>
    <n v="29.849999999999998"/>
    <n v="169.15"/>
    <n v="3"/>
    <n v="507.45000000000005"/>
    <x v="1"/>
    <x v="0"/>
    <x v="1"/>
  </r>
  <r>
    <x v="278"/>
    <x v="0"/>
    <x v="2"/>
    <x v="1"/>
    <n v="99"/>
    <n v="14.85"/>
    <n v="84.15"/>
    <n v="3"/>
    <n v="252.45000000000002"/>
    <x v="1"/>
    <x v="0"/>
    <x v="0"/>
  </r>
  <r>
    <x v="278"/>
    <x v="0"/>
    <x v="4"/>
    <x v="0"/>
    <n v="399"/>
    <n v="59.849999999999994"/>
    <n v="339.15"/>
    <n v="3"/>
    <n v="1017.4499999999999"/>
    <x v="0"/>
    <x v="0"/>
    <x v="4"/>
  </r>
  <r>
    <x v="278"/>
    <x v="2"/>
    <x v="2"/>
    <x v="1"/>
    <n v="99"/>
    <n v="14.85"/>
    <n v="84.15"/>
    <n v="3"/>
    <n v="252.45000000000002"/>
    <x v="0"/>
    <x v="0"/>
    <x v="0"/>
  </r>
  <r>
    <x v="278"/>
    <x v="1"/>
    <x v="4"/>
    <x v="0"/>
    <n v="399"/>
    <n v="59.849999999999994"/>
    <n v="339.15"/>
    <n v="3"/>
    <n v="1017.4499999999999"/>
    <x v="0"/>
    <x v="0"/>
    <x v="0"/>
  </r>
  <r>
    <x v="278"/>
    <x v="1"/>
    <x v="3"/>
    <x v="2"/>
    <n v="99"/>
    <n v="14.85"/>
    <n v="84.15"/>
    <n v="3"/>
    <n v="252.45000000000002"/>
    <x v="0"/>
    <x v="0"/>
    <x v="0"/>
  </r>
  <r>
    <x v="278"/>
    <x v="0"/>
    <x v="1"/>
    <x v="0"/>
    <n v="399"/>
    <n v="59.849999999999994"/>
    <n v="339.15"/>
    <n v="3"/>
    <n v="1017.4499999999999"/>
    <x v="1"/>
    <x v="0"/>
    <x v="3"/>
  </r>
  <r>
    <x v="278"/>
    <x v="1"/>
    <x v="2"/>
    <x v="3"/>
    <n v="199"/>
    <n v="29.849999999999998"/>
    <n v="169.15"/>
    <n v="3"/>
    <n v="507.45000000000005"/>
    <x v="0"/>
    <x v="0"/>
    <x v="1"/>
  </r>
  <r>
    <x v="278"/>
    <x v="1"/>
    <x v="1"/>
    <x v="0"/>
    <n v="399"/>
    <n v="59.849999999999994"/>
    <n v="339.15"/>
    <n v="3"/>
    <n v="1017.4499999999999"/>
    <x v="1"/>
    <x v="0"/>
    <x v="0"/>
  </r>
  <r>
    <x v="279"/>
    <x v="1"/>
    <x v="1"/>
    <x v="3"/>
    <n v="199"/>
    <n v="29.849999999999998"/>
    <n v="169.15"/>
    <n v="3"/>
    <n v="507.45000000000005"/>
    <x v="0"/>
    <x v="0"/>
    <x v="1"/>
  </r>
  <r>
    <x v="279"/>
    <x v="1"/>
    <x v="4"/>
    <x v="1"/>
    <n v="99"/>
    <n v="14.85"/>
    <n v="84.15"/>
    <n v="3"/>
    <n v="252.45000000000002"/>
    <x v="1"/>
    <x v="1"/>
    <x v="0"/>
  </r>
  <r>
    <x v="279"/>
    <x v="1"/>
    <x v="5"/>
    <x v="0"/>
    <n v="399"/>
    <n v="59.849999999999994"/>
    <n v="339.15"/>
    <n v="3"/>
    <n v="1017.4499999999999"/>
    <x v="0"/>
    <x v="1"/>
    <x v="1"/>
  </r>
  <r>
    <x v="279"/>
    <x v="0"/>
    <x v="2"/>
    <x v="3"/>
    <n v="199"/>
    <n v="29.849999999999998"/>
    <n v="169.15"/>
    <n v="3"/>
    <n v="507.45000000000005"/>
    <x v="0"/>
    <x v="0"/>
    <x v="4"/>
  </r>
  <r>
    <x v="279"/>
    <x v="2"/>
    <x v="1"/>
    <x v="3"/>
    <n v="199"/>
    <n v="29.849999999999998"/>
    <n v="169.15"/>
    <n v="3"/>
    <n v="507.45000000000005"/>
    <x v="0"/>
    <x v="0"/>
    <x v="4"/>
  </r>
  <r>
    <x v="279"/>
    <x v="1"/>
    <x v="1"/>
    <x v="0"/>
    <n v="399"/>
    <n v="59.849999999999994"/>
    <n v="339.15"/>
    <n v="3"/>
    <n v="1017.4499999999999"/>
    <x v="1"/>
    <x v="0"/>
    <x v="1"/>
  </r>
  <r>
    <x v="280"/>
    <x v="2"/>
    <x v="1"/>
    <x v="3"/>
    <n v="199"/>
    <n v="29.849999999999998"/>
    <n v="169.15"/>
    <n v="3"/>
    <n v="507.45000000000005"/>
    <x v="0"/>
    <x v="1"/>
    <x v="0"/>
  </r>
  <r>
    <x v="280"/>
    <x v="1"/>
    <x v="5"/>
    <x v="0"/>
    <n v="399"/>
    <n v="59.849999999999994"/>
    <n v="339.15"/>
    <n v="3"/>
    <n v="1017.4499999999999"/>
    <x v="0"/>
    <x v="0"/>
    <x v="0"/>
  </r>
  <r>
    <x v="281"/>
    <x v="1"/>
    <x v="2"/>
    <x v="1"/>
    <n v="99"/>
    <n v="14.85"/>
    <n v="84.15"/>
    <n v="3"/>
    <n v="252.45000000000002"/>
    <x v="1"/>
    <x v="0"/>
    <x v="0"/>
  </r>
  <r>
    <x v="281"/>
    <x v="0"/>
    <x v="2"/>
    <x v="2"/>
    <n v="99"/>
    <n v="14.85"/>
    <n v="84.15"/>
    <n v="3"/>
    <n v="252.45000000000002"/>
    <x v="0"/>
    <x v="0"/>
    <x v="1"/>
  </r>
  <r>
    <x v="281"/>
    <x v="0"/>
    <x v="0"/>
    <x v="1"/>
    <n v="99"/>
    <n v="14.85"/>
    <n v="84.15"/>
    <n v="3"/>
    <n v="252.45000000000002"/>
    <x v="0"/>
    <x v="0"/>
    <x v="1"/>
  </r>
  <r>
    <x v="281"/>
    <x v="0"/>
    <x v="2"/>
    <x v="2"/>
    <n v="99"/>
    <n v="14.85"/>
    <n v="84.15"/>
    <n v="3"/>
    <n v="252.45000000000002"/>
    <x v="1"/>
    <x v="0"/>
    <x v="3"/>
  </r>
  <r>
    <x v="282"/>
    <x v="1"/>
    <x v="2"/>
    <x v="0"/>
    <n v="399"/>
    <n v="59.849999999999994"/>
    <n v="339.15"/>
    <n v="3"/>
    <n v="1017.4499999999999"/>
    <x v="0"/>
    <x v="0"/>
    <x v="4"/>
  </r>
  <r>
    <x v="282"/>
    <x v="1"/>
    <x v="2"/>
    <x v="3"/>
    <n v="199"/>
    <n v="29.849999999999998"/>
    <n v="169.15"/>
    <n v="3"/>
    <n v="507.45000000000005"/>
    <x v="0"/>
    <x v="0"/>
    <x v="2"/>
  </r>
  <r>
    <x v="282"/>
    <x v="0"/>
    <x v="1"/>
    <x v="3"/>
    <n v="199"/>
    <n v="29.849999999999998"/>
    <n v="169.15"/>
    <n v="3"/>
    <n v="507.45000000000005"/>
    <x v="1"/>
    <x v="0"/>
    <x v="0"/>
  </r>
  <r>
    <x v="282"/>
    <x v="1"/>
    <x v="0"/>
    <x v="3"/>
    <n v="199"/>
    <n v="29.849999999999998"/>
    <n v="169.15"/>
    <n v="3"/>
    <n v="507.45000000000005"/>
    <x v="1"/>
    <x v="0"/>
    <x v="2"/>
  </r>
  <r>
    <x v="282"/>
    <x v="0"/>
    <x v="2"/>
    <x v="2"/>
    <n v="99"/>
    <n v="14.85"/>
    <n v="84.15"/>
    <n v="3"/>
    <n v="252.45000000000002"/>
    <x v="0"/>
    <x v="0"/>
    <x v="3"/>
  </r>
  <r>
    <x v="282"/>
    <x v="1"/>
    <x v="4"/>
    <x v="0"/>
    <n v="399"/>
    <n v="59.849999999999994"/>
    <n v="339.15"/>
    <n v="3"/>
    <n v="1017.4499999999999"/>
    <x v="0"/>
    <x v="1"/>
    <x v="0"/>
  </r>
  <r>
    <x v="282"/>
    <x v="1"/>
    <x v="1"/>
    <x v="0"/>
    <n v="399"/>
    <n v="59.849999999999994"/>
    <n v="339.15"/>
    <n v="3"/>
    <n v="1017.4499999999999"/>
    <x v="0"/>
    <x v="0"/>
    <x v="2"/>
  </r>
  <r>
    <x v="282"/>
    <x v="1"/>
    <x v="2"/>
    <x v="2"/>
    <n v="99"/>
    <n v="14.85"/>
    <n v="84.15"/>
    <n v="3"/>
    <n v="252.45000000000002"/>
    <x v="0"/>
    <x v="0"/>
    <x v="0"/>
  </r>
  <r>
    <x v="282"/>
    <x v="0"/>
    <x v="0"/>
    <x v="2"/>
    <n v="299"/>
    <n v="44.85"/>
    <n v="254.15"/>
    <n v="3"/>
    <n v="762.45"/>
    <x v="0"/>
    <x v="0"/>
    <x v="0"/>
  </r>
  <r>
    <x v="282"/>
    <x v="0"/>
    <x v="2"/>
    <x v="2"/>
    <n v="299"/>
    <n v="44.85"/>
    <n v="254.15"/>
    <n v="3"/>
    <n v="762.45"/>
    <x v="1"/>
    <x v="1"/>
    <x v="1"/>
  </r>
  <r>
    <x v="282"/>
    <x v="2"/>
    <x v="1"/>
    <x v="1"/>
    <n v="99"/>
    <n v="14.85"/>
    <n v="84.15"/>
    <n v="3"/>
    <n v="252.45000000000002"/>
    <x v="1"/>
    <x v="0"/>
    <x v="4"/>
  </r>
  <r>
    <x v="282"/>
    <x v="2"/>
    <x v="5"/>
    <x v="2"/>
    <n v="99"/>
    <n v="14.85"/>
    <n v="84.15"/>
    <n v="3"/>
    <n v="252.45000000000002"/>
    <x v="1"/>
    <x v="0"/>
    <x v="0"/>
  </r>
  <r>
    <x v="282"/>
    <x v="2"/>
    <x v="2"/>
    <x v="2"/>
    <n v="299"/>
    <n v="44.85"/>
    <n v="254.15"/>
    <n v="3"/>
    <n v="762.45"/>
    <x v="0"/>
    <x v="0"/>
    <x v="0"/>
  </r>
  <r>
    <x v="283"/>
    <x v="1"/>
    <x v="5"/>
    <x v="0"/>
    <n v="399"/>
    <n v="59.849999999999994"/>
    <n v="339.15"/>
    <n v="3"/>
    <n v="1017.4499999999999"/>
    <x v="1"/>
    <x v="0"/>
    <x v="0"/>
  </r>
  <r>
    <x v="283"/>
    <x v="1"/>
    <x v="4"/>
    <x v="2"/>
    <n v="299"/>
    <n v="44.85"/>
    <n v="254.15"/>
    <n v="3"/>
    <n v="762.45"/>
    <x v="0"/>
    <x v="0"/>
    <x v="2"/>
  </r>
  <r>
    <x v="284"/>
    <x v="0"/>
    <x v="5"/>
    <x v="2"/>
    <n v="99"/>
    <n v="14.85"/>
    <n v="84.15"/>
    <n v="3"/>
    <n v="252.45000000000002"/>
    <x v="0"/>
    <x v="0"/>
    <x v="0"/>
  </r>
  <r>
    <x v="284"/>
    <x v="2"/>
    <x v="2"/>
    <x v="3"/>
    <n v="199"/>
    <n v="29.849999999999998"/>
    <n v="169.15"/>
    <n v="3"/>
    <n v="507.45000000000005"/>
    <x v="0"/>
    <x v="0"/>
    <x v="0"/>
  </r>
  <r>
    <x v="284"/>
    <x v="0"/>
    <x v="4"/>
    <x v="3"/>
    <n v="199"/>
    <n v="29.849999999999998"/>
    <n v="169.15"/>
    <n v="3"/>
    <n v="507.45000000000005"/>
    <x v="0"/>
    <x v="0"/>
    <x v="3"/>
  </r>
  <r>
    <x v="284"/>
    <x v="0"/>
    <x v="5"/>
    <x v="2"/>
    <n v="299"/>
    <n v="44.85"/>
    <n v="254.15"/>
    <n v="3"/>
    <n v="762.45"/>
    <x v="0"/>
    <x v="0"/>
    <x v="0"/>
  </r>
  <r>
    <x v="284"/>
    <x v="1"/>
    <x v="5"/>
    <x v="2"/>
    <n v="299"/>
    <n v="44.85"/>
    <n v="254.15"/>
    <n v="3"/>
    <n v="762.45"/>
    <x v="1"/>
    <x v="0"/>
    <x v="2"/>
  </r>
  <r>
    <x v="284"/>
    <x v="2"/>
    <x v="2"/>
    <x v="1"/>
    <n v="99"/>
    <n v="14.85"/>
    <n v="84.15"/>
    <n v="3"/>
    <n v="252.45000000000002"/>
    <x v="1"/>
    <x v="0"/>
    <x v="0"/>
  </r>
  <r>
    <x v="284"/>
    <x v="1"/>
    <x v="4"/>
    <x v="1"/>
    <n v="99"/>
    <n v="14.85"/>
    <n v="84.15"/>
    <n v="3"/>
    <n v="252.45000000000002"/>
    <x v="0"/>
    <x v="0"/>
    <x v="1"/>
  </r>
  <r>
    <x v="285"/>
    <x v="2"/>
    <x v="4"/>
    <x v="2"/>
    <n v="99"/>
    <n v="14.85"/>
    <n v="84.15"/>
    <n v="3"/>
    <n v="252.45000000000002"/>
    <x v="0"/>
    <x v="0"/>
    <x v="0"/>
  </r>
  <r>
    <x v="286"/>
    <x v="0"/>
    <x v="5"/>
    <x v="2"/>
    <n v="99"/>
    <n v="14.85"/>
    <n v="84.15"/>
    <n v="3"/>
    <n v="252.45000000000002"/>
    <x v="0"/>
    <x v="0"/>
    <x v="0"/>
  </r>
  <r>
    <x v="286"/>
    <x v="2"/>
    <x v="4"/>
    <x v="1"/>
    <n v="99"/>
    <n v="14.85"/>
    <n v="84.15"/>
    <n v="3"/>
    <n v="252.45000000000002"/>
    <x v="0"/>
    <x v="1"/>
    <x v="0"/>
  </r>
  <r>
    <x v="286"/>
    <x v="2"/>
    <x v="0"/>
    <x v="3"/>
    <n v="199"/>
    <n v="29.849999999999998"/>
    <n v="169.15"/>
    <n v="3"/>
    <n v="507.45000000000005"/>
    <x v="1"/>
    <x v="0"/>
    <x v="0"/>
  </r>
  <r>
    <x v="286"/>
    <x v="1"/>
    <x v="0"/>
    <x v="2"/>
    <n v="299"/>
    <n v="44.85"/>
    <n v="254.15"/>
    <n v="3"/>
    <n v="762.45"/>
    <x v="0"/>
    <x v="0"/>
    <x v="0"/>
  </r>
  <r>
    <x v="286"/>
    <x v="1"/>
    <x v="0"/>
    <x v="3"/>
    <n v="199"/>
    <n v="29.849999999999998"/>
    <n v="169.15"/>
    <n v="3"/>
    <n v="507.45000000000005"/>
    <x v="1"/>
    <x v="0"/>
    <x v="0"/>
  </r>
  <r>
    <x v="286"/>
    <x v="2"/>
    <x v="3"/>
    <x v="0"/>
    <n v="399"/>
    <n v="59.849999999999994"/>
    <n v="339.15"/>
    <n v="3"/>
    <n v="1017.4499999999999"/>
    <x v="1"/>
    <x v="0"/>
    <x v="1"/>
  </r>
  <r>
    <x v="286"/>
    <x v="1"/>
    <x v="2"/>
    <x v="3"/>
    <n v="199"/>
    <n v="29.849999999999998"/>
    <n v="169.15"/>
    <n v="3"/>
    <n v="507.45000000000005"/>
    <x v="0"/>
    <x v="0"/>
    <x v="0"/>
  </r>
  <r>
    <x v="286"/>
    <x v="0"/>
    <x v="5"/>
    <x v="2"/>
    <n v="299"/>
    <n v="44.85"/>
    <n v="254.15"/>
    <n v="3"/>
    <n v="762.45"/>
    <x v="0"/>
    <x v="0"/>
    <x v="4"/>
  </r>
  <r>
    <x v="286"/>
    <x v="0"/>
    <x v="0"/>
    <x v="2"/>
    <n v="99"/>
    <n v="14.85"/>
    <n v="84.15"/>
    <n v="3"/>
    <n v="252.45000000000002"/>
    <x v="1"/>
    <x v="0"/>
    <x v="0"/>
  </r>
  <r>
    <x v="286"/>
    <x v="0"/>
    <x v="1"/>
    <x v="2"/>
    <n v="299"/>
    <n v="44.85"/>
    <n v="254.15"/>
    <n v="3"/>
    <n v="762.45"/>
    <x v="0"/>
    <x v="0"/>
    <x v="0"/>
  </r>
  <r>
    <x v="286"/>
    <x v="0"/>
    <x v="0"/>
    <x v="2"/>
    <n v="299"/>
    <n v="44.85"/>
    <n v="254.15"/>
    <n v="3"/>
    <n v="762.45"/>
    <x v="0"/>
    <x v="0"/>
    <x v="0"/>
  </r>
  <r>
    <x v="286"/>
    <x v="0"/>
    <x v="2"/>
    <x v="1"/>
    <n v="99"/>
    <n v="14.85"/>
    <n v="84.15"/>
    <n v="3"/>
    <n v="252.45000000000002"/>
    <x v="0"/>
    <x v="1"/>
    <x v="1"/>
  </r>
  <r>
    <x v="286"/>
    <x v="1"/>
    <x v="3"/>
    <x v="0"/>
    <n v="399"/>
    <n v="59.849999999999994"/>
    <n v="339.15"/>
    <n v="3"/>
    <n v="1017.4499999999999"/>
    <x v="1"/>
    <x v="0"/>
    <x v="4"/>
  </r>
  <r>
    <x v="286"/>
    <x v="1"/>
    <x v="2"/>
    <x v="2"/>
    <n v="99"/>
    <n v="14.85"/>
    <n v="84.15"/>
    <n v="3"/>
    <n v="252.45000000000002"/>
    <x v="1"/>
    <x v="0"/>
    <x v="0"/>
  </r>
  <r>
    <x v="286"/>
    <x v="1"/>
    <x v="1"/>
    <x v="2"/>
    <n v="299"/>
    <n v="44.85"/>
    <n v="254.15"/>
    <n v="3"/>
    <n v="762.45"/>
    <x v="0"/>
    <x v="0"/>
    <x v="1"/>
  </r>
  <r>
    <x v="287"/>
    <x v="2"/>
    <x v="2"/>
    <x v="1"/>
    <n v="99"/>
    <n v="14.85"/>
    <n v="84.15"/>
    <n v="3"/>
    <n v="252.45000000000002"/>
    <x v="0"/>
    <x v="0"/>
    <x v="0"/>
  </r>
  <r>
    <x v="287"/>
    <x v="0"/>
    <x v="1"/>
    <x v="0"/>
    <n v="399"/>
    <n v="59.849999999999994"/>
    <n v="339.15"/>
    <n v="3"/>
    <n v="1017.4499999999999"/>
    <x v="0"/>
    <x v="0"/>
    <x v="1"/>
  </r>
  <r>
    <x v="287"/>
    <x v="1"/>
    <x v="0"/>
    <x v="1"/>
    <n v="99"/>
    <n v="14.85"/>
    <n v="84.15"/>
    <n v="3"/>
    <n v="252.45000000000002"/>
    <x v="0"/>
    <x v="0"/>
    <x v="1"/>
  </r>
  <r>
    <x v="288"/>
    <x v="0"/>
    <x v="0"/>
    <x v="2"/>
    <n v="99"/>
    <n v="14.85"/>
    <n v="84.15"/>
    <n v="3"/>
    <n v="252.45000000000002"/>
    <x v="0"/>
    <x v="0"/>
    <x v="0"/>
  </r>
  <r>
    <x v="289"/>
    <x v="2"/>
    <x v="3"/>
    <x v="0"/>
    <n v="399"/>
    <n v="59.849999999999994"/>
    <n v="339.15"/>
    <n v="3"/>
    <n v="1017.4499999999999"/>
    <x v="1"/>
    <x v="0"/>
    <x v="4"/>
  </r>
  <r>
    <x v="289"/>
    <x v="0"/>
    <x v="5"/>
    <x v="0"/>
    <n v="399"/>
    <n v="59.849999999999994"/>
    <n v="339.15"/>
    <n v="3"/>
    <n v="1017.4499999999999"/>
    <x v="0"/>
    <x v="1"/>
    <x v="0"/>
  </r>
  <r>
    <x v="289"/>
    <x v="2"/>
    <x v="4"/>
    <x v="2"/>
    <n v="299"/>
    <n v="44.85"/>
    <n v="254.15"/>
    <n v="3"/>
    <n v="762.45"/>
    <x v="0"/>
    <x v="0"/>
    <x v="4"/>
  </r>
  <r>
    <x v="289"/>
    <x v="0"/>
    <x v="4"/>
    <x v="0"/>
    <n v="399"/>
    <n v="59.849999999999994"/>
    <n v="339.15"/>
    <n v="3"/>
    <n v="1017.4499999999999"/>
    <x v="1"/>
    <x v="0"/>
    <x v="0"/>
  </r>
  <r>
    <x v="289"/>
    <x v="1"/>
    <x v="5"/>
    <x v="2"/>
    <n v="99"/>
    <n v="14.85"/>
    <n v="84.15"/>
    <n v="3"/>
    <n v="252.45000000000002"/>
    <x v="1"/>
    <x v="1"/>
    <x v="3"/>
  </r>
  <r>
    <x v="290"/>
    <x v="0"/>
    <x v="3"/>
    <x v="0"/>
    <n v="399"/>
    <n v="59.849999999999994"/>
    <n v="339.15"/>
    <n v="3"/>
    <n v="1017.4499999999999"/>
    <x v="0"/>
    <x v="0"/>
    <x v="0"/>
  </r>
  <r>
    <x v="290"/>
    <x v="0"/>
    <x v="3"/>
    <x v="2"/>
    <n v="299"/>
    <n v="44.85"/>
    <n v="254.15"/>
    <n v="3"/>
    <n v="762.45"/>
    <x v="0"/>
    <x v="0"/>
    <x v="1"/>
  </r>
  <r>
    <x v="290"/>
    <x v="0"/>
    <x v="3"/>
    <x v="2"/>
    <n v="299"/>
    <n v="44.85"/>
    <n v="254.15"/>
    <n v="3"/>
    <n v="762.45"/>
    <x v="0"/>
    <x v="0"/>
    <x v="4"/>
  </r>
  <r>
    <x v="290"/>
    <x v="0"/>
    <x v="4"/>
    <x v="2"/>
    <n v="299"/>
    <n v="44.85"/>
    <n v="254.15"/>
    <n v="3"/>
    <n v="762.45"/>
    <x v="1"/>
    <x v="0"/>
    <x v="0"/>
  </r>
  <r>
    <x v="290"/>
    <x v="2"/>
    <x v="4"/>
    <x v="2"/>
    <n v="299"/>
    <n v="44.85"/>
    <n v="254.15"/>
    <n v="3"/>
    <n v="762.45"/>
    <x v="1"/>
    <x v="0"/>
    <x v="1"/>
  </r>
  <r>
    <x v="290"/>
    <x v="2"/>
    <x v="1"/>
    <x v="0"/>
    <n v="399"/>
    <n v="59.849999999999994"/>
    <n v="339.15"/>
    <n v="3"/>
    <n v="1017.4499999999999"/>
    <x v="0"/>
    <x v="1"/>
    <x v="0"/>
  </r>
  <r>
    <x v="290"/>
    <x v="0"/>
    <x v="4"/>
    <x v="2"/>
    <n v="299"/>
    <n v="44.85"/>
    <n v="254.15"/>
    <n v="3"/>
    <n v="762.45"/>
    <x v="0"/>
    <x v="0"/>
    <x v="0"/>
  </r>
  <r>
    <x v="290"/>
    <x v="0"/>
    <x v="4"/>
    <x v="2"/>
    <n v="299"/>
    <n v="44.85"/>
    <n v="254.15"/>
    <n v="3"/>
    <n v="762.45"/>
    <x v="0"/>
    <x v="0"/>
    <x v="1"/>
  </r>
  <r>
    <x v="290"/>
    <x v="2"/>
    <x v="5"/>
    <x v="0"/>
    <n v="399"/>
    <n v="59.849999999999994"/>
    <n v="339.15"/>
    <n v="3"/>
    <n v="1017.4499999999999"/>
    <x v="0"/>
    <x v="0"/>
    <x v="0"/>
  </r>
  <r>
    <x v="291"/>
    <x v="2"/>
    <x v="2"/>
    <x v="3"/>
    <n v="199"/>
    <n v="29.849999999999998"/>
    <n v="169.15"/>
    <n v="3"/>
    <n v="507.45000000000005"/>
    <x v="1"/>
    <x v="0"/>
    <x v="0"/>
  </r>
  <r>
    <x v="291"/>
    <x v="0"/>
    <x v="4"/>
    <x v="3"/>
    <n v="199"/>
    <n v="29.849999999999998"/>
    <n v="169.15"/>
    <n v="3"/>
    <n v="507.45000000000005"/>
    <x v="0"/>
    <x v="0"/>
    <x v="1"/>
  </r>
  <r>
    <x v="291"/>
    <x v="2"/>
    <x v="2"/>
    <x v="1"/>
    <n v="99"/>
    <n v="14.85"/>
    <n v="84.15"/>
    <n v="3"/>
    <n v="252.45000000000002"/>
    <x v="0"/>
    <x v="1"/>
    <x v="3"/>
  </r>
  <r>
    <x v="291"/>
    <x v="2"/>
    <x v="4"/>
    <x v="2"/>
    <n v="299"/>
    <n v="44.85"/>
    <n v="254.15"/>
    <n v="3"/>
    <n v="762.45"/>
    <x v="0"/>
    <x v="0"/>
    <x v="4"/>
  </r>
  <r>
    <x v="291"/>
    <x v="2"/>
    <x v="1"/>
    <x v="2"/>
    <n v="99"/>
    <n v="14.85"/>
    <n v="84.15"/>
    <n v="3"/>
    <n v="252.45000000000002"/>
    <x v="0"/>
    <x v="0"/>
    <x v="1"/>
  </r>
  <r>
    <x v="291"/>
    <x v="2"/>
    <x v="2"/>
    <x v="2"/>
    <n v="99"/>
    <n v="14.85"/>
    <n v="84.15"/>
    <n v="3"/>
    <n v="252.45000000000002"/>
    <x v="0"/>
    <x v="0"/>
    <x v="1"/>
  </r>
  <r>
    <x v="291"/>
    <x v="1"/>
    <x v="2"/>
    <x v="1"/>
    <n v="99"/>
    <n v="14.85"/>
    <n v="84.15"/>
    <n v="3"/>
    <n v="252.45000000000002"/>
    <x v="0"/>
    <x v="0"/>
    <x v="3"/>
  </r>
  <r>
    <x v="291"/>
    <x v="1"/>
    <x v="5"/>
    <x v="0"/>
    <n v="399"/>
    <n v="59.849999999999994"/>
    <n v="339.15"/>
    <n v="3"/>
    <n v="1017.4499999999999"/>
    <x v="1"/>
    <x v="0"/>
    <x v="3"/>
  </r>
  <r>
    <x v="291"/>
    <x v="0"/>
    <x v="0"/>
    <x v="2"/>
    <n v="99"/>
    <n v="14.85"/>
    <n v="84.15"/>
    <n v="3"/>
    <n v="252.45000000000002"/>
    <x v="0"/>
    <x v="1"/>
    <x v="2"/>
  </r>
  <r>
    <x v="292"/>
    <x v="2"/>
    <x v="2"/>
    <x v="2"/>
    <n v="299"/>
    <n v="44.85"/>
    <n v="254.15"/>
    <n v="3"/>
    <n v="762.45"/>
    <x v="1"/>
    <x v="0"/>
    <x v="0"/>
  </r>
  <r>
    <x v="293"/>
    <x v="2"/>
    <x v="3"/>
    <x v="1"/>
    <n v="99"/>
    <n v="14.85"/>
    <n v="84.15"/>
    <n v="3"/>
    <n v="252.45000000000002"/>
    <x v="0"/>
    <x v="0"/>
    <x v="0"/>
  </r>
  <r>
    <x v="293"/>
    <x v="2"/>
    <x v="4"/>
    <x v="0"/>
    <n v="399"/>
    <n v="59.849999999999994"/>
    <n v="339.15"/>
    <n v="3"/>
    <n v="1017.4499999999999"/>
    <x v="0"/>
    <x v="0"/>
    <x v="3"/>
  </r>
  <r>
    <x v="293"/>
    <x v="2"/>
    <x v="4"/>
    <x v="2"/>
    <n v="299"/>
    <n v="44.85"/>
    <n v="254.15"/>
    <n v="3"/>
    <n v="762.45"/>
    <x v="1"/>
    <x v="0"/>
    <x v="1"/>
  </r>
  <r>
    <x v="293"/>
    <x v="0"/>
    <x v="1"/>
    <x v="0"/>
    <n v="399"/>
    <n v="59.849999999999994"/>
    <n v="339.15"/>
    <n v="3"/>
    <n v="1017.4499999999999"/>
    <x v="1"/>
    <x v="0"/>
    <x v="0"/>
  </r>
  <r>
    <x v="293"/>
    <x v="2"/>
    <x v="5"/>
    <x v="2"/>
    <n v="299"/>
    <n v="44.85"/>
    <n v="254.15"/>
    <n v="3"/>
    <n v="762.45"/>
    <x v="1"/>
    <x v="0"/>
    <x v="3"/>
  </r>
  <r>
    <x v="293"/>
    <x v="2"/>
    <x v="5"/>
    <x v="3"/>
    <n v="199"/>
    <n v="29.849999999999998"/>
    <n v="169.15"/>
    <n v="3"/>
    <n v="507.45000000000005"/>
    <x v="0"/>
    <x v="1"/>
    <x v="0"/>
  </r>
  <r>
    <x v="294"/>
    <x v="2"/>
    <x v="4"/>
    <x v="2"/>
    <n v="99"/>
    <n v="14.85"/>
    <n v="84.15"/>
    <n v="3"/>
    <n v="252.45000000000002"/>
    <x v="0"/>
    <x v="0"/>
    <x v="3"/>
  </r>
  <r>
    <x v="294"/>
    <x v="0"/>
    <x v="1"/>
    <x v="2"/>
    <n v="299"/>
    <n v="44.85"/>
    <n v="254.15"/>
    <n v="3"/>
    <n v="762.45"/>
    <x v="0"/>
    <x v="0"/>
    <x v="0"/>
  </r>
  <r>
    <x v="295"/>
    <x v="2"/>
    <x v="1"/>
    <x v="2"/>
    <n v="99"/>
    <n v="14.85"/>
    <n v="84.15"/>
    <n v="3"/>
    <n v="252.45000000000002"/>
    <x v="1"/>
    <x v="0"/>
    <x v="0"/>
  </r>
  <r>
    <x v="295"/>
    <x v="0"/>
    <x v="5"/>
    <x v="3"/>
    <n v="199"/>
    <n v="29.849999999999998"/>
    <n v="169.15"/>
    <n v="3"/>
    <n v="507.45000000000005"/>
    <x v="1"/>
    <x v="1"/>
    <x v="4"/>
  </r>
  <r>
    <x v="295"/>
    <x v="1"/>
    <x v="4"/>
    <x v="1"/>
    <n v="99"/>
    <n v="14.85"/>
    <n v="84.15"/>
    <n v="3"/>
    <n v="252.45000000000002"/>
    <x v="0"/>
    <x v="0"/>
    <x v="0"/>
  </r>
  <r>
    <x v="295"/>
    <x v="2"/>
    <x v="2"/>
    <x v="0"/>
    <n v="399"/>
    <n v="59.849999999999994"/>
    <n v="339.15"/>
    <n v="3"/>
    <n v="1017.4499999999999"/>
    <x v="0"/>
    <x v="0"/>
    <x v="0"/>
  </r>
  <r>
    <x v="295"/>
    <x v="1"/>
    <x v="5"/>
    <x v="3"/>
    <n v="199"/>
    <n v="29.849999999999998"/>
    <n v="169.15"/>
    <n v="3"/>
    <n v="507.45000000000005"/>
    <x v="1"/>
    <x v="0"/>
    <x v="0"/>
  </r>
  <r>
    <x v="295"/>
    <x v="1"/>
    <x v="1"/>
    <x v="2"/>
    <n v="99"/>
    <n v="14.85"/>
    <n v="84.15"/>
    <n v="3"/>
    <n v="252.45000000000002"/>
    <x v="0"/>
    <x v="0"/>
    <x v="4"/>
  </r>
  <r>
    <x v="295"/>
    <x v="0"/>
    <x v="4"/>
    <x v="1"/>
    <n v="99"/>
    <n v="14.85"/>
    <n v="84.15"/>
    <n v="3"/>
    <n v="252.45000000000002"/>
    <x v="0"/>
    <x v="0"/>
    <x v="0"/>
  </r>
  <r>
    <x v="295"/>
    <x v="1"/>
    <x v="1"/>
    <x v="2"/>
    <n v="299"/>
    <n v="44.85"/>
    <n v="254.15"/>
    <n v="3"/>
    <n v="762.45"/>
    <x v="0"/>
    <x v="0"/>
    <x v="0"/>
  </r>
  <r>
    <x v="295"/>
    <x v="2"/>
    <x v="2"/>
    <x v="0"/>
    <n v="399"/>
    <n v="59.849999999999994"/>
    <n v="339.15"/>
    <n v="3"/>
    <n v="1017.4499999999999"/>
    <x v="0"/>
    <x v="0"/>
    <x v="4"/>
  </r>
  <r>
    <x v="295"/>
    <x v="0"/>
    <x v="1"/>
    <x v="2"/>
    <n v="99"/>
    <n v="14.85"/>
    <n v="84.15"/>
    <n v="3"/>
    <n v="252.45000000000002"/>
    <x v="0"/>
    <x v="0"/>
    <x v="0"/>
  </r>
  <r>
    <x v="295"/>
    <x v="0"/>
    <x v="5"/>
    <x v="0"/>
    <n v="399"/>
    <n v="59.849999999999994"/>
    <n v="339.15"/>
    <n v="3"/>
    <n v="1017.4499999999999"/>
    <x v="0"/>
    <x v="0"/>
    <x v="1"/>
  </r>
  <r>
    <x v="295"/>
    <x v="0"/>
    <x v="5"/>
    <x v="0"/>
    <n v="399"/>
    <n v="59.849999999999994"/>
    <n v="339.15"/>
    <n v="3"/>
    <n v="1017.4499999999999"/>
    <x v="0"/>
    <x v="0"/>
    <x v="0"/>
  </r>
  <r>
    <x v="295"/>
    <x v="1"/>
    <x v="5"/>
    <x v="1"/>
    <n v="99"/>
    <n v="14.85"/>
    <n v="84.15"/>
    <n v="3"/>
    <n v="252.45000000000002"/>
    <x v="0"/>
    <x v="0"/>
    <x v="0"/>
  </r>
  <r>
    <x v="295"/>
    <x v="1"/>
    <x v="2"/>
    <x v="1"/>
    <n v="99"/>
    <n v="14.85"/>
    <n v="84.15"/>
    <n v="3"/>
    <n v="252.45000000000002"/>
    <x v="0"/>
    <x v="0"/>
    <x v="1"/>
  </r>
  <r>
    <x v="295"/>
    <x v="1"/>
    <x v="0"/>
    <x v="1"/>
    <n v="99"/>
    <n v="14.85"/>
    <n v="84.15"/>
    <n v="3"/>
    <n v="252.45000000000002"/>
    <x v="1"/>
    <x v="0"/>
    <x v="1"/>
  </r>
  <r>
    <x v="295"/>
    <x v="0"/>
    <x v="2"/>
    <x v="0"/>
    <n v="399"/>
    <n v="59.849999999999994"/>
    <n v="339.15"/>
    <n v="3"/>
    <n v="1017.4499999999999"/>
    <x v="1"/>
    <x v="0"/>
    <x v="3"/>
  </r>
  <r>
    <x v="295"/>
    <x v="2"/>
    <x v="3"/>
    <x v="2"/>
    <n v="99"/>
    <n v="14.85"/>
    <n v="84.15"/>
    <n v="3"/>
    <n v="252.45000000000002"/>
    <x v="1"/>
    <x v="0"/>
    <x v="0"/>
  </r>
  <r>
    <x v="295"/>
    <x v="2"/>
    <x v="1"/>
    <x v="1"/>
    <n v="99"/>
    <n v="14.85"/>
    <n v="84.15"/>
    <n v="3"/>
    <n v="252.45000000000002"/>
    <x v="0"/>
    <x v="0"/>
    <x v="0"/>
  </r>
  <r>
    <x v="296"/>
    <x v="2"/>
    <x v="3"/>
    <x v="3"/>
    <n v="199"/>
    <n v="29.849999999999998"/>
    <n v="169.15"/>
    <n v="3"/>
    <n v="507.45000000000005"/>
    <x v="1"/>
    <x v="1"/>
    <x v="4"/>
  </r>
  <r>
    <x v="297"/>
    <x v="1"/>
    <x v="4"/>
    <x v="3"/>
    <n v="199"/>
    <n v="29.849999999999998"/>
    <n v="169.15"/>
    <n v="3"/>
    <n v="507.45000000000005"/>
    <x v="0"/>
    <x v="0"/>
    <x v="0"/>
  </r>
  <r>
    <x v="297"/>
    <x v="1"/>
    <x v="3"/>
    <x v="2"/>
    <n v="99"/>
    <n v="14.85"/>
    <n v="84.15"/>
    <n v="3"/>
    <n v="252.45000000000002"/>
    <x v="0"/>
    <x v="0"/>
    <x v="0"/>
  </r>
  <r>
    <x v="297"/>
    <x v="0"/>
    <x v="0"/>
    <x v="1"/>
    <n v="99"/>
    <n v="14.85"/>
    <n v="84.15"/>
    <n v="3"/>
    <n v="252.45000000000002"/>
    <x v="0"/>
    <x v="0"/>
    <x v="1"/>
  </r>
  <r>
    <x v="298"/>
    <x v="1"/>
    <x v="2"/>
    <x v="2"/>
    <n v="99"/>
    <n v="14.85"/>
    <n v="84.15"/>
    <n v="3"/>
    <n v="252.45000000000002"/>
    <x v="1"/>
    <x v="1"/>
    <x v="0"/>
  </r>
  <r>
    <x v="299"/>
    <x v="1"/>
    <x v="5"/>
    <x v="2"/>
    <n v="299"/>
    <n v="44.85"/>
    <n v="254.15"/>
    <n v="3"/>
    <n v="762.45"/>
    <x v="0"/>
    <x v="0"/>
    <x v="3"/>
  </r>
  <r>
    <x v="299"/>
    <x v="0"/>
    <x v="5"/>
    <x v="0"/>
    <n v="399"/>
    <n v="59.849999999999994"/>
    <n v="339.15"/>
    <n v="3"/>
    <n v="1017.4499999999999"/>
    <x v="0"/>
    <x v="0"/>
    <x v="2"/>
  </r>
  <r>
    <x v="299"/>
    <x v="0"/>
    <x v="4"/>
    <x v="2"/>
    <n v="299"/>
    <n v="44.85"/>
    <n v="254.15"/>
    <n v="3"/>
    <n v="762.45"/>
    <x v="0"/>
    <x v="0"/>
    <x v="4"/>
  </r>
  <r>
    <x v="299"/>
    <x v="0"/>
    <x v="5"/>
    <x v="1"/>
    <n v="99"/>
    <n v="14.85"/>
    <n v="84.15"/>
    <n v="3"/>
    <n v="252.45000000000002"/>
    <x v="1"/>
    <x v="0"/>
    <x v="2"/>
  </r>
  <r>
    <x v="299"/>
    <x v="0"/>
    <x v="5"/>
    <x v="1"/>
    <n v="99"/>
    <n v="14.85"/>
    <n v="84.15"/>
    <n v="3"/>
    <n v="252.45000000000002"/>
    <x v="0"/>
    <x v="0"/>
    <x v="1"/>
  </r>
  <r>
    <x v="299"/>
    <x v="1"/>
    <x v="3"/>
    <x v="1"/>
    <n v="99"/>
    <n v="14.85"/>
    <n v="84.15"/>
    <n v="3"/>
    <n v="252.45000000000002"/>
    <x v="0"/>
    <x v="0"/>
    <x v="1"/>
  </r>
  <r>
    <x v="299"/>
    <x v="1"/>
    <x v="5"/>
    <x v="0"/>
    <n v="399"/>
    <n v="59.849999999999994"/>
    <n v="339.15"/>
    <n v="3"/>
    <n v="1017.4499999999999"/>
    <x v="1"/>
    <x v="0"/>
    <x v="0"/>
  </r>
  <r>
    <x v="300"/>
    <x v="2"/>
    <x v="0"/>
    <x v="2"/>
    <n v="299"/>
    <n v="44.85"/>
    <n v="254.15"/>
    <n v="3"/>
    <n v="762.45"/>
    <x v="0"/>
    <x v="0"/>
    <x v="4"/>
  </r>
  <r>
    <x v="300"/>
    <x v="0"/>
    <x v="2"/>
    <x v="1"/>
    <n v="99"/>
    <n v="14.85"/>
    <n v="84.15"/>
    <n v="3"/>
    <n v="252.45000000000002"/>
    <x v="0"/>
    <x v="0"/>
    <x v="0"/>
  </r>
  <r>
    <x v="300"/>
    <x v="0"/>
    <x v="2"/>
    <x v="3"/>
    <n v="199"/>
    <n v="29.849999999999998"/>
    <n v="169.15"/>
    <n v="3"/>
    <n v="507.45000000000005"/>
    <x v="0"/>
    <x v="0"/>
    <x v="0"/>
  </r>
  <r>
    <x v="300"/>
    <x v="0"/>
    <x v="2"/>
    <x v="0"/>
    <n v="399"/>
    <n v="59.849999999999994"/>
    <n v="339.15"/>
    <n v="3"/>
    <n v="1017.4499999999999"/>
    <x v="1"/>
    <x v="0"/>
    <x v="3"/>
  </r>
  <r>
    <x v="300"/>
    <x v="2"/>
    <x v="0"/>
    <x v="3"/>
    <n v="199"/>
    <n v="29.849999999999998"/>
    <n v="169.15"/>
    <n v="3"/>
    <n v="507.45000000000005"/>
    <x v="1"/>
    <x v="0"/>
    <x v="4"/>
  </r>
  <r>
    <x v="300"/>
    <x v="2"/>
    <x v="1"/>
    <x v="0"/>
    <n v="399"/>
    <n v="59.849999999999994"/>
    <n v="339.15"/>
    <n v="3"/>
    <n v="1017.4499999999999"/>
    <x v="0"/>
    <x v="1"/>
    <x v="2"/>
  </r>
  <r>
    <x v="300"/>
    <x v="1"/>
    <x v="4"/>
    <x v="1"/>
    <n v="99"/>
    <n v="14.85"/>
    <n v="84.15"/>
    <n v="3"/>
    <n v="252.45000000000002"/>
    <x v="0"/>
    <x v="0"/>
    <x v="0"/>
  </r>
  <r>
    <x v="300"/>
    <x v="0"/>
    <x v="4"/>
    <x v="2"/>
    <n v="99"/>
    <n v="14.85"/>
    <n v="84.15"/>
    <n v="3"/>
    <n v="252.45000000000002"/>
    <x v="0"/>
    <x v="0"/>
    <x v="1"/>
  </r>
  <r>
    <x v="300"/>
    <x v="0"/>
    <x v="1"/>
    <x v="1"/>
    <n v="99"/>
    <n v="14.85"/>
    <n v="84.15"/>
    <n v="3"/>
    <n v="252.45000000000002"/>
    <x v="0"/>
    <x v="0"/>
    <x v="4"/>
  </r>
  <r>
    <x v="300"/>
    <x v="1"/>
    <x v="5"/>
    <x v="2"/>
    <n v="99"/>
    <n v="14.85"/>
    <n v="84.15"/>
    <n v="3"/>
    <n v="252.45000000000002"/>
    <x v="0"/>
    <x v="1"/>
    <x v="0"/>
  </r>
  <r>
    <x v="300"/>
    <x v="2"/>
    <x v="2"/>
    <x v="0"/>
    <n v="399"/>
    <n v="59.849999999999994"/>
    <n v="339.15"/>
    <n v="3"/>
    <n v="1017.4499999999999"/>
    <x v="0"/>
    <x v="0"/>
    <x v="0"/>
  </r>
  <r>
    <x v="300"/>
    <x v="1"/>
    <x v="4"/>
    <x v="2"/>
    <n v="99"/>
    <n v="14.85"/>
    <n v="84.15"/>
    <n v="3"/>
    <n v="252.45000000000002"/>
    <x v="0"/>
    <x v="0"/>
    <x v="4"/>
  </r>
  <r>
    <x v="300"/>
    <x v="0"/>
    <x v="5"/>
    <x v="2"/>
    <n v="299"/>
    <n v="44.85"/>
    <n v="254.15"/>
    <n v="3"/>
    <n v="762.45"/>
    <x v="0"/>
    <x v="1"/>
    <x v="1"/>
  </r>
  <r>
    <x v="300"/>
    <x v="0"/>
    <x v="2"/>
    <x v="3"/>
    <n v="199"/>
    <n v="29.849999999999998"/>
    <n v="169.15"/>
    <n v="3"/>
    <n v="507.45000000000005"/>
    <x v="1"/>
    <x v="0"/>
    <x v="1"/>
  </r>
  <r>
    <x v="300"/>
    <x v="0"/>
    <x v="2"/>
    <x v="1"/>
    <n v="99"/>
    <n v="14.85"/>
    <n v="84.15"/>
    <n v="3"/>
    <n v="252.45000000000002"/>
    <x v="0"/>
    <x v="0"/>
    <x v="0"/>
  </r>
  <r>
    <x v="300"/>
    <x v="0"/>
    <x v="3"/>
    <x v="0"/>
    <n v="399"/>
    <n v="59.849999999999994"/>
    <n v="339.15"/>
    <n v="3"/>
    <n v="1017.4499999999999"/>
    <x v="0"/>
    <x v="0"/>
    <x v="0"/>
  </r>
  <r>
    <x v="301"/>
    <x v="2"/>
    <x v="2"/>
    <x v="1"/>
    <n v="99"/>
    <n v="14.85"/>
    <n v="84.15"/>
    <n v="3"/>
    <n v="252.45000000000002"/>
    <x v="0"/>
    <x v="0"/>
    <x v="0"/>
  </r>
  <r>
    <x v="301"/>
    <x v="2"/>
    <x v="2"/>
    <x v="1"/>
    <n v="99"/>
    <n v="14.85"/>
    <n v="84.15"/>
    <n v="3"/>
    <n v="252.45000000000002"/>
    <x v="1"/>
    <x v="0"/>
    <x v="0"/>
  </r>
  <r>
    <x v="302"/>
    <x v="2"/>
    <x v="2"/>
    <x v="0"/>
    <n v="399"/>
    <n v="59.849999999999994"/>
    <n v="339.15"/>
    <n v="3"/>
    <n v="1017.4499999999999"/>
    <x v="1"/>
    <x v="0"/>
    <x v="4"/>
  </r>
  <r>
    <x v="302"/>
    <x v="2"/>
    <x v="0"/>
    <x v="3"/>
    <n v="199"/>
    <n v="29.849999999999998"/>
    <n v="169.15"/>
    <n v="3"/>
    <n v="507.45000000000005"/>
    <x v="0"/>
    <x v="0"/>
    <x v="0"/>
  </r>
  <r>
    <x v="302"/>
    <x v="1"/>
    <x v="2"/>
    <x v="3"/>
    <n v="199"/>
    <n v="29.849999999999998"/>
    <n v="169.15"/>
    <n v="3"/>
    <n v="507.45000000000005"/>
    <x v="1"/>
    <x v="0"/>
    <x v="4"/>
  </r>
  <r>
    <x v="302"/>
    <x v="0"/>
    <x v="4"/>
    <x v="2"/>
    <n v="299"/>
    <n v="44.85"/>
    <n v="254.15"/>
    <n v="3"/>
    <n v="762.45"/>
    <x v="0"/>
    <x v="0"/>
    <x v="1"/>
  </r>
  <r>
    <x v="302"/>
    <x v="1"/>
    <x v="2"/>
    <x v="2"/>
    <n v="99"/>
    <n v="14.85"/>
    <n v="84.15"/>
    <n v="3"/>
    <n v="252.45000000000002"/>
    <x v="1"/>
    <x v="0"/>
    <x v="0"/>
  </r>
  <r>
    <x v="302"/>
    <x v="1"/>
    <x v="2"/>
    <x v="2"/>
    <n v="299"/>
    <n v="44.85"/>
    <n v="254.15"/>
    <n v="3"/>
    <n v="762.45"/>
    <x v="0"/>
    <x v="0"/>
    <x v="1"/>
  </r>
  <r>
    <x v="302"/>
    <x v="0"/>
    <x v="4"/>
    <x v="2"/>
    <n v="299"/>
    <n v="44.85"/>
    <n v="254.15"/>
    <n v="3"/>
    <n v="762.45"/>
    <x v="0"/>
    <x v="0"/>
    <x v="1"/>
  </r>
  <r>
    <x v="302"/>
    <x v="0"/>
    <x v="5"/>
    <x v="3"/>
    <n v="199"/>
    <n v="29.849999999999998"/>
    <n v="169.15"/>
    <n v="3"/>
    <n v="507.45000000000005"/>
    <x v="0"/>
    <x v="0"/>
    <x v="3"/>
  </r>
  <r>
    <x v="302"/>
    <x v="1"/>
    <x v="3"/>
    <x v="1"/>
    <n v="99"/>
    <n v="14.85"/>
    <n v="84.15"/>
    <n v="3"/>
    <n v="252.45000000000002"/>
    <x v="1"/>
    <x v="0"/>
    <x v="0"/>
  </r>
  <r>
    <x v="302"/>
    <x v="1"/>
    <x v="2"/>
    <x v="0"/>
    <n v="399"/>
    <n v="59.849999999999994"/>
    <n v="339.15"/>
    <n v="3"/>
    <n v="1017.4499999999999"/>
    <x v="1"/>
    <x v="0"/>
    <x v="0"/>
  </r>
  <r>
    <x v="302"/>
    <x v="1"/>
    <x v="2"/>
    <x v="2"/>
    <n v="99"/>
    <n v="14.85"/>
    <n v="84.15"/>
    <n v="3"/>
    <n v="252.45000000000002"/>
    <x v="0"/>
    <x v="0"/>
    <x v="4"/>
  </r>
  <r>
    <x v="302"/>
    <x v="0"/>
    <x v="4"/>
    <x v="3"/>
    <n v="199"/>
    <n v="29.849999999999998"/>
    <n v="169.15"/>
    <n v="3"/>
    <n v="507.45000000000005"/>
    <x v="0"/>
    <x v="0"/>
    <x v="4"/>
  </r>
  <r>
    <x v="302"/>
    <x v="2"/>
    <x v="4"/>
    <x v="3"/>
    <n v="199"/>
    <n v="29.849999999999998"/>
    <n v="169.15"/>
    <n v="3"/>
    <n v="507.45000000000005"/>
    <x v="0"/>
    <x v="0"/>
    <x v="4"/>
  </r>
  <r>
    <x v="302"/>
    <x v="1"/>
    <x v="1"/>
    <x v="3"/>
    <n v="199"/>
    <n v="29.849999999999998"/>
    <n v="169.15"/>
    <n v="3"/>
    <n v="507.45000000000005"/>
    <x v="0"/>
    <x v="0"/>
    <x v="1"/>
  </r>
  <r>
    <x v="302"/>
    <x v="2"/>
    <x v="3"/>
    <x v="1"/>
    <n v="99"/>
    <n v="14.85"/>
    <n v="84.15"/>
    <n v="3"/>
    <n v="252.45000000000002"/>
    <x v="0"/>
    <x v="0"/>
    <x v="2"/>
  </r>
  <r>
    <x v="302"/>
    <x v="1"/>
    <x v="1"/>
    <x v="0"/>
    <n v="399"/>
    <n v="59.849999999999994"/>
    <n v="339.15"/>
    <n v="3"/>
    <n v="1017.4499999999999"/>
    <x v="1"/>
    <x v="0"/>
    <x v="1"/>
  </r>
  <r>
    <x v="302"/>
    <x v="2"/>
    <x v="2"/>
    <x v="2"/>
    <n v="299"/>
    <n v="44.85"/>
    <n v="254.15"/>
    <n v="3"/>
    <n v="762.45"/>
    <x v="0"/>
    <x v="0"/>
    <x v="1"/>
  </r>
  <r>
    <x v="303"/>
    <x v="2"/>
    <x v="1"/>
    <x v="1"/>
    <n v="99"/>
    <n v="14.85"/>
    <n v="84.15"/>
    <n v="3"/>
    <n v="252.45000000000002"/>
    <x v="0"/>
    <x v="0"/>
    <x v="0"/>
  </r>
  <r>
    <x v="304"/>
    <x v="0"/>
    <x v="3"/>
    <x v="1"/>
    <n v="99"/>
    <n v="14.85"/>
    <n v="84.15"/>
    <n v="3"/>
    <n v="252.45000000000002"/>
    <x v="0"/>
    <x v="0"/>
    <x v="1"/>
  </r>
  <r>
    <x v="304"/>
    <x v="2"/>
    <x v="1"/>
    <x v="3"/>
    <n v="199"/>
    <n v="29.849999999999998"/>
    <n v="169.15"/>
    <n v="3"/>
    <n v="507.45000000000005"/>
    <x v="0"/>
    <x v="0"/>
    <x v="0"/>
  </r>
  <r>
    <x v="304"/>
    <x v="0"/>
    <x v="3"/>
    <x v="0"/>
    <n v="399"/>
    <n v="59.849999999999994"/>
    <n v="339.15"/>
    <n v="3"/>
    <n v="1017.4499999999999"/>
    <x v="0"/>
    <x v="0"/>
    <x v="1"/>
  </r>
  <r>
    <x v="304"/>
    <x v="1"/>
    <x v="2"/>
    <x v="3"/>
    <n v="199"/>
    <n v="29.849999999999998"/>
    <n v="169.15"/>
    <n v="3"/>
    <n v="507.45000000000005"/>
    <x v="1"/>
    <x v="0"/>
    <x v="0"/>
  </r>
  <r>
    <x v="304"/>
    <x v="1"/>
    <x v="0"/>
    <x v="3"/>
    <n v="199"/>
    <n v="29.849999999999998"/>
    <n v="169.15"/>
    <n v="3"/>
    <n v="507.45000000000005"/>
    <x v="0"/>
    <x v="0"/>
    <x v="3"/>
  </r>
  <r>
    <x v="304"/>
    <x v="2"/>
    <x v="2"/>
    <x v="3"/>
    <n v="199"/>
    <n v="29.849999999999998"/>
    <n v="169.15"/>
    <n v="3"/>
    <n v="507.45000000000005"/>
    <x v="0"/>
    <x v="0"/>
    <x v="3"/>
  </r>
  <r>
    <x v="304"/>
    <x v="2"/>
    <x v="2"/>
    <x v="2"/>
    <n v="99"/>
    <n v="14.85"/>
    <n v="84.15"/>
    <n v="3"/>
    <n v="252.45000000000002"/>
    <x v="0"/>
    <x v="0"/>
    <x v="0"/>
  </r>
  <r>
    <x v="304"/>
    <x v="0"/>
    <x v="3"/>
    <x v="2"/>
    <n v="299"/>
    <n v="44.85"/>
    <n v="254.15"/>
    <n v="3"/>
    <n v="762.45"/>
    <x v="0"/>
    <x v="0"/>
    <x v="2"/>
  </r>
  <r>
    <x v="304"/>
    <x v="0"/>
    <x v="2"/>
    <x v="2"/>
    <n v="299"/>
    <n v="44.85"/>
    <n v="254.15"/>
    <n v="3"/>
    <n v="762.45"/>
    <x v="0"/>
    <x v="1"/>
    <x v="0"/>
  </r>
  <r>
    <x v="304"/>
    <x v="1"/>
    <x v="1"/>
    <x v="1"/>
    <n v="99"/>
    <n v="14.85"/>
    <n v="84.15"/>
    <n v="3"/>
    <n v="252.45000000000002"/>
    <x v="0"/>
    <x v="0"/>
    <x v="4"/>
  </r>
  <r>
    <x v="304"/>
    <x v="2"/>
    <x v="1"/>
    <x v="3"/>
    <n v="199"/>
    <n v="29.849999999999998"/>
    <n v="169.15"/>
    <n v="3"/>
    <n v="507.45000000000005"/>
    <x v="1"/>
    <x v="0"/>
    <x v="4"/>
  </r>
  <r>
    <x v="304"/>
    <x v="1"/>
    <x v="2"/>
    <x v="2"/>
    <n v="299"/>
    <n v="44.85"/>
    <n v="254.15"/>
    <n v="3"/>
    <n v="762.45"/>
    <x v="0"/>
    <x v="0"/>
    <x v="0"/>
  </r>
  <r>
    <x v="304"/>
    <x v="0"/>
    <x v="4"/>
    <x v="2"/>
    <n v="99"/>
    <n v="14.85"/>
    <n v="84.15"/>
    <n v="3"/>
    <n v="252.45000000000002"/>
    <x v="0"/>
    <x v="0"/>
    <x v="1"/>
  </r>
  <r>
    <x v="304"/>
    <x v="1"/>
    <x v="3"/>
    <x v="0"/>
    <n v="399"/>
    <n v="59.849999999999994"/>
    <n v="339.15"/>
    <n v="3"/>
    <n v="1017.4499999999999"/>
    <x v="1"/>
    <x v="0"/>
    <x v="0"/>
  </r>
  <r>
    <x v="304"/>
    <x v="1"/>
    <x v="5"/>
    <x v="1"/>
    <n v="99"/>
    <n v="14.85"/>
    <n v="84.15"/>
    <n v="3"/>
    <n v="252.45000000000002"/>
    <x v="0"/>
    <x v="0"/>
    <x v="0"/>
  </r>
  <r>
    <x v="304"/>
    <x v="0"/>
    <x v="4"/>
    <x v="0"/>
    <n v="399"/>
    <n v="59.849999999999994"/>
    <n v="339.15"/>
    <n v="3"/>
    <n v="1017.4499999999999"/>
    <x v="0"/>
    <x v="0"/>
    <x v="0"/>
  </r>
  <r>
    <x v="304"/>
    <x v="2"/>
    <x v="0"/>
    <x v="3"/>
    <n v="199"/>
    <n v="29.849999999999998"/>
    <n v="169.15"/>
    <n v="3"/>
    <n v="507.45000000000005"/>
    <x v="1"/>
    <x v="0"/>
    <x v="1"/>
  </r>
  <r>
    <x v="304"/>
    <x v="1"/>
    <x v="2"/>
    <x v="2"/>
    <n v="99"/>
    <n v="14.85"/>
    <n v="84.15"/>
    <n v="3"/>
    <n v="252.45000000000002"/>
    <x v="0"/>
    <x v="0"/>
    <x v="0"/>
  </r>
  <r>
    <x v="304"/>
    <x v="2"/>
    <x v="0"/>
    <x v="0"/>
    <n v="399"/>
    <n v="59.849999999999994"/>
    <n v="339.15"/>
    <n v="3"/>
    <n v="1017.4499999999999"/>
    <x v="1"/>
    <x v="0"/>
    <x v="0"/>
  </r>
  <r>
    <x v="304"/>
    <x v="2"/>
    <x v="5"/>
    <x v="1"/>
    <n v="99"/>
    <n v="14.85"/>
    <n v="84.15"/>
    <n v="3"/>
    <n v="252.45000000000002"/>
    <x v="0"/>
    <x v="0"/>
    <x v="2"/>
  </r>
  <r>
    <x v="304"/>
    <x v="1"/>
    <x v="5"/>
    <x v="2"/>
    <n v="299"/>
    <n v="44.85"/>
    <n v="254.15"/>
    <n v="3"/>
    <n v="762.45"/>
    <x v="0"/>
    <x v="0"/>
    <x v="1"/>
  </r>
  <r>
    <x v="304"/>
    <x v="2"/>
    <x v="3"/>
    <x v="0"/>
    <n v="399"/>
    <n v="59.849999999999994"/>
    <n v="339.15"/>
    <n v="3"/>
    <n v="1017.4499999999999"/>
    <x v="1"/>
    <x v="0"/>
    <x v="0"/>
  </r>
  <r>
    <x v="304"/>
    <x v="2"/>
    <x v="2"/>
    <x v="3"/>
    <n v="199"/>
    <n v="29.849999999999998"/>
    <n v="169.15"/>
    <n v="3"/>
    <n v="507.45000000000005"/>
    <x v="1"/>
    <x v="0"/>
    <x v="0"/>
  </r>
  <r>
    <x v="304"/>
    <x v="0"/>
    <x v="0"/>
    <x v="0"/>
    <n v="399"/>
    <n v="59.849999999999994"/>
    <n v="339.15"/>
    <n v="3"/>
    <n v="1017.4499999999999"/>
    <x v="1"/>
    <x v="0"/>
    <x v="4"/>
  </r>
  <r>
    <x v="305"/>
    <x v="0"/>
    <x v="3"/>
    <x v="2"/>
    <n v="299"/>
    <n v="44.85"/>
    <n v="254.15"/>
    <n v="3"/>
    <n v="762.45"/>
    <x v="0"/>
    <x v="0"/>
    <x v="0"/>
  </r>
  <r>
    <x v="306"/>
    <x v="0"/>
    <x v="0"/>
    <x v="2"/>
    <n v="99"/>
    <n v="14.85"/>
    <n v="84.15"/>
    <n v="3"/>
    <n v="252.45000000000002"/>
    <x v="0"/>
    <x v="0"/>
    <x v="0"/>
  </r>
  <r>
    <x v="306"/>
    <x v="2"/>
    <x v="0"/>
    <x v="3"/>
    <n v="199"/>
    <n v="29.849999999999998"/>
    <n v="169.15"/>
    <n v="3"/>
    <n v="507.45000000000005"/>
    <x v="0"/>
    <x v="0"/>
    <x v="4"/>
  </r>
  <r>
    <x v="306"/>
    <x v="1"/>
    <x v="5"/>
    <x v="0"/>
    <n v="399"/>
    <n v="59.849999999999994"/>
    <n v="339.15"/>
    <n v="3"/>
    <n v="1017.4499999999999"/>
    <x v="0"/>
    <x v="0"/>
    <x v="4"/>
  </r>
  <r>
    <x v="306"/>
    <x v="0"/>
    <x v="2"/>
    <x v="2"/>
    <n v="299"/>
    <n v="44.85"/>
    <n v="254.15"/>
    <n v="3"/>
    <n v="762.45"/>
    <x v="0"/>
    <x v="0"/>
    <x v="1"/>
  </r>
  <r>
    <x v="306"/>
    <x v="2"/>
    <x v="2"/>
    <x v="1"/>
    <n v="99"/>
    <n v="14.85"/>
    <n v="84.15"/>
    <n v="3"/>
    <n v="252.45000000000002"/>
    <x v="0"/>
    <x v="0"/>
    <x v="0"/>
  </r>
  <r>
    <x v="306"/>
    <x v="2"/>
    <x v="2"/>
    <x v="2"/>
    <n v="99"/>
    <n v="14.85"/>
    <n v="84.15"/>
    <n v="3"/>
    <n v="252.45000000000002"/>
    <x v="0"/>
    <x v="0"/>
    <x v="3"/>
  </r>
  <r>
    <x v="307"/>
    <x v="0"/>
    <x v="1"/>
    <x v="2"/>
    <n v="299"/>
    <n v="44.85"/>
    <n v="254.15"/>
    <n v="3"/>
    <n v="762.45"/>
    <x v="0"/>
    <x v="0"/>
    <x v="1"/>
  </r>
  <r>
    <x v="308"/>
    <x v="2"/>
    <x v="0"/>
    <x v="3"/>
    <n v="199"/>
    <n v="29.849999999999998"/>
    <n v="169.15"/>
    <n v="3"/>
    <n v="507.45000000000005"/>
    <x v="0"/>
    <x v="0"/>
    <x v="1"/>
  </r>
  <r>
    <x v="308"/>
    <x v="2"/>
    <x v="1"/>
    <x v="1"/>
    <n v="99"/>
    <n v="14.85"/>
    <n v="84.15"/>
    <n v="3"/>
    <n v="252.45000000000002"/>
    <x v="0"/>
    <x v="0"/>
    <x v="0"/>
  </r>
  <r>
    <x v="308"/>
    <x v="1"/>
    <x v="5"/>
    <x v="2"/>
    <n v="299"/>
    <n v="44.85"/>
    <n v="254.15"/>
    <n v="3"/>
    <n v="762.45"/>
    <x v="0"/>
    <x v="0"/>
    <x v="0"/>
  </r>
  <r>
    <x v="308"/>
    <x v="1"/>
    <x v="2"/>
    <x v="2"/>
    <n v="299"/>
    <n v="44.85"/>
    <n v="254.15"/>
    <n v="3"/>
    <n v="762.45"/>
    <x v="0"/>
    <x v="0"/>
    <x v="0"/>
  </r>
  <r>
    <x v="308"/>
    <x v="0"/>
    <x v="0"/>
    <x v="1"/>
    <n v="99"/>
    <n v="14.85"/>
    <n v="84.15"/>
    <n v="3"/>
    <n v="252.45000000000002"/>
    <x v="0"/>
    <x v="0"/>
    <x v="2"/>
  </r>
  <r>
    <x v="308"/>
    <x v="0"/>
    <x v="2"/>
    <x v="1"/>
    <n v="99"/>
    <n v="14.85"/>
    <n v="84.15"/>
    <n v="3"/>
    <n v="252.45000000000002"/>
    <x v="1"/>
    <x v="0"/>
    <x v="2"/>
  </r>
  <r>
    <x v="308"/>
    <x v="0"/>
    <x v="2"/>
    <x v="1"/>
    <n v="99"/>
    <n v="14.85"/>
    <n v="84.15"/>
    <n v="3"/>
    <n v="252.45000000000002"/>
    <x v="0"/>
    <x v="0"/>
    <x v="4"/>
  </r>
  <r>
    <x v="308"/>
    <x v="2"/>
    <x v="2"/>
    <x v="1"/>
    <n v="99"/>
    <n v="14.85"/>
    <n v="84.15"/>
    <n v="3"/>
    <n v="252.45000000000002"/>
    <x v="0"/>
    <x v="1"/>
    <x v="1"/>
  </r>
  <r>
    <x v="308"/>
    <x v="2"/>
    <x v="0"/>
    <x v="1"/>
    <n v="99"/>
    <n v="14.85"/>
    <n v="84.15"/>
    <n v="3"/>
    <n v="252.45000000000002"/>
    <x v="0"/>
    <x v="0"/>
    <x v="0"/>
  </r>
  <r>
    <x v="308"/>
    <x v="1"/>
    <x v="0"/>
    <x v="2"/>
    <n v="299"/>
    <n v="44.85"/>
    <n v="254.15"/>
    <n v="3"/>
    <n v="762.45"/>
    <x v="0"/>
    <x v="1"/>
    <x v="4"/>
  </r>
  <r>
    <x v="308"/>
    <x v="2"/>
    <x v="0"/>
    <x v="2"/>
    <n v="299"/>
    <n v="44.85"/>
    <n v="254.15"/>
    <n v="3"/>
    <n v="762.45"/>
    <x v="1"/>
    <x v="0"/>
    <x v="0"/>
  </r>
  <r>
    <x v="309"/>
    <x v="0"/>
    <x v="1"/>
    <x v="0"/>
    <n v="399"/>
    <n v="59.849999999999994"/>
    <n v="339.15"/>
    <n v="3"/>
    <n v="1017.4499999999999"/>
    <x v="0"/>
    <x v="0"/>
    <x v="0"/>
  </r>
  <r>
    <x v="310"/>
    <x v="1"/>
    <x v="4"/>
    <x v="2"/>
    <n v="99"/>
    <n v="14.85"/>
    <n v="84.15"/>
    <n v="3"/>
    <n v="252.45000000000002"/>
    <x v="0"/>
    <x v="0"/>
    <x v="0"/>
  </r>
  <r>
    <x v="310"/>
    <x v="1"/>
    <x v="2"/>
    <x v="0"/>
    <n v="399"/>
    <n v="59.849999999999994"/>
    <n v="339.15"/>
    <n v="3"/>
    <n v="1017.4499999999999"/>
    <x v="0"/>
    <x v="0"/>
    <x v="2"/>
  </r>
  <r>
    <x v="310"/>
    <x v="2"/>
    <x v="2"/>
    <x v="1"/>
    <n v="99"/>
    <n v="14.85"/>
    <n v="84.15"/>
    <n v="3"/>
    <n v="252.45000000000002"/>
    <x v="0"/>
    <x v="0"/>
    <x v="0"/>
  </r>
  <r>
    <x v="310"/>
    <x v="1"/>
    <x v="2"/>
    <x v="0"/>
    <n v="399"/>
    <n v="59.849999999999994"/>
    <n v="339.15"/>
    <n v="3"/>
    <n v="1017.4499999999999"/>
    <x v="0"/>
    <x v="0"/>
    <x v="4"/>
  </r>
  <r>
    <x v="310"/>
    <x v="0"/>
    <x v="4"/>
    <x v="2"/>
    <n v="299"/>
    <n v="44.85"/>
    <n v="254.15"/>
    <n v="3"/>
    <n v="762.45"/>
    <x v="0"/>
    <x v="0"/>
    <x v="0"/>
  </r>
  <r>
    <x v="310"/>
    <x v="1"/>
    <x v="4"/>
    <x v="0"/>
    <n v="399"/>
    <n v="59.849999999999994"/>
    <n v="339.15"/>
    <n v="3"/>
    <n v="1017.4499999999999"/>
    <x v="0"/>
    <x v="0"/>
    <x v="1"/>
  </r>
  <r>
    <x v="310"/>
    <x v="2"/>
    <x v="1"/>
    <x v="2"/>
    <n v="99"/>
    <n v="14.85"/>
    <n v="84.15"/>
    <n v="3"/>
    <n v="252.45000000000002"/>
    <x v="1"/>
    <x v="0"/>
    <x v="0"/>
  </r>
  <r>
    <x v="310"/>
    <x v="0"/>
    <x v="1"/>
    <x v="2"/>
    <n v="99"/>
    <n v="14.85"/>
    <n v="84.15"/>
    <n v="3"/>
    <n v="252.45000000000002"/>
    <x v="0"/>
    <x v="0"/>
    <x v="0"/>
  </r>
  <r>
    <x v="310"/>
    <x v="0"/>
    <x v="0"/>
    <x v="2"/>
    <n v="299"/>
    <n v="44.85"/>
    <n v="254.15"/>
    <n v="3"/>
    <n v="762.45"/>
    <x v="0"/>
    <x v="0"/>
    <x v="1"/>
  </r>
  <r>
    <x v="310"/>
    <x v="2"/>
    <x v="5"/>
    <x v="3"/>
    <n v="199"/>
    <n v="29.849999999999998"/>
    <n v="169.15"/>
    <n v="3"/>
    <n v="507.45000000000005"/>
    <x v="0"/>
    <x v="1"/>
    <x v="4"/>
  </r>
  <r>
    <x v="311"/>
    <x v="1"/>
    <x v="4"/>
    <x v="0"/>
    <n v="399"/>
    <n v="59.849999999999994"/>
    <n v="339.15"/>
    <n v="3"/>
    <n v="1017.4499999999999"/>
    <x v="0"/>
    <x v="0"/>
    <x v="0"/>
  </r>
  <r>
    <x v="311"/>
    <x v="0"/>
    <x v="2"/>
    <x v="1"/>
    <n v="99"/>
    <n v="14.85"/>
    <n v="84.15"/>
    <n v="3"/>
    <n v="252.45000000000002"/>
    <x v="1"/>
    <x v="0"/>
    <x v="0"/>
  </r>
  <r>
    <x v="312"/>
    <x v="1"/>
    <x v="2"/>
    <x v="2"/>
    <n v="99"/>
    <n v="14.85"/>
    <n v="84.15"/>
    <n v="3"/>
    <n v="252.45000000000002"/>
    <x v="0"/>
    <x v="0"/>
    <x v="4"/>
  </r>
  <r>
    <x v="312"/>
    <x v="0"/>
    <x v="2"/>
    <x v="3"/>
    <n v="199"/>
    <n v="29.849999999999998"/>
    <n v="169.15"/>
    <n v="3"/>
    <n v="507.45000000000005"/>
    <x v="0"/>
    <x v="0"/>
    <x v="4"/>
  </r>
  <r>
    <x v="312"/>
    <x v="0"/>
    <x v="2"/>
    <x v="2"/>
    <n v="299"/>
    <n v="44.85"/>
    <n v="254.15"/>
    <n v="3"/>
    <n v="762.45"/>
    <x v="0"/>
    <x v="0"/>
    <x v="0"/>
  </r>
  <r>
    <x v="312"/>
    <x v="2"/>
    <x v="3"/>
    <x v="0"/>
    <n v="399"/>
    <n v="59.849999999999994"/>
    <n v="339.15"/>
    <n v="3"/>
    <n v="1017.4499999999999"/>
    <x v="1"/>
    <x v="0"/>
    <x v="3"/>
  </r>
  <r>
    <x v="312"/>
    <x v="1"/>
    <x v="2"/>
    <x v="1"/>
    <n v="99"/>
    <n v="14.85"/>
    <n v="84.15"/>
    <n v="3"/>
    <n v="252.45000000000002"/>
    <x v="1"/>
    <x v="0"/>
    <x v="4"/>
  </r>
  <r>
    <x v="312"/>
    <x v="2"/>
    <x v="5"/>
    <x v="3"/>
    <n v="199"/>
    <n v="29.849999999999998"/>
    <n v="169.15"/>
    <n v="3"/>
    <n v="507.45000000000005"/>
    <x v="0"/>
    <x v="0"/>
    <x v="0"/>
  </r>
  <r>
    <x v="312"/>
    <x v="2"/>
    <x v="2"/>
    <x v="3"/>
    <n v="199"/>
    <n v="29.849999999999998"/>
    <n v="169.15"/>
    <n v="3"/>
    <n v="507.45000000000005"/>
    <x v="0"/>
    <x v="0"/>
    <x v="0"/>
  </r>
  <r>
    <x v="312"/>
    <x v="1"/>
    <x v="1"/>
    <x v="3"/>
    <n v="199"/>
    <n v="29.849999999999998"/>
    <n v="169.15"/>
    <n v="3"/>
    <n v="507.45000000000005"/>
    <x v="0"/>
    <x v="0"/>
    <x v="2"/>
  </r>
  <r>
    <x v="312"/>
    <x v="0"/>
    <x v="3"/>
    <x v="0"/>
    <n v="399"/>
    <n v="59.849999999999994"/>
    <n v="339.15"/>
    <n v="3"/>
    <n v="1017.4499999999999"/>
    <x v="0"/>
    <x v="0"/>
    <x v="0"/>
  </r>
  <r>
    <x v="312"/>
    <x v="0"/>
    <x v="0"/>
    <x v="3"/>
    <n v="199"/>
    <n v="29.849999999999998"/>
    <n v="169.15"/>
    <n v="3"/>
    <n v="507.45000000000005"/>
    <x v="0"/>
    <x v="0"/>
    <x v="0"/>
  </r>
  <r>
    <x v="312"/>
    <x v="2"/>
    <x v="0"/>
    <x v="2"/>
    <n v="299"/>
    <n v="44.85"/>
    <n v="254.15"/>
    <n v="3"/>
    <n v="762.45"/>
    <x v="0"/>
    <x v="0"/>
    <x v="1"/>
  </r>
  <r>
    <x v="312"/>
    <x v="1"/>
    <x v="4"/>
    <x v="2"/>
    <n v="99"/>
    <n v="14.85"/>
    <n v="84.15"/>
    <n v="3"/>
    <n v="252.45000000000002"/>
    <x v="0"/>
    <x v="0"/>
    <x v="1"/>
  </r>
  <r>
    <x v="313"/>
    <x v="1"/>
    <x v="4"/>
    <x v="2"/>
    <n v="299"/>
    <n v="44.85"/>
    <n v="254.15"/>
    <n v="3"/>
    <n v="762.45"/>
    <x v="0"/>
    <x v="0"/>
    <x v="4"/>
  </r>
  <r>
    <x v="313"/>
    <x v="2"/>
    <x v="5"/>
    <x v="1"/>
    <n v="99"/>
    <n v="14.85"/>
    <n v="84.15"/>
    <n v="3"/>
    <n v="252.45000000000002"/>
    <x v="1"/>
    <x v="0"/>
    <x v="4"/>
  </r>
  <r>
    <x v="313"/>
    <x v="1"/>
    <x v="2"/>
    <x v="3"/>
    <n v="199"/>
    <n v="29.849999999999998"/>
    <n v="169.15"/>
    <n v="3"/>
    <n v="507.45000000000005"/>
    <x v="0"/>
    <x v="0"/>
    <x v="4"/>
  </r>
  <r>
    <x v="313"/>
    <x v="2"/>
    <x v="3"/>
    <x v="2"/>
    <n v="299"/>
    <n v="44.85"/>
    <n v="254.15"/>
    <n v="3"/>
    <n v="762.45"/>
    <x v="0"/>
    <x v="0"/>
    <x v="0"/>
  </r>
  <r>
    <x v="313"/>
    <x v="1"/>
    <x v="3"/>
    <x v="2"/>
    <n v="299"/>
    <n v="44.85"/>
    <n v="254.15"/>
    <n v="3"/>
    <n v="762.45"/>
    <x v="0"/>
    <x v="0"/>
    <x v="4"/>
  </r>
  <r>
    <x v="313"/>
    <x v="2"/>
    <x v="0"/>
    <x v="1"/>
    <n v="99"/>
    <n v="14.85"/>
    <n v="84.15"/>
    <n v="3"/>
    <n v="252.45000000000002"/>
    <x v="1"/>
    <x v="0"/>
    <x v="1"/>
  </r>
  <r>
    <x v="313"/>
    <x v="0"/>
    <x v="5"/>
    <x v="3"/>
    <n v="199"/>
    <n v="29.849999999999998"/>
    <n v="169.15"/>
    <n v="3"/>
    <n v="507.45000000000005"/>
    <x v="0"/>
    <x v="0"/>
    <x v="2"/>
  </r>
  <r>
    <x v="313"/>
    <x v="1"/>
    <x v="2"/>
    <x v="3"/>
    <n v="199"/>
    <n v="29.849999999999998"/>
    <n v="169.15"/>
    <n v="3"/>
    <n v="507.45000000000005"/>
    <x v="1"/>
    <x v="0"/>
    <x v="0"/>
  </r>
  <r>
    <x v="313"/>
    <x v="2"/>
    <x v="0"/>
    <x v="2"/>
    <n v="299"/>
    <n v="44.85"/>
    <n v="254.15"/>
    <n v="3"/>
    <n v="762.45"/>
    <x v="0"/>
    <x v="0"/>
    <x v="2"/>
  </r>
  <r>
    <x v="313"/>
    <x v="2"/>
    <x v="4"/>
    <x v="2"/>
    <n v="99"/>
    <n v="14.85"/>
    <n v="84.15"/>
    <n v="3"/>
    <n v="252.45000000000002"/>
    <x v="1"/>
    <x v="0"/>
    <x v="2"/>
  </r>
  <r>
    <x v="313"/>
    <x v="0"/>
    <x v="3"/>
    <x v="0"/>
    <n v="399"/>
    <n v="59.849999999999994"/>
    <n v="339.15"/>
    <n v="3"/>
    <n v="1017.4499999999999"/>
    <x v="0"/>
    <x v="0"/>
    <x v="0"/>
  </r>
  <r>
    <x v="313"/>
    <x v="1"/>
    <x v="3"/>
    <x v="0"/>
    <n v="399"/>
    <n v="59.849999999999994"/>
    <n v="339.15"/>
    <n v="3"/>
    <n v="1017.4499999999999"/>
    <x v="0"/>
    <x v="1"/>
    <x v="1"/>
  </r>
  <r>
    <x v="313"/>
    <x v="2"/>
    <x v="2"/>
    <x v="0"/>
    <n v="399"/>
    <n v="59.849999999999994"/>
    <n v="339.15"/>
    <n v="3"/>
    <n v="1017.4499999999999"/>
    <x v="0"/>
    <x v="1"/>
    <x v="1"/>
  </r>
  <r>
    <x v="313"/>
    <x v="0"/>
    <x v="2"/>
    <x v="1"/>
    <n v="99"/>
    <n v="14.85"/>
    <n v="84.15"/>
    <n v="3"/>
    <n v="252.45000000000002"/>
    <x v="1"/>
    <x v="0"/>
    <x v="0"/>
  </r>
  <r>
    <x v="313"/>
    <x v="2"/>
    <x v="1"/>
    <x v="1"/>
    <n v="99"/>
    <n v="14.85"/>
    <n v="84.15"/>
    <n v="3"/>
    <n v="252.45000000000002"/>
    <x v="0"/>
    <x v="0"/>
    <x v="0"/>
  </r>
  <r>
    <x v="313"/>
    <x v="2"/>
    <x v="4"/>
    <x v="1"/>
    <n v="99"/>
    <n v="14.85"/>
    <n v="84.15"/>
    <n v="3"/>
    <n v="252.45000000000002"/>
    <x v="0"/>
    <x v="0"/>
    <x v="0"/>
  </r>
  <r>
    <x v="313"/>
    <x v="1"/>
    <x v="5"/>
    <x v="1"/>
    <n v="99"/>
    <n v="14.85"/>
    <n v="84.15"/>
    <n v="3"/>
    <n v="252.45000000000002"/>
    <x v="1"/>
    <x v="1"/>
    <x v="0"/>
  </r>
  <r>
    <x v="313"/>
    <x v="0"/>
    <x v="2"/>
    <x v="0"/>
    <n v="399"/>
    <n v="59.849999999999994"/>
    <n v="339.15"/>
    <n v="3"/>
    <n v="1017.4499999999999"/>
    <x v="1"/>
    <x v="0"/>
    <x v="4"/>
  </r>
  <r>
    <x v="313"/>
    <x v="2"/>
    <x v="5"/>
    <x v="2"/>
    <n v="299"/>
    <n v="44.85"/>
    <n v="254.15"/>
    <n v="3"/>
    <n v="762.45"/>
    <x v="1"/>
    <x v="0"/>
    <x v="1"/>
  </r>
  <r>
    <x v="313"/>
    <x v="2"/>
    <x v="2"/>
    <x v="0"/>
    <n v="399"/>
    <n v="59.849999999999994"/>
    <n v="339.15"/>
    <n v="3"/>
    <n v="1017.4499999999999"/>
    <x v="0"/>
    <x v="0"/>
    <x v="0"/>
  </r>
  <r>
    <x v="313"/>
    <x v="0"/>
    <x v="2"/>
    <x v="2"/>
    <n v="99"/>
    <n v="14.85"/>
    <n v="84.15"/>
    <n v="3"/>
    <n v="252.45000000000002"/>
    <x v="1"/>
    <x v="0"/>
    <x v="2"/>
  </r>
  <r>
    <x v="313"/>
    <x v="2"/>
    <x v="2"/>
    <x v="0"/>
    <n v="399"/>
    <n v="59.849999999999994"/>
    <n v="339.15"/>
    <n v="3"/>
    <n v="1017.4499999999999"/>
    <x v="1"/>
    <x v="0"/>
    <x v="3"/>
  </r>
  <r>
    <x v="313"/>
    <x v="2"/>
    <x v="2"/>
    <x v="1"/>
    <n v="99"/>
    <n v="14.85"/>
    <n v="84.15"/>
    <n v="3"/>
    <n v="252.45000000000002"/>
    <x v="1"/>
    <x v="0"/>
    <x v="1"/>
  </r>
  <r>
    <x v="313"/>
    <x v="0"/>
    <x v="2"/>
    <x v="2"/>
    <n v="99"/>
    <n v="14.85"/>
    <n v="84.15"/>
    <n v="3"/>
    <n v="252.45000000000002"/>
    <x v="1"/>
    <x v="0"/>
    <x v="0"/>
  </r>
  <r>
    <x v="313"/>
    <x v="0"/>
    <x v="1"/>
    <x v="2"/>
    <n v="299"/>
    <n v="44.85"/>
    <n v="254.15"/>
    <n v="3"/>
    <n v="762.45"/>
    <x v="0"/>
    <x v="1"/>
    <x v="0"/>
  </r>
  <r>
    <x v="314"/>
    <x v="0"/>
    <x v="2"/>
    <x v="0"/>
    <n v="399"/>
    <n v="59.849999999999994"/>
    <n v="339.15"/>
    <n v="3"/>
    <n v="1017.4499999999999"/>
    <x v="0"/>
    <x v="0"/>
    <x v="0"/>
  </r>
  <r>
    <x v="314"/>
    <x v="0"/>
    <x v="0"/>
    <x v="0"/>
    <n v="399"/>
    <n v="59.849999999999994"/>
    <n v="339.15"/>
    <n v="3"/>
    <n v="1017.4499999999999"/>
    <x v="1"/>
    <x v="0"/>
    <x v="2"/>
  </r>
  <r>
    <x v="315"/>
    <x v="0"/>
    <x v="0"/>
    <x v="1"/>
    <n v="99"/>
    <n v="14.85"/>
    <n v="84.15"/>
    <n v="3"/>
    <n v="252.45000000000002"/>
    <x v="0"/>
    <x v="0"/>
    <x v="0"/>
  </r>
  <r>
    <x v="315"/>
    <x v="1"/>
    <x v="2"/>
    <x v="3"/>
    <n v="199"/>
    <n v="29.849999999999998"/>
    <n v="169.15"/>
    <n v="3"/>
    <n v="507.45000000000005"/>
    <x v="1"/>
    <x v="0"/>
    <x v="4"/>
  </r>
  <r>
    <x v="315"/>
    <x v="1"/>
    <x v="2"/>
    <x v="3"/>
    <n v="199"/>
    <n v="29.849999999999998"/>
    <n v="169.15"/>
    <n v="3"/>
    <n v="507.45000000000005"/>
    <x v="1"/>
    <x v="0"/>
    <x v="1"/>
  </r>
  <r>
    <x v="315"/>
    <x v="1"/>
    <x v="1"/>
    <x v="2"/>
    <n v="299"/>
    <n v="44.85"/>
    <n v="254.15"/>
    <n v="3"/>
    <n v="762.45"/>
    <x v="0"/>
    <x v="0"/>
    <x v="0"/>
  </r>
  <r>
    <x v="315"/>
    <x v="0"/>
    <x v="4"/>
    <x v="1"/>
    <n v="99"/>
    <n v="14.85"/>
    <n v="84.15"/>
    <n v="3"/>
    <n v="252.45000000000002"/>
    <x v="0"/>
    <x v="0"/>
    <x v="2"/>
  </r>
  <r>
    <x v="315"/>
    <x v="2"/>
    <x v="0"/>
    <x v="0"/>
    <n v="399"/>
    <n v="59.849999999999994"/>
    <n v="339.15"/>
    <n v="3"/>
    <n v="1017.4499999999999"/>
    <x v="1"/>
    <x v="0"/>
    <x v="4"/>
  </r>
  <r>
    <x v="315"/>
    <x v="2"/>
    <x v="4"/>
    <x v="1"/>
    <n v="99"/>
    <n v="14.85"/>
    <n v="84.15"/>
    <n v="3"/>
    <n v="252.45000000000002"/>
    <x v="0"/>
    <x v="0"/>
    <x v="4"/>
  </r>
  <r>
    <x v="315"/>
    <x v="2"/>
    <x v="3"/>
    <x v="2"/>
    <n v="299"/>
    <n v="44.85"/>
    <n v="254.15"/>
    <n v="3"/>
    <n v="762.45"/>
    <x v="1"/>
    <x v="1"/>
    <x v="3"/>
  </r>
  <r>
    <x v="315"/>
    <x v="0"/>
    <x v="1"/>
    <x v="2"/>
    <n v="99"/>
    <n v="14.85"/>
    <n v="84.15"/>
    <n v="3"/>
    <n v="252.45000000000002"/>
    <x v="1"/>
    <x v="0"/>
    <x v="4"/>
  </r>
  <r>
    <x v="316"/>
    <x v="0"/>
    <x v="1"/>
    <x v="1"/>
    <n v="99"/>
    <n v="14.85"/>
    <n v="84.15"/>
    <n v="3"/>
    <n v="252.45000000000002"/>
    <x v="0"/>
    <x v="0"/>
    <x v="0"/>
  </r>
  <r>
    <x v="316"/>
    <x v="2"/>
    <x v="2"/>
    <x v="2"/>
    <n v="299"/>
    <n v="44.85"/>
    <n v="254.15"/>
    <n v="3"/>
    <n v="762.45"/>
    <x v="0"/>
    <x v="0"/>
    <x v="0"/>
  </r>
  <r>
    <x v="316"/>
    <x v="2"/>
    <x v="2"/>
    <x v="0"/>
    <n v="399"/>
    <n v="59.849999999999994"/>
    <n v="339.15"/>
    <n v="3"/>
    <n v="1017.4499999999999"/>
    <x v="1"/>
    <x v="0"/>
    <x v="1"/>
  </r>
  <r>
    <x v="316"/>
    <x v="0"/>
    <x v="3"/>
    <x v="3"/>
    <n v="199"/>
    <n v="29.849999999999998"/>
    <n v="169.15"/>
    <n v="3"/>
    <n v="507.45000000000005"/>
    <x v="0"/>
    <x v="0"/>
    <x v="1"/>
  </r>
  <r>
    <x v="317"/>
    <x v="1"/>
    <x v="2"/>
    <x v="0"/>
    <n v="399"/>
    <n v="59.849999999999994"/>
    <n v="339.15"/>
    <n v="3"/>
    <n v="1017.4499999999999"/>
    <x v="1"/>
    <x v="0"/>
    <x v="4"/>
  </r>
  <r>
    <x v="318"/>
    <x v="1"/>
    <x v="5"/>
    <x v="0"/>
    <n v="399"/>
    <n v="59.849999999999994"/>
    <n v="339.15"/>
    <n v="3"/>
    <n v="1017.4499999999999"/>
    <x v="0"/>
    <x v="0"/>
    <x v="1"/>
  </r>
  <r>
    <x v="318"/>
    <x v="2"/>
    <x v="1"/>
    <x v="2"/>
    <n v="99"/>
    <n v="14.85"/>
    <n v="84.15"/>
    <n v="3"/>
    <n v="252.45000000000002"/>
    <x v="0"/>
    <x v="0"/>
    <x v="4"/>
  </r>
  <r>
    <x v="318"/>
    <x v="2"/>
    <x v="3"/>
    <x v="2"/>
    <n v="299"/>
    <n v="44.85"/>
    <n v="254.15"/>
    <n v="3"/>
    <n v="762.45"/>
    <x v="0"/>
    <x v="1"/>
    <x v="1"/>
  </r>
  <r>
    <x v="318"/>
    <x v="0"/>
    <x v="5"/>
    <x v="3"/>
    <n v="199"/>
    <n v="29.849999999999998"/>
    <n v="169.15"/>
    <n v="3"/>
    <n v="507.45000000000005"/>
    <x v="0"/>
    <x v="1"/>
    <x v="2"/>
  </r>
  <r>
    <x v="318"/>
    <x v="1"/>
    <x v="3"/>
    <x v="2"/>
    <n v="99"/>
    <n v="14.85"/>
    <n v="84.15"/>
    <n v="3"/>
    <n v="252.45000000000002"/>
    <x v="0"/>
    <x v="0"/>
    <x v="1"/>
  </r>
  <r>
    <x v="318"/>
    <x v="1"/>
    <x v="3"/>
    <x v="2"/>
    <n v="299"/>
    <n v="44.85"/>
    <n v="254.15"/>
    <n v="3"/>
    <n v="762.45"/>
    <x v="1"/>
    <x v="0"/>
    <x v="2"/>
  </r>
  <r>
    <x v="318"/>
    <x v="1"/>
    <x v="2"/>
    <x v="2"/>
    <n v="99"/>
    <n v="14.85"/>
    <n v="84.15"/>
    <n v="3"/>
    <n v="252.45000000000002"/>
    <x v="0"/>
    <x v="0"/>
    <x v="1"/>
  </r>
  <r>
    <x v="318"/>
    <x v="2"/>
    <x v="5"/>
    <x v="3"/>
    <n v="199"/>
    <n v="29.849999999999998"/>
    <n v="169.15"/>
    <n v="3"/>
    <n v="507.45000000000005"/>
    <x v="1"/>
    <x v="0"/>
    <x v="1"/>
  </r>
  <r>
    <x v="318"/>
    <x v="0"/>
    <x v="3"/>
    <x v="2"/>
    <n v="99"/>
    <n v="14.85"/>
    <n v="84.15"/>
    <n v="3"/>
    <n v="252.45000000000002"/>
    <x v="0"/>
    <x v="0"/>
    <x v="0"/>
  </r>
  <r>
    <x v="318"/>
    <x v="2"/>
    <x v="4"/>
    <x v="3"/>
    <n v="199"/>
    <n v="29.849999999999998"/>
    <n v="169.15"/>
    <n v="3"/>
    <n v="507.45000000000005"/>
    <x v="0"/>
    <x v="0"/>
    <x v="1"/>
  </r>
  <r>
    <x v="319"/>
    <x v="2"/>
    <x v="5"/>
    <x v="2"/>
    <n v="99"/>
    <n v="14.85"/>
    <n v="84.15"/>
    <n v="3"/>
    <n v="252.45000000000002"/>
    <x v="1"/>
    <x v="0"/>
    <x v="0"/>
  </r>
  <r>
    <x v="319"/>
    <x v="0"/>
    <x v="1"/>
    <x v="1"/>
    <n v="99"/>
    <n v="14.85"/>
    <n v="84.15"/>
    <n v="3"/>
    <n v="252.45000000000002"/>
    <x v="0"/>
    <x v="0"/>
    <x v="2"/>
  </r>
  <r>
    <x v="319"/>
    <x v="2"/>
    <x v="4"/>
    <x v="2"/>
    <n v="99"/>
    <n v="14.85"/>
    <n v="84.15"/>
    <n v="3"/>
    <n v="252.45000000000002"/>
    <x v="0"/>
    <x v="0"/>
    <x v="0"/>
  </r>
  <r>
    <x v="319"/>
    <x v="0"/>
    <x v="0"/>
    <x v="2"/>
    <n v="99"/>
    <n v="14.85"/>
    <n v="84.15"/>
    <n v="3"/>
    <n v="252.45000000000002"/>
    <x v="1"/>
    <x v="1"/>
    <x v="3"/>
  </r>
  <r>
    <x v="319"/>
    <x v="1"/>
    <x v="2"/>
    <x v="1"/>
    <n v="99"/>
    <n v="14.85"/>
    <n v="84.15"/>
    <n v="3"/>
    <n v="252.45000000000002"/>
    <x v="1"/>
    <x v="0"/>
    <x v="0"/>
  </r>
  <r>
    <x v="319"/>
    <x v="1"/>
    <x v="0"/>
    <x v="3"/>
    <n v="199"/>
    <n v="29.849999999999998"/>
    <n v="169.15"/>
    <n v="3"/>
    <n v="507.45000000000005"/>
    <x v="0"/>
    <x v="1"/>
    <x v="2"/>
  </r>
  <r>
    <x v="319"/>
    <x v="2"/>
    <x v="2"/>
    <x v="2"/>
    <n v="299"/>
    <n v="44.85"/>
    <n v="254.15"/>
    <n v="3"/>
    <n v="762.45"/>
    <x v="0"/>
    <x v="0"/>
    <x v="1"/>
  </r>
  <r>
    <x v="319"/>
    <x v="0"/>
    <x v="0"/>
    <x v="0"/>
    <n v="399"/>
    <n v="59.849999999999994"/>
    <n v="339.15"/>
    <n v="3"/>
    <n v="1017.4499999999999"/>
    <x v="0"/>
    <x v="0"/>
    <x v="4"/>
  </r>
  <r>
    <x v="319"/>
    <x v="0"/>
    <x v="4"/>
    <x v="1"/>
    <n v="99"/>
    <n v="14.85"/>
    <n v="84.15"/>
    <n v="3"/>
    <n v="252.45000000000002"/>
    <x v="0"/>
    <x v="0"/>
    <x v="0"/>
  </r>
  <r>
    <x v="319"/>
    <x v="2"/>
    <x v="1"/>
    <x v="3"/>
    <n v="199"/>
    <n v="29.849999999999998"/>
    <n v="169.15"/>
    <n v="3"/>
    <n v="507.45000000000005"/>
    <x v="1"/>
    <x v="0"/>
    <x v="0"/>
  </r>
  <r>
    <x v="319"/>
    <x v="2"/>
    <x v="5"/>
    <x v="0"/>
    <n v="399"/>
    <n v="59.849999999999994"/>
    <n v="339.15"/>
    <n v="3"/>
    <n v="1017.4499999999999"/>
    <x v="0"/>
    <x v="0"/>
    <x v="4"/>
  </r>
  <r>
    <x v="319"/>
    <x v="1"/>
    <x v="0"/>
    <x v="1"/>
    <n v="99"/>
    <n v="14.85"/>
    <n v="84.15"/>
    <n v="3"/>
    <n v="252.45000000000002"/>
    <x v="0"/>
    <x v="0"/>
    <x v="3"/>
  </r>
  <r>
    <x v="319"/>
    <x v="2"/>
    <x v="1"/>
    <x v="1"/>
    <n v="99"/>
    <n v="14.85"/>
    <n v="84.15"/>
    <n v="3"/>
    <n v="252.45000000000002"/>
    <x v="0"/>
    <x v="0"/>
    <x v="4"/>
  </r>
  <r>
    <x v="319"/>
    <x v="0"/>
    <x v="0"/>
    <x v="2"/>
    <n v="299"/>
    <n v="44.85"/>
    <n v="254.15"/>
    <n v="3"/>
    <n v="762.45"/>
    <x v="0"/>
    <x v="0"/>
    <x v="0"/>
  </r>
  <r>
    <x v="319"/>
    <x v="2"/>
    <x v="2"/>
    <x v="2"/>
    <n v="99"/>
    <n v="14.85"/>
    <n v="84.15"/>
    <n v="3"/>
    <n v="252.45000000000002"/>
    <x v="1"/>
    <x v="0"/>
    <x v="0"/>
  </r>
  <r>
    <x v="319"/>
    <x v="2"/>
    <x v="5"/>
    <x v="1"/>
    <n v="99"/>
    <n v="14.85"/>
    <n v="84.15"/>
    <n v="3"/>
    <n v="252.45000000000002"/>
    <x v="0"/>
    <x v="0"/>
    <x v="0"/>
  </r>
  <r>
    <x v="319"/>
    <x v="0"/>
    <x v="5"/>
    <x v="1"/>
    <n v="99"/>
    <n v="14.85"/>
    <n v="84.15"/>
    <n v="3"/>
    <n v="252.45000000000002"/>
    <x v="1"/>
    <x v="0"/>
    <x v="0"/>
  </r>
  <r>
    <x v="320"/>
    <x v="1"/>
    <x v="5"/>
    <x v="2"/>
    <n v="299"/>
    <n v="44.85"/>
    <n v="254.15"/>
    <n v="3"/>
    <n v="762.45"/>
    <x v="0"/>
    <x v="0"/>
    <x v="0"/>
  </r>
  <r>
    <x v="320"/>
    <x v="0"/>
    <x v="2"/>
    <x v="1"/>
    <n v="99"/>
    <n v="14.85"/>
    <n v="84.15"/>
    <n v="3"/>
    <n v="252.45000000000002"/>
    <x v="0"/>
    <x v="1"/>
    <x v="3"/>
  </r>
  <r>
    <x v="321"/>
    <x v="0"/>
    <x v="1"/>
    <x v="2"/>
    <n v="299"/>
    <n v="44.85"/>
    <n v="254.15"/>
    <n v="3"/>
    <n v="762.45"/>
    <x v="1"/>
    <x v="1"/>
    <x v="0"/>
  </r>
  <r>
    <x v="321"/>
    <x v="2"/>
    <x v="4"/>
    <x v="0"/>
    <n v="399"/>
    <n v="59.849999999999994"/>
    <n v="339.15"/>
    <n v="3"/>
    <n v="1017.4499999999999"/>
    <x v="0"/>
    <x v="0"/>
    <x v="3"/>
  </r>
  <r>
    <x v="321"/>
    <x v="0"/>
    <x v="0"/>
    <x v="1"/>
    <n v="99"/>
    <n v="14.85"/>
    <n v="84.15"/>
    <n v="3"/>
    <n v="252.45000000000002"/>
    <x v="0"/>
    <x v="1"/>
    <x v="2"/>
  </r>
  <r>
    <x v="321"/>
    <x v="2"/>
    <x v="5"/>
    <x v="3"/>
    <n v="199"/>
    <n v="29.849999999999998"/>
    <n v="169.15"/>
    <n v="3"/>
    <n v="507.45000000000005"/>
    <x v="0"/>
    <x v="0"/>
    <x v="4"/>
  </r>
  <r>
    <x v="322"/>
    <x v="1"/>
    <x v="1"/>
    <x v="2"/>
    <n v="99"/>
    <n v="14.85"/>
    <n v="84.15"/>
    <n v="3"/>
    <n v="252.45000000000002"/>
    <x v="0"/>
    <x v="0"/>
    <x v="2"/>
  </r>
  <r>
    <x v="322"/>
    <x v="0"/>
    <x v="5"/>
    <x v="1"/>
    <n v="99"/>
    <n v="14.85"/>
    <n v="84.15"/>
    <n v="3"/>
    <n v="252.45000000000002"/>
    <x v="0"/>
    <x v="0"/>
    <x v="0"/>
  </r>
  <r>
    <x v="322"/>
    <x v="1"/>
    <x v="5"/>
    <x v="3"/>
    <n v="199"/>
    <n v="29.849999999999998"/>
    <n v="169.15"/>
    <n v="3"/>
    <n v="507.45000000000005"/>
    <x v="1"/>
    <x v="1"/>
    <x v="3"/>
  </r>
  <r>
    <x v="322"/>
    <x v="1"/>
    <x v="0"/>
    <x v="1"/>
    <n v="99"/>
    <n v="14.85"/>
    <n v="84.15"/>
    <n v="3"/>
    <n v="252.45000000000002"/>
    <x v="1"/>
    <x v="0"/>
    <x v="1"/>
  </r>
  <r>
    <x v="323"/>
    <x v="1"/>
    <x v="5"/>
    <x v="2"/>
    <n v="99"/>
    <n v="14.85"/>
    <n v="84.15"/>
    <n v="3"/>
    <n v="252.45000000000002"/>
    <x v="0"/>
    <x v="0"/>
    <x v="0"/>
  </r>
  <r>
    <x v="323"/>
    <x v="0"/>
    <x v="2"/>
    <x v="2"/>
    <n v="99"/>
    <n v="14.85"/>
    <n v="84.15"/>
    <n v="3"/>
    <n v="252.45000000000002"/>
    <x v="0"/>
    <x v="0"/>
    <x v="0"/>
  </r>
  <r>
    <x v="323"/>
    <x v="0"/>
    <x v="2"/>
    <x v="3"/>
    <n v="199"/>
    <n v="29.849999999999998"/>
    <n v="169.15"/>
    <n v="3"/>
    <n v="507.45000000000005"/>
    <x v="0"/>
    <x v="0"/>
    <x v="4"/>
  </r>
  <r>
    <x v="323"/>
    <x v="1"/>
    <x v="4"/>
    <x v="0"/>
    <n v="399"/>
    <n v="59.849999999999994"/>
    <n v="339.15"/>
    <n v="3"/>
    <n v="1017.4499999999999"/>
    <x v="0"/>
    <x v="0"/>
    <x v="0"/>
  </r>
  <r>
    <x v="323"/>
    <x v="0"/>
    <x v="2"/>
    <x v="3"/>
    <n v="199"/>
    <n v="29.849999999999998"/>
    <n v="169.15"/>
    <n v="3"/>
    <n v="507.45000000000005"/>
    <x v="0"/>
    <x v="0"/>
    <x v="4"/>
  </r>
  <r>
    <x v="324"/>
    <x v="1"/>
    <x v="3"/>
    <x v="1"/>
    <n v="99"/>
    <n v="14.85"/>
    <n v="84.15"/>
    <n v="3"/>
    <n v="252.45000000000002"/>
    <x v="1"/>
    <x v="0"/>
    <x v="0"/>
  </r>
  <r>
    <x v="324"/>
    <x v="0"/>
    <x v="0"/>
    <x v="0"/>
    <n v="399"/>
    <n v="59.849999999999994"/>
    <n v="339.15"/>
    <n v="3"/>
    <n v="1017.4499999999999"/>
    <x v="0"/>
    <x v="0"/>
    <x v="2"/>
  </r>
  <r>
    <x v="324"/>
    <x v="0"/>
    <x v="3"/>
    <x v="3"/>
    <n v="199"/>
    <n v="29.849999999999998"/>
    <n v="169.15"/>
    <n v="3"/>
    <n v="507.45000000000005"/>
    <x v="0"/>
    <x v="0"/>
    <x v="0"/>
  </r>
  <r>
    <x v="325"/>
    <x v="0"/>
    <x v="5"/>
    <x v="0"/>
    <n v="399"/>
    <n v="59.849999999999994"/>
    <n v="339.15"/>
    <n v="3"/>
    <n v="1017.4499999999999"/>
    <x v="0"/>
    <x v="0"/>
    <x v="0"/>
  </r>
  <r>
    <x v="325"/>
    <x v="2"/>
    <x v="2"/>
    <x v="2"/>
    <n v="299"/>
    <n v="44.85"/>
    <n v="254.15"/>
    <n v="3"/>
    <n v="762.45"/>
    <x v="0"/>
    <x v="1"/>
    <x v="4"/>
  </r>
  <r>
    <x v="325"/>
    <x v="0"/>
    <x v="3"/>
    <x v="0"/>
    <n v="399"/>
    <n v="59.849999999999994"/>
    <n v="339.15"/>
    <n v="3"/>
    <n v="1017.4499999999999"/>
    <x v="1"/>
    <x v="0"/>
    <x v="4"/>
  </r>
  <r>
    <x v="325"/>
    <x v="2"/>
    <x v="2"/>
    <x v="2"/>
    <n v="299"/>
    <n v="44.85"/>
    <n v="254.15"/>
    <n v="3"/>
    <n v="762.45"/>
    <x v="1"/>
    <x v="0"/>
    <x v="4"/>
  </r>
  <r>
    <x v="325"/>
    <x v="1"/>
    <x v="0"/>
    <x v="3"/>
    <n v="199"/>
    <n v="29.849999999999998"/>
    <n v="169.15"/>
    <n v="3"/>
    <n v="507.45000000000005"/>
    <x v="1"/>
    <x v="0"/>
    <x v="1"/>
  </r>
  <r>
    <x v="326"/>
    <x v="2"/>
    <x v="4"/>
    <x v="0"/>
    <n v="399"/>
    <n v="59.849999999999994"/>
    <n v="339.15"/>
    <n v="3"/>
    <n v="1017.4499999999999"/>
    <x v="0"/>
    <x v="0"/>
    <x v="4"/>
  </r>
  <r>
    <x v="326"/>
    <x v="2"/>
    <x v="5"/>
    <x v="2"/>
    <n v="299"/>
    <n v="44.85"/>
    <n v="254.15"/>
    <n v="3"/>
    <n v="762.45"/>
    <x v="1"/>
    <x v="0"/>
    <x v="4"/>
  </r>
  <r>
    <x v="326"/>
    <x v="1"/>
    <x v="5"/>
    <x v="2"/>
    <n v="299"/>
    <n v="44.85"/>
    <n v="254.15"/>
    <n v="3"/>
    <n v="762.45"/>
    <x v="0"/>
    <x v="1"/>
    <x v="1"/>
  </r>
  <r>
    <x v="327"/>
    <x v="2"/>
    <x v="2"/>
    <x v="0"/>
    <n v="399"/>
    <n v="59.849999999999994"/>
    <n v="339.15"/>
    <n v="3"/>
    <n v="1017.4499999999999"/>
    <x v="0"/>
    <x v="0"/>
    <x v="3"/>
  </r>
  <r>
    <x v="327"/>
    <x v="1"/>
    <x v="5"/>
    <x v="3"/>
    <n v="199"/>
    <n v="29.849999999999998"/>
    <n v="169.15"/>
    <n v="3"/>
    <n v="507.45000000000005"/>
    <x v="0"/>
    <x v="0"/>
    <x v="3"/>
  </r>
  <r>
    <x v="328"/>
    <x v="2"/>
    <x v="1"/>
    <x v="2"/>
    <n v="299"/>
    <n v="44.85"/>
    <n v="254.15"/>
    <n v="3"/>
    <n v="762.45"/>
    <x v="0"/>
    <x v="0"/>
    <x v="4"/>
  </r>
  <r>
    <x v="328"/>
    <x v="0"/>
    <x v="2"/>
    <x v="2"/>
    <n v="99"/>
    <n v="14.85"/>
    <n v="84.15"/>
    <n v="3"/>
    <n v="252.45000000000002"/>
    <x v="0"/>
    <x v="0"/>
    <x v="0"/>
  </r>
  <r>
    <x v="328"/>
    <x v="2"/>
    <x v="1"/>
    <x v="0"/>
    <n v="399"/>
    <n v="59.849999999999994"/>
    <n v="339.15"/>
    <n v="3"/>
    <n v="1017.4499999999999"/>
    <x v="0"/>
    <x v="0"/>
    <x v="1"/>
  </r>
  <r>
    <x v="328"/>
    <x v="1"/>
    <x v="1"/>
    <x v="2"/>
    <n v="299"/>
    <n v="44.85"/>
    <n v="254.15"/>
    <n v="3"/>
    <n v="762.45"/>
    <x v="0"/>
    <x v="0"/>
    <x v="0"/>
  </r>
  <r>
    <x v="328"/>
    <x v="2"/>
    <x v="4"/>
    <x v="2"/>
    <n v="99"/>
    <n v="14.85"/>
    <n v="84.15"/>
    <n v="3"/>
    <n v="252.45000000000002"/>
    <x v="0"/>
    <x v="0"/>
    <x v="0"/>
  </r>
  <r>
    <x v="328"/>
    <x v="2"/>
    <x v="2"/>
    <x v="2"/>
    <n v="99"/>
    <n v="14.85"/>
    <n v="84.15"/>
    <n v="3"/>
    <n v="252.45000000000002"/>
    <x v="0"/>
    <x v="0"/>
    <x v="4"/>
  </r>
  <r>
    <x v="328"/>
    <x v="0"/>
    <x v="3"/>
    <x v="2"/>
    <n v="99"/>
    <n v="14.85"/>
    <n v="84.15"/>
    <n v="3"/>
    <n v="252.45000000000002"/>
    <x v="1"/>
    <x v="0"/>
    <x v="0"/>
  </r>
  <r>
    <x v="328"/>
    <x v="2"/>
    <x v="4"/>
    <x v="2"/>
    <n v="99"/>
    <n v="14.85"/>
    <n v="84.15"/>
    <n v="3"/>
    <n v="252.45000000000002"/>
    <x v="0"/>
    <x v="0"/>
    <x v="0"/>
  </r>
  <r>
    <x v="328"/>
    <x v="2"/>
    <x v="0"/>
    <x v="2"/>
    <n v="299"/>
    <n v="44.85"/>
    <n v="254.15"/>
    <n v="3"/>
    <n v="762.45"/>
    <x v="1"/>
    <x v="0"/>
    <x v="4"/>
  </r>
  <r>
    <x v="328"/>
    <x v="0"/>
    <x v="3"/>
    <x v="0"/>
    <n v="399"/>
    <n v="59.849999999999994"/>
    <n v="339.15"/>
    <n v="3"/>
    <n v="1017.4499999999999"/>
    <x v="0"/>
    <x v="0"/>
    <x v="2"/>
  </r>
  <r>
    <x v="328"/>
    <x v="1"/>
    <x v="1"/>
    <x v="3"/>
    <n v="199"/>
    <n v="29.849999999999998"/>
    <n v="169.15"/>
    <n v="3"/>
    <n v="507.45000000000005"/>
    <x v="0"/>
    <x v="0"/>
    <x v="0"/>
  </r>
  <r>
    <x v="328"/>
    <x v="1"/>
    <x v="2"/>
    <x v="2"/>
    <n v="99"/>
    <n v="14.85"/>
    <n v="84.15"/>
    <n v="3"/>
    <n v="252.45000000000002"/>
    <x v="1"/>
    <x v="0"/>
    <x v="4"/>
  </r>
  <r>
    <x v="328"/>
    <x v="0"/>
    <x v="1"/>
    <x v="1"/>
    <n v="99"/>
    <n v="14.85"/>
    <n v="84.15"/>
    <n v="3"/>
    <n v="252.45000000000002"/>
    <x v="0"/>
    <x v="0"/>
    <x v="4"/>
  </r>
  <r>
    <x v="328"/>
    <x v="0"/>
    <x v="3"/>
    <x v="2"/>
    <n v="99"/>
    <n v="14.85"/>
    <n v="84.15"/>
    <n v="3"/>
    <n v="252.45000000000002"/>
    <x v="0"/>
    <x v="0"/>
    <x v="3"/>
  </r>
  <r>
    <x v="328"/>
    <x v="0"/>
    <x v="0"/>
    <x v="3"/>
    <n v="199"/>
    <n v="29.849999999999998"/>
    <n v="169.15"/>
    <n v="3"/>
    <n v="507.45000000000005"/>
    <x v="1"/>
    <x v="0"/>
    <x v="4"/>
  </r>
  <r>
    <x v="328"/>
    <x v="1"/>
    <x v="2"/>
    <x v="3"/>
    <n v="199"/>
    <n v="29.849999999999998"/>
    <n v="169.15"/>
    <n v="3"/>
    <n v="507.45000000000005"/>
    <x v="0"/>
    <x v="1"/>
    <x v="1"/>
  </r>
  <r>
    <x v="328"/>
    <x v="2"/>
    <x v="2"/>
    <x v="1"/>
    <n v="99"/>
    <n v="14.85"/>
    <n v="84.15"/>
    <n v="3"/>
    <n v="252.45000000000002"/>
    <x v="0"/>
    <x v="0"/>
    <x v="2"/>
  </r>
  <r>
    <x v="328"/>
    <x v="0"/>
    <x v="0"/>
    <x v="0"/>
    <n v="399"/>
    <n v="59.849999999999994"/>
    <n v="339.15"/>
    <n v="3"/>
    <n v="1017.4499999999999"/>
    <x v="1"/>
    <x v="0"/>
    <x v="0"/>
  </r>
  <r>
    <x v="328"/>
    <x v="0"/>
    <x v="5"/>
    <x v="2"/>
    <n v="299"/>
    <n v="44.85"/>
    <n v="254.15"/>
    <n v="3"/>
    <n v="762.45"/>
    <x v="1"/>
    <x v="0"/>
    <x v="4"/>
  </r>
  <r>
    <x v="328"/>
    <x v="0"/>
    <x v="5"/>
    <x v="3"/>
    <n v="199"/>
    <n v="29.849999999999998"/>
    <n v="169.15"/>
    <n v="3"/>
    <n v="507.45000000000005"/>
    <x v="0"/>
    <x v="0"/>
    <x v="1"/>
  </r>
  <r>
    <x v="328"/>
    <x v="1"/>
    <x v="5"/>
    <x v="1"/>
    <n v="99"/>
    <n v="14.85"/>
    <n v="84.15"/>
    <n v="3"/>
    <n v="252.45000000000002"/>
    <x v="1"/>
    <x v="0"/>
    <x v="0"/>
  </r>
  <r>
    <x v="328"/>
    <x v="0"/>
    <x v="4"/>
    <x v="3"/>
    <n v="199"/>
    <n v="29.849999999999998"/>
    <n v="169.15"/>
    <n v="3"/>
    <n v="507.45000000000005"/>
    <x v="1"/>
    <x v="0"/>
    <x v="1"/>
  </r>
  <r>
    <x v="328"/>
    <x v="0"/>
    <x v="0"/>
    <x v="2"/>
    <n v="299"/>
    <n v="44.85"/>
    <n v="254.15"/>
    <n v="3"/>
    <n v="762.45"/>
    <x v="0"/>
    <x v="0"/>
    <x v="0"/>
  </r>
  <r>
    <x v="328"/>
    <x v="1"/>
    <x v="2"/>
    <x v="0"/>
    <n v="399"/>
    <n v="59.849999999999994"/>
    <n v="339.15"/>
    <n v="3"/>
    <n v="1017.4499999999999"/>
    <x v="1"/>
    <x v="0"/>
    <x v="4"/>
  </r>
  <r>
    <x v="328"/>
    <x v="2"/>
    <x v="2"/>
    <x v="3"/>
    <n v="199"/>
    <n v="29.849999999999998"/>
    <n v="169.15"/>
    <n v="3"/>
    <n v="507.45000000000005"/>
    <x v="1"/>
    <x v="0"/>
    <x v="4"/>
  </r>
  <r>
    <x v="328"/>
    <x v="1"/>
    <x v="2"/>
    <x v="2"/>
    <n v="299"/>
    <n v="44.85"/>
    <n v="254.15"/>
    <n v="3"/>
    <n v="762.45"/>
    <x v="0"/>
    <x v="0"/>
    <x v="4"/>
  </r>
  <r>
    <x v="328"/>
    <x v="1"/>
    <x v="2"/>
    <x v="1"/>
    <n v="99"/>
    <n v="14.85"/>
    <n v="84.15"/>
    <n v="3"/>
    <n v="252.45000000000002"/>
    <x v="0"/>
    <x v="0"/>
    <x v="0"/>
  </r>
  <r>
    <x v="328"/>
    <x v="1"/>
    <x v="0"/>
    <x v="0"/>
    <n v="399"/>
    <n v="59.849999999999994"/>
    <n v="339.15"/>
    <n v="3"/>
    <n v="1017.4499999999999"/>
    <x v="0"/>
    <x v="0"/>
    <x v="3"/>
  </r>
  <r>
    <x v="328"/>
    <x v="0"/>
    <x v="1"/>
    <x v="0"/>
    <n v="399"/>
    <n v="59.849999999999994"/>
    <n v="339.15"/>
    <n v="3"/>
    <n v="1017.4499999999999"/>
    <x v="1"/>
    <x v="0"/>
    <x v="0"/>
  </r>
  <r>
    <x v="328"/>
    <x v="2"/>
    <x v="4"/>
    <x v="3"/>
    <n v="199"/>
    <n v="29.849999999999998"/>
    <n v="169.15"/>
    <n v="3"/>
    <n v="507.45000000000005"/>
    <x v="0"/>
    <x v="0"/>
    <x v="3"/>
  </r>
  <r>
    <x v="328"/>
    <x v="2"/>
    <x v="0"/>
    <x v="0"/>
    <n v="399"/>
    <n v="59.849999999999994"/>
    <n v="339.15"/>
    <n v="3"/>
    <n v="1017.4499999999999"/>
    <x v="0"/>
    <x v="0"/>
    <x v="1"/>
  </r>
  <r>
    <x v="329"/>
    <x v="0"/>
    <x v="5"/>
    <x v="1"/>
    <n v="99"/>
    <n v="14.85"/>
    <n v="84.15"/>
    <n v="3"/>
    <n v="252.45000000000002"/>
    <x v="1"/>
    <x v="1"/>
    <x v="4"/>
  </r>
  <r>
    <x v="329"/>
    <x v="0"/>
    <x v="1"/>
    <x v="0"/>
    <n v="399"/>
    <n v="59.849999999999994"/>
    <n v="339.15"/>
    <n v="3"/>
    <n v="1017.4499999999999"/>
    <x v="1"/>
    <x v="0"/>
    <x v="4"/>
  </r>
  <r>
    <x v="330"/>
    <x v="2"/>
    <x v="0"/>
    <x v="1"/>
    <n v="99"/>
    <n v="14.85"/>
    <n v="84.15"/>
    <n v="3"/>
    <n v="252.45000000000002"/>
    <x v="0"/>
    <x v="1"/>
    <x v="0"/>
  </r>
  <r>
    <x v="331"/>
    <x v="2"/>
    <x v="2"/>
    <x v="3"/>
    <n v="199"/>
    <n v="29.849999999999998"/>
    <n v="169.15"/>
    <n v="3"/>
    <n v="507.45000000000005"/>
    <x v="0"/>
    <x v="0"/>
    <x v="4"/>
  </r>
  <r>
    <x v="331"/>
    <x v="1"/>
    <x v="2"/>
    <x v="3"/>
    <n v="199"/>
    <n v="29.849999999999998"/>
    <n v="169.15"/>
    <n v="3"/>
    <n v="507.45000000000005"/>
    <x v="1"/>
    <x v="0"/>
    <x v="0"/>
  </r>
  <r>
    <x v="331"/>
    <x v="0"/>
    <x v="0"/>
    <x v="0"/>
    <n v="399"/>
    <n v="59.849999999999994"/>
    <n v="339.15"/>
    <n v="3"/>
    <n v="1017.4499999999999"/>
    <x v="0"/>
    <x v="0"/>
    <x v="1"/>
  </r>
  <r>
    <x v="331"/>
    <x v="0"/>
    <x v="2"/>
    <x v="2"/>
    <n v="299"/>
    <n v="44.85"/>
    <n v="254.15"/>
    <n v="3"/>
    <n v="762.45"/>
    <x v="0"/>
    <x v="0"/>
    <x v="0"/>
  </r>
  <r>
    <x v="331"/>
    <x v="2"/>
    <x v="4"/>
    <x v="0"/>
    <n v="399"/>
    <n v="59.849999999999994"/>
    <n v="339.15"/>
    <n v="3"/>
    <n v="1017.4499999999999"/>
    <x v="0"/>
    <x v="1"/>
    <x v="3"/>
  </r>
  <r>
    <x v="331"/>
    <x v="1"/>
    <x v="2"/>
    <x v="0"/>
    <n v="399"/>
    <n v="59.849999999999994"/>
    <n v="339.15"/>
    <n v="3"/>
    <n v="1017.4499999999999"/>
    <x v="0"/>
    <x v="1"/>
    <x v="0"/>
  </r>
  <r>
    <x v="331"/>
    <x v="0"/>
    <x v="2"/>
    <x v="1"/>
    <n v="99"/>
    <n v="14.85"/>
    <n v="84.15"/>
    <n v="3"/>
    <n v="252.45000000000002"/>
    <x v="0"/>
    <x v="0"/>
    <x v="0"/>
  </r>
  <r>
    <x v="332"/>
    <x v="1"/>
    <x v="2"/>
    <x v="0"/>
    <n v="399"/>
    <n v="59.849999999999994"/>
    <n v="339.15"/>
    <n v="3"/>
    <n v="1017.4499999999999"/>
    <x v="0"/>
    <x v="0"/>
    <x v="3"/>
  </r>
  <r>
    <x v="332"/>
    <x v="1"/>
    <x v="1"/>
    <x v="3"/>
    <n v="199"/>
    <n v="29.849999999999998"/>
    <n v="169.15"/>
    <n v="3"/>
    <n v="507.45000000000005"/>
    <x v="0"/>
    <x v="0"/>
    <x v="0"/>
  </r>
  <r>
    <x v="332"/>
    <x v="1"/>
    <x v="2"/>
    <x v="2"/>
    <n v="99"/>
    <n v="14.85"/>
    <n v="84.15"/>
    <n v="3"/>
    <n v="252.45000000000002"/>
    <x v="1"/>
    <x v="0"/>
    <x v="0"/>
  </r>
  <r>
    <x v="333"/>
    <x v="1"/>
    <x v="3"/>
    <x v="1"/>
    <n v="99"/>
    <n v="14.85"/>
    <n v="84.15"/>
    <n v="3"/>
    <n v="252.45000000000002"/>
    <x v="0"/>
    <x v="0"/>
    <x v="0"/>
  </r>
  <r>
    <x v="334"/>
    <x v="2"/>
    <x v="3"/>
    <x v="2"/>
    <n v="299"/>
    <n v="44.85"/>
    <n v="254.15"/>
    <n v="3"/>
    <n v="762.45"/>
    <x v="1"/>
    <x v="0"/>
    <x v="3"/>
  </r>
  <r>
    <x v="334"/>
    <x v="2"/>
    <x v="5"/>
    <x v="2"/>
    <n v="299"/>
    <n v="44.85"/>
    <n v="254.15"/>
    <n v="3"/>
    <n v="762.45"/>
    <x v="0"/>
    <x v="0"/>
    <x v="4"/>
  </r>
  <r>
    <x v="334"/>
    <x v="0"/>
    <x v="2"/>
    <x v="1"/>
    <n v="99"/>
    <n v="14.85"/>
    <n v="84.15"/>
    <n v="3"/>
    <n v="252.45000000000002"/>
    <x v="0"/>
    <x v="0"/>
    <x v="3"/>
  </r>
  <r>
    <x v="334"/>
    <x v="1"/>
    <x v="0"/>
    <x v="1"/>
    <n v="99"/>
    <n v="14.85"/>
    <n v="84.15"/>
    <n v="3"/>
    <n v="252.45000000000002"/>
    <x v="0"/>
    <x v="0"/>
    <x v="0"/>
  </r>
  <r>
    <x v="334"/>
    <x v="0"/>
    <x v="0"/>
    <x v="3"/>
    <n v="199"/>
    <n v="29.849999999999998"/>
    <n v="169.15"/>
    <n v="3"/>
    <n v="507.45000000000005"/>
    <x v="0"/>
    <x v="0"/>
    <x v="0"/>
  </r>
  <r>
    <x v="334"/>
    <x v="2"/>
    <x v="2"/>
    <x v="2"/>
    <n v="99"/>
    <n v="14.85"/>
    <n v="84.15"/>
    <n v="3"/>
    <n v="252.45000000000002"/>
    <x v="1"/>
    <x v="1"/>
    <x v="0"/>
  </r>
  <r>
    <x v="335"/>
    <x v="1"/>
    <x v="2"/>
    <x v="2"/>
    <n v="99"/>
    <n v="14.85"/>
    <n v="84.15"/>
    <n v="3"/>
    <n v="252.45000000000002"/>
    <x v="0"/>
    <x v="0"/>
    <x v="1"/>
  </r>
  <r>
    <x v="335"/>
    <x v="0"/>
    <x v="2"/>
    <x v="2"/>
    <n v="299"/>
    <n v="44.85"/>
    <n v="254.15"/>
    <n v="3"/>
    <n v="762.45"/>
    <x v="1"/>
    <x v="0"/>
    <x v="4"/>
  </r>
  <r>
    <x v="335"/>
    <x v="2"/>
    <x v="1"/>
    <x v="3"/>
    <n v="199"/>
    <n v="29.849999999999998"/>
    <n v="169.15"/>
    <n v="3"/>
    <n v="507.45000000000005"/>
    <x v="1"/>
    <x v="0"/>
    <x v="1"/>
  </r>
  <r>
    <x v="335"/>
    <x v="0"/>
    <x v="1"/>
    <x v="2"/>
    <n v="299"/>
    <n v="44.85"/>
    <n v="254.15"/>
    <n v="3"/>
    <n v="762.45"/>
    <x v="1"/>
    <x v="1"/>
    <x v="1"/>
  </r>
  <r>
    <x v="335"/>
    <x v="2"/>
    <x v="1"/>
    <x v="2"/>
    <n v="299"/>
    <n v="44.85"/>
    <n v="254.15"/>
    <n v="3"/>
    <n v="762.45"/>
    <x v="0"/>
    <x v="0"/>
    <x v="0"/>
  </r>
  <r>
    <x v="335"/>
    <x v="2"/>
    <x v="2"/>
    <x v="0"/>
    <n v="399"/>
    <n v="59.849999999999994"/>
    <n v="339.15"/>
    <n v="3"/>
    <n v="1017.4499999999999"/>
    <x v="0"/>
    <x v="0"/>
    <x v="4"/>
  </r>
  <r>
    <x v="335"/>
    <x v="2"/>
    <x v="3"/>
    <x v="3"/>
    <n v="199"/>
    <n v="29.849999999999998"/>
    <n v="169.15"/>
    <n v="3"/>
    <n v="507.45000000000005"/>
    <x v="0"/>
    <x v="0"/>
    <x v="0"/>
  </r>
  <r>
    <x v="335"/>
    <x v="0"/>
    <x v="4"/>
    <x v="1"/>
    <n v="99"/>
    <n v="14.85"/>
    <n v="84.15"/>
    <n v="3"/>
    <n v="252.45000000000002"/>
    <x v="0"/>
    <x v="0"/>
    <x v="1"/>
  </r>
  <r>
    <x v="336"/>
    <x v="1"/>
    <x v="3"/>
    <x v="2"/>
    <n v="99"/>
    <n v="14.85"/>
    <n v="84.15"/>
    <n v="3"/>
    <n v="252.45000000000002"/>
    <x v="0"/>
    <x v="0"/>
    <x v="4"/>
  </r>
  <r>
    <x v="336"/>
    <x v="1"/>
    <x v="0"/>
    <x v="2"/>
    <n v="99"/>
    <n v="14.85"/>
    <n v="84.15"/>
    <n v="3"/>
    <n v="252.45000000000002"/>
    <x v="0"/>
    <x v="0"/>
    <x v="3"/>
  </r>
  <r>
    <x v="336"/>
    <x v="1"/>
    <x v="0"/>
    <x v="3"/>
    <n v="199"/>
    <n v="29.849999999999998"/>
    <n v="169.15"/>
    <n v="3"/>
    <n v="507.45000000000005"/>
    <x v="0"/>
    <x v="0"/>
    <x v="3"/>
  </r>
  <r>
    <x v="336"/>
    <x v="1"/>
    <x v="1"/>
    <x v="2"/>
    <n v="99"/>
    <n v="14.85"/>
    <n v="84.15"/>
    <n v="3"/>
    <n v="252.45000000000002"/>
    <x v="0"/>
    <x v="0"/>
    <x v="0"/>
  </r>
  <r>
    <x v="336"/>
    <x v="0"/>
    <x v="4"/>
    <x v="2"/>
    <n v="299"/>
    <n v="44.85"/>
    <n v="254.15"/>
    <n v="3"/>
    <n v="762.45"/>
    <x v="0"/>
    <x v="0"/>
    <x v="2"/>
  </r>
  <r>
    <x v="336"/>
    <x v="1"/>
    <x v="2"/>
    <x v="0"/>
    <n v="399"/>
    <n v="59.849999999999994"/>
    <n v="339.15"/>
    <n v="3"/>
    <n v="1017.4499999999999"/>
    <x v="0"/>
    <x v="0"/>
    <x v="2"/>
  </r>
  <r>
    <x v="336"/>
    <x v="1"/>
    <x v="5"/>
    <x v="3"/>
    <n v="199"/>
    <n v="29.849999999999998"/>
    <n v="169.15"/>
    <n v="3"/>
    <n v="507.45000000000005"/>
    <x v="0"/>
    <x v="1"/>
    <x v="4"/>
  </r>
  <r>
    <x v="336"/>
    <x v="0"/>
    <x v="1"/>
    <x v="2"/>
    <n v="299"/>
    <n v="44.85"/>
    <n v="254.15"/>
    <n v="3"/>
    <n v="762.45"/>
    <x v="1"/>
    <x v="0"/>
    <x v="1"/>
  </r>
  <r>
    <x v="336"/>
    <x v="0"/>
    <x v="0"/>
    <x v="2"/>
    <n v="99"/>
    <n v="14.85"/>
    <n v="84.15"/>
    <n v="3"/>
    <n v="252.45000000000002"/>
    <x v="0"/>
    <x v="0"/>
    <x v="0"/>
  </r>
  <r>
    <x v="336"/>
    <x v="0"/>
    <x v="2"/>
    <x v="0"/>
    <n v="399"/>
    <n v="59.849999999999994"/>
    <n v="339.15"/>
    <n v="3"/>
    <n v="1017.4499999999999"/>
    <x v="1"/>
    <x v="0"/>
    <x v="0"/>
  </r>
  <r>
    <x v="336"/>
    <x v="2"/>
    <x v="5"/>
    <x v="2"/>
    <n v="299"/>
    <n v="44.85"/>
    <n v="254.15"/>
    <n v="3"/>
    <n v="762.45"/>
    <x v="1"/>
    <x v="0"/>
    <x v="3"/>
  </r>
  <r>
    <x v="336"/>
    <x v="1"/>
    <x v="2"/>
    <x v="1"/>
    <n v="99"/>
    <n v="14.85"/>
    <n v="84.15"/>
    <n v="3"/>
    <n v="252.45000000000002"/>
    <x v="0"/>
    <x v="0"/>
    <x v="0"/>
  </r>
  <r>
    <x v="336"/>
    <x v="0"/>
    <x v="1"/>
    <x v="0"/>
    <n v="399"/>
    <n v="59.849999999999994"/>
    <n v="339.15"/>
    <n v="3"/>
    <n v="1017.4499999999999"/>
    <x v="1"/>
    <x v="0"/>
    <x v="4"/>
  </r>
  <r>
    <x v="336"/>
    <x v="2"/>
    <x v="2"/>
    <x v="0"/>
    <n v="399"/>
    <n v="59.849999999999994"/>
    <n v="339.15"/>
    <n v="3"/>
    <n v="1017.4499999999999"/>
    <x v="0"/>
    <x v="0"/>
    <x v="3"/>
  </r>
  <r>
    <x v="336"/>
    <x v="2"/>
    <x v="3"/>
    <x v="0"/>
    <n v="399"/>
    <n v="59.849999999999994"/>
    <n v="339.15"/>
    <n v="3"/>
    <n v="1017.4499999999999"/>
    <x v="0"/>
    <x v="0"/>
    <x v="4"/>
  </r>
  <r>
    <x v="337"/>
    <x v="1"/>
    <x v="2"/>
    <x v="2"/>
    <n v="99"/>
    <n v="14.85"/>
    <n v="84.15"/>
    <n v="3"/>
    <n v="252.45000000000002"/>
    <x v="0"/>
    <x v="0"/>
    <x v="3"/>
  </r>
  <r>
    <x v="337"/>
    <x v="0"/>
    <x v="2"/>
    <x v="1"/>
    <n v="99"/>
    <n v="14.85"/>
    <n v="84.15"/>
    <n v="3"/>
    <n v="252.45000000000002"/>
    <x v="1"/>
    <x v="0"/>
    <x v="0"/>
  </r>
  <r>
    <x v="337"/>
    <x v="1"/>
    <x v="0"/>
    <x v="2"/>
    <n v="299"/>
    <n v="44.85"/>
    <n v="254.15"/>
    <n v="3"/>
    <n v="762.45"/>
    <x v="1"/>
    <x v="0"/>
    <x v="4"/>
  </r>
  <r>
    <x v="337"/>
    <x v="0"/>
    <x v="5"/>
    <x v="0"/>
    <n v="399"/>
    <n v="59.849999999999994"/>
    <n v="339.15"/>
    <n v="3"/>
    <n v="1017.4499999999999"/>
    <x v="0"/>
    <x v="0"/>
    <x v="3"/>
  </r>
  <r>
    <x v="337"/>
    <x v="0"/>
    <x v="5"/>
    <x v="2"/>
    <n v="299"/>
    <n v="44.85"/>
    <n v="254.15"/>
    <n v="3"/>
    <n v="762.45"/>
    <x v="0"/>
    <x v="0"/>
    <x v="4"/>
  </r>
  <r>
    <x v="337"/>
    <x v="1"/>
    <x v="2"/>
    <x v="2"/>
    <n v="99"/>
    <n v="14.85"/>
    <n v="84.15"/>
    <n v="3"/>
    <n v="252.45000000000002"/>
    <x v="0"/>
    <x v="0"/>
    <x v="1"/>
  </r>
  <r>
    <x v="337"/>
    <x v="1"/>
    <x v="4"/>
    <x v="2"/>
    <n v="99"/>
    <n v="14.85"/>
    <n v="84.15"/>
    <n v="3"/>
    <n v="252.45000000000002"/>
    <x v="0"/>
    <x v="0"/>
    <x v="3"/>
  </r>
  <r>
    <x v="337"/>
    <x v="2"/>
    <x v="1"/>
    <x v="1"/>
    <n v="99"/>
    <n v="14.85"/>
    <n v="84.15"/>
    <n v="3"/>
    <n v="252.45000000000002"/>
    <x v="0"/>
    <x v="0"/>
    <x v="2"/>
  </r>
  <r>
    <x v="338"/>
    <x v="1"/>
    <x v="2"/>
    <x v="1"/>
    <n v="99"/>
    <n v="14.85"/>
    <n v="84.15"/>
    <n v="3"/>
    <n v="252.45000000000002"/>
    <x v="0"/>
    <x v="0"/>
    <x v="1"/>
  </r>
  <r>
    <x v="338"/>
    <x v="1"/>
    <x v="2"/>
    <x v="2"/>
    <n v="299"/>
    <n v="44.85"/>
    <n v="254.15"/>
    <n v="3"/>
    <n v="762.45"/>
    <x v="1"/>
    <x v="0"/>
    <x v="1"/>
  </r>
  <r>
    <x v="338"/>
    <x v="0"/>
    <x v="0"/>
    <x v="1"/>
    <n v="99"/>
    <n v="14.85"/>
    <n v="84.15"/>
    <n v="3"/>
    <n v="252.45000000000002"/>
    <x v="1"/>
    <x v="0"/>
    <x v="4"/>
  </r>
  <r>
    <x v="338"/>
    <x v="1"/>
    <x v="1"/>
    <x v="1"/>
    <n v="99"/>
    <n v="14.85"/>
    <n v="84.15"/>
    <n v="3"/>
    <n v="252.45000000000002"/>
    <x v="0"/>
    <x v="0"/>
    <x v="3"/>
  </r>
  <r>
    <x v="338"/>
    <x v="0"/>
    <x v="2"/>
    <x v="1"/>
    <n v="99"/>
    <n v="14.85"/>
    <n v="84.15"/>
    <n v="3"/>
    <n v="252.45000000000002"/>
    <x v="0"/>
    <x v="0"/>
    <x v="0"/>
  </r>
  <r>
    <x v="338"/>
    <x v="0"/>
    <x v="2"/>
    <x v="1"/>
    <n v="99"/>
    <n v="14.85"/>
    <n v="84.15"/>
    <n v="3"/>
    <n v="252.45000000000002"/>
    <x v="1"/>
    <x v="0"/>
    <x v="4"/>
  </r>
  <r>
    <x v="338"/>
    <x v="0"/>
    <x v="3"/>
    <x v="3"/>
    <n v="199"/>
    <n v="29.849999999999998"/>
    <n v="169.15"/>
    <n v="3"/>
    <n v="507.45000000000005"/>
    <x v="0"/>
    <x v="0"/>
    <x v="4"/>
  </r>
  <r>
    <x v="338"/>
    <x v="1"/>
    <x v="0"/>
    <x v="2"/>
    <n v="99"/>
    <n v="14.85"/>
    <n v="84.15"/>
    <n v="3"/>
    <n v="252.45000000000002"/>
    <x v="1"/>
    <x v="0"/>
    <x v="0"/>
  </r>
  <r>
    <x v="338"/>
    <x v="2"/>
    <x v="2"/>
    <x v="2"/>
    <n v="299"/>
    <n v="44.85"/>
    <n v="254.15"/>
    <n v="3"/>
    <n v="762.45"/>
    <x v="0"/>
    <x v="0"/>
    <x v="0"/>
  </r>
  <r>
    <x v="338"/>
    <x v="2"/>
    <x v="1"/>
    <x v="2"/>
    <n v="299"/>
    <n v="44.85"/>
    <n v="254.15"/>
    <n v="3"/>
    <n v="762.45"/>
    <x v="0"/>
    <x v="0"/>
    <x v="0"/>
  </r>
  <r>
    <x v="338"/>
    <x v="2"/>
    <x v="3"/>
    <x v="0"/>
    <n v="399"/>
    <n v="59.849999999999994"/>
    <n v="339.15"/>
    <n v="3"/>
    <n v="1017.4499999999999"/>
    <x v="0"/>
    <x v="0"/>
    <x v="0"/>
  </r>
  <r>
    <x v="339"/>
    <x v="1"/>
    <x v="2"/>
    <x v="3"/>
    <n v="199"/>
    <n v="29.849999999999998"/>
    <n v="169.15"/>
    <n v="3"/>
    <n v="507.45000000000005"/>
    <x v="1"/>
    <x v="0"/>
    <x v="3"/>
  </r>
  <r>
    <x v="340"/>
    <x v="1"/>
    <x v="5"/>
    <x v="0"/>
    <n v="399"/>
    <n v="59.849999999999994"/>
    <n v="339.15"/>
    <n v="3"/>
    <n v="1017.4499999999999"/>
    <x v="1"/>
    <x v="0"/>
    <x v="0"/>
  </r>
  <r>
    <x v="340"/>
    <x v="2"/>
    <x v="0"/>
    <x v="0"/>
    <n v="399"/>
    <n v="59.849999999999994"/>
    <n v="339.15"/>
    <n v="3"/>
    <n v="1017.4499999999999"/>
    <x v="1"/>
    <x v="0"/>
    <x v="0"/>
  </r>
  <r>
    <x v="340"/>
    <x v="1"/>
    <x v="2"/>
    <x v="3"/>
    <n v="199"/>
    <n v="29.849999999999998"/>
    <n v="169.15"/>
    <n v="3"/>
    <n v="507.45000000000005"/>
    <x v="1"/>
    <x v="0"/>
    <x v="0"/>
  </r>
  <r>
    <x v="340"/>
    <x v="2"/>
    <x v="1"/>
    <x v="2"/>
    <n v="99"/>
    <n v="14.85"/>
    <n v="84.15"/>
    <n v="3"/>
    <n v="252.45000000000002"/>
    <x v="0"/>
    <x v="0"/>
    <x v="4"/>
  </r>
  <r>
    <x v="340"/>
    <x v="0"/>
    <x v="2"/>
    <x v="2"/>
    <n v="99"/>
    <n v="14.85"/>
    <n v="84.15"/>
    <n v="3"/>
    <n v="252.45000000000002"/>
    <x v="0"/>
    <x v="0"/>
    <x v="0"/>
  </r>
  <r>
    <x v="340"/>
    <x v="1"/>
    <x v="4"/>
    <x v="2"/>
    <n v="99"/>
    <n v="14.85"/>
    <n v="84.15"/>
    <n v="3"/>
    <n v="252.45000000000002"/>
    <x v="1"/>
    <x v="0"/>
    <x v="1"/>
  </r>
  <r>
    <x v="340"/>
    <x v="1"/>
    <x v="1"/>
    <x v="1"/>
    <n v="99"/>
    <n v="14.85"/>
    <n v="84.15"/>
    <n v="3"/>
    <n v="252.45000000000002"/>
    <x v="0"/>
    <x v="0"/>
    <x v="3"/>
  </r>
  <r>
    <x v="341"/>
    <x v="1"/>
    <x v="2"/>
    <x v="3"/>
    <n v="199"/>
    <n v="29.849999999999998"/>
    <n v="169.15"/>
    <n v="3"/>
    <n v="507.45000000000005"/>
    <x v="0"/>
    <x v="0"/>
    <x v="4"/>
  </r>
  <r>
    <x v="341"/>
    <x v="1"/>
    <x v="3"/>
    <x v="2"/>
    <n v="299"/>
    <n v="44.85"/>
    <n v="254.15"/>
    <n v="3"/>
    <n v="762.45"/>
    <x v="0"/>
    <x v="0"/>
    <x v="0"/>
  </r>
  <r>
    <x v="342"/>
    <x v="0"/>
    <x v="1"/>
    <x v="3"/>
    <n v="199"/>
    <n v="29.849999999999998"/>
    <n v="169.15"/>
    <n v="3"/>
    <n v="507.45000000000005"/>
    <x v="0"/>
    <x v="0"/>
    <x v="1"/>
  </r>
  <r>
    <x v="342"/>
    <x v="1"/>
    <x v="4"/>
    <x v="3"/>
    <n v="199"/>
    <n v="29.849999999999998"/>
    <n v="169.15"/>
    <n v="3"/>
    <n v="507.45000000000005"/>
    <x v="0"/>
    <x v="0"/>
    <x v="0"/>
  </r>
  <r>
    <x v="342"/>
    <x v="1"/>
    <x v="2"/>
    <x v="2"/>
    <n v="299"/>
    <n v="44.85"/>
    <n v="254.15"/>
    <n v="3"/>
    <n v="762.45"/>
    <x v="0"/>
    <x v="0"/>
    <x v="3"/>
  </r>
  <r>
    <x v="342"/>
    <x v="0"/>
    <x v="2"/>
    <x v="3"/>
    <n v="199"/>
    <n v="29.849999999999998"/>
    <n v="169.15"/>
    <n v="3"/>
    <n v="507.45000000000005"/>
    <x v="1"/>
    <x v="0"/>
    <x v="4"/>
  </r>
  <r>
    <x v="342"/>
    <x v="1"/>
    <x v="1"/>
    <x v="2"/>
    <n v="299"/>
    <n v="44.85"/>
    <n v="254.15"/>
    <n v="3"/>
    <n v="762.45"/>
    <x v="0"/>
    <x v="0"/>
    <x v="2"/>
  </r>
  <r>
    <x v="342"/>
    <x v="2"/>
    <x v="2"/>
    <x v="2"/>
    <n v="99"/>
    <n v="14.85"/>
    <n v="84.15"/>
    <n v="3"/>
    <n v="252.45000000000002"/>
    <x v="0"/>
    <x v="0"/>
    <x v="3"/>
  </r>
  <r>
    <x v="343"/>
    <x v="0"/>
    <x v="5"/>
    <x v="2"/>
    <n v="99"/>
    <n v="14.85"/>
    <n v="84.15"/>
    <n v="3"/>
    <n v="252.45000000000002"/>
    <x v="0"/>
    <x v="0"/>
    <x v="4"/>
  </r>
  <r>
    <x v="344"/>
    <x v="0"/>
    <x v="3"/>
    <x v="1"/>
    <n v="99"/>
    <n v="14.85"/>
    <n v="84.15"/>
    <n v="3"/>
    <n v="252.45000000000002"/>
    <x v="0"/>
    <x v="0"/>
    <x v="1"/>
  </r>
  <r>
    <x v="344"/>
    <x v="1"/>
    <x v="4"/>
    <x v="2"/>
    <n v="299"/>
    <n v="44.85"/>
    <n v="254.15"/>
    <n v="3"/>
    <n v="762.45"/>
    <x v="0"/>
    <x v="0"/>
    <x v="4"/>
  </r>
  <r>
    <x v="344"/>
    <x v="0"/>
    <x v="4"/>
    <x v="0"/>
    <n v="399"/>
    <n v="59.849999999999994"/>
    <n v="339.15"/>
    <n v="3"/>
    <n v="1017.4499999999999"/>
    <x v="0"/>
    <x v="0"/>
    <x v="1"/>
  </r>
  <r>
    <x v="344"/>
    <x v="2"/>
    <x v="3"/>
    <x v="3"/>
    <n v="199"/>
    <n v="29.849999999999998"/>
    <n v="169.15"/>
    <n v="3"/>
    <n v="507.45000000000005"/>
    <x v="0"/>
    <x v="0"/>
    <x v="0"/>
  </r>
  <r>
    <x v="345"/>
    <x v="1"/>
    <x v="4"/>
    <x v="2"/>
    <n v="299"/>
    <n v="44.85"/>
    <n v="254.15"/>
    <n v="3"/>
    <n v="762.45"/>
    <x v="0"/>
    <x v="0"/>
    <x v="0"/>
  </r>
  <r>
    <x v="345"/>
    <x v="1"/>
    <x v="5"/>
    <x v="1"/>
    <n v="99"/>
    <n v="14.85"/>
    <n v="84.15"/>
    <n v="3"/>
    <n v="252.45000000000002"/>
    <x v="1"/>
    <x v="0"/>
    <x v="1"/>
  </r>
  <r>
    <x v="345"/>
    <x v="0"/>
    <x v="2"/>
    <x v="1"/>
    <n v="99"/>
    <n v="14.85"/>
    <n v="84.15"/>
    <n v="3"/>
    <n v="252.45000000000002"/>
    <x v="0"/>
    <x v="0"/>
    <x v="1"/>
  </r>
  <r>
    <x v="345"/>
    <x v="0"/>
    <x v="2"/>
    <x v="0"/>
    <n v="399"/>
    <n v="59.849999999999994"/>
    <n v="339.15"/>
    <n v="3"/>
    <n v="1017.4499999999999"/>
    <x v="0"/>
    <x v="0"/>
    <x v="0"/>
  </r>
  <r>
    <x v="345"/>
    <x v="2"/>
    <x v="3"/>
    <x v="1"/>
    <n v="99"/>
    <n v="14.85"/>
    <n v="84.15"/>
    <n v="3"/>
    <n v="252.45000000000002"/>
    <x v="0"/>
    <x v="0"/>
    <x v="1"/>
  </r>
  <r>
    <x v="345"/>
    <x v="0"/>
    <x v="3"/>
    <x v="2"/>
    <n v="99"/>
    <n v="14.85"/>
    <n v="84.15"/>
    <n v="3"/>
    <n v="252.45000000000002"/>
    <x v="0"/>
    <x v="0"/>
    <x v="0"/>
  </r>
  <r>
    <x v="345"/>
    <x v="0"/>
    <x v="4"/>
    <x v="2"/>
    <n v="99"/>
    <n v="14.85"/>
    <n v="84.15"/>
    <n v="3"/>
    <n v="252.45000000000002"/>
    <x v="0"/>
    <x v="0"/>
    <x v="0"/>
  </r>
  <r>
    <x v="345"/>
    <x v="1"/>
    <x v="4"/>
    <x v="3"/>
    <n v="199"/>
    <n v="29.849999999999998"/>
    <n v="169.15"/>
    <n v="3"/>
    <n v="507.45000000000005"/>
    <x v="1"/>
    <x v="0"/>
    <x v="4"/>
  </r>
  <r>
    <x v="345"/>
    <x v="0"/>
    <x v="2"/>
    <x v="2"/>
    <n v="99"/>
    <n v="14.85"/>
    <n v="84.15"/>
    <n v="3"/>
    <n v="252.45000000000002"/>
    <x v="0"/>
    <x v="0"/>
    <x v="1"/>
  </r>
  <r>
    <x v="346"/>
    <x v="0"/>
    <x v="5"/>
    <x v="0"/>
    <n v="399"/>
    <n v="59.849999999999994"/>
    <n v="339.15"/>
    <n v="3"/>
    <n v="1017.4499999999999"/>
    <x v="0"/>
    <x v="0"/>
    <x v="1"/>
  </r>
  <r>
    <x v="346"/>
    <x v="0"/>
    <x v="2"/>
    <x v="2"/>
    <n v="99"/>
    <n v="14.85"/>
    <n v="84.15"/>
    <n v="3"/>
    <n v="252.45000000000002"/>
    <x v="1"/>
    <x v="0"/>
    <x v="1"/>
  </r>
  <r>
    <x v="346"/>
    <x v="1"/>
    <x v="2"/>
    <x v="0"/>
    <n v="399"/>
    <n v="59.849999999999994"/>
    <n v="339.15"/>
    <n v="3"/>
    <n v="1017.4499999999999"/>
    <x v="1"/>
    <x v="0"/>
    <x v="4"/>
  </r>
  <r>
    <x v="346"/>
    <x v="0"/>
    <x v="2"/>
    <x v="0"/>
    <n v="399"/>
    <n v="59.849999999999994"/>
    <n v="339.15"/>
    <n v="3"/>
    <n v="1017.4499999999999"/>
    <x v="0"/>
    <x v="0"/>
    <x v="0"/>
  </r>
  <r>
    <x v="346"/>
    <x v="0"/>
    <x v="1"/>
    <x v="2"/>
    <n v="299"/>
    <n v="44.85"/>
    <n v="254.15"/>
    <n v="3"/>
    <n v="762.45"/>
    <x v="0"/>
    <x v="0"/>
    <x v="0"/>
  </r>
  <r>
    <x v="346"/>
    <x v="2"/>
    <x v="4"/>
    <x v="2"/>
    <n v="299"/>
    <n v="44.85"/>
    <n v="254.15"/>
    <n v="3"/>
    <n v="762.45"/>
    <x v="0"/>
    <x v="1"/>
    <x v="2"/>
  </r>
  <r>
    <x v="347"/>
    <x v="2"/>
    <x v="4"/>
    <x v="0"/>
    <n v="399"/>
    <n v="59.849999999999994"/>
    <n v="339.15"/>
    <n v="3"/>
    <n v="1017.4499999999999"/>
    <x v="0"/>
    <x v="0"/>
    <x v="0"/>
  </r>
  <r>
    <x v="347"/>
    <x v="0"/>
    <x v="3"/>
    <x v="2"/>
    <n v="99"/>
    <n v="14.85"/>
    <n v="84.15"/>
    <n v="3"/>
    <n v="252.45000000000002"/>
    <x v="1"/>
    <x v="0"/>
    <x v="4"/>
  </r>
  <r>
    <x v="347"/>
    <x v="1"/>
    <x v="5"/>
    <x v="1"/>
    <n v="99"/>
    <n v="14.85"/>
    <n v="84.15"/>
    <n v="3"/>
    <n v="252.45000000000002"/>
    <x v="0"/>
    <x v="1"/>
    <x v="3"/>
  </r>
  <r>
    <x v="347"/>
    <x v="0"/>
    <x v="3"/>
    <x v="2"/>
    <n v="99"/>
    <n v="14.85"/>
    <n v="84.15"/>
    <n v="3"/>
    <n v="252.45000000000002"/>
    <x v="0"/>
    <x v="0"/>
    <x v="0"/>
  </r>
  <r>
    <x v="347"/>
    <x v="1"/>
    <x v="3"/>
    <x v="3"/>
    <n v="199"/>
    <n v="29.849999999999998"/>
    <n v="169.15"/>
    <n v="3"/>
    <n v="507.45000000000005"/>
    <x v="1"/>
    <x v="0"/>
    <x v="1"/>
  </r>
  <r>
    <x v="347"/>
    <x v="0"/>
    <x v="0"/>
    <x v="0"/>
    <n v="399"/>
    <n v="59.849999999999994"/>
    <n v="339.15"/>
    <n v="3"/>
    <n v="1017.4499999999999"/>
    <x v="0"/>
    <x v="1"/>
    <x v="0"/>
  </r>
  <r>
    <x v="347"/>
    <x v="2"/>
    <x v="5"/>
    <x v="3"/>
    <n v="199"/>
    <n v="29.849999999999998"/>
    <n v="169.15"/>
    <n v="3"/>
    <n v="507.45000000000005"/>
    <x v="0"/>
    <x v="0"/>
    <x v="0"/>
  </r>
  <r>
    <x v="347"/>
    <x v="1"/>
    <x v="5"/>
    <x v="1"/>
    <n v="99"/>
    <n v="14.85"/>
    <n v="84.15"/>
    <n v="3"/>
    <n v="252.45000000000002"/>
    <x v="1"/>
    <x v="0"/>
    <x v="3"/>
  </r>
  <r>
    <x v="347"/>
    <x v="1"/>
    <x v="0"/>
    <x v="0"/>
    <n v="399"/>
    <n v="59.849999999999994"/>
    <n v="339.15"/>
    <n v="3"/>
    <n v="1017.4499999999999"/>
    <x v="0"/>
    <x v="1"/>
    <x v="2"/>
  </r>
  <r>
    <x v="348"/>
    <x v="1"/>
    <x v="1"/>
    <x v="2"/>
    <n v="99"/>
    <n v="14.85"/>
    <n v="84.15"/>
    <n v="3"/>
    <n v="252.45000000000002"/>
    <x v="0"/>
    <x v="0"/>
    <x v="0"/>
  </r>
  <r>
    <x v="348"/>
    <x v="0"/>
    <x v="3"/>
    <x v="1"/>
    <n v="99"/>
    <n v="14.85"/>
    <n v="84.15"/>
    <n v="3"/>
    <n v="252.45000000000002"/>
    <x v="1"/>
    <x v="0"/>
    <x v="1"/>
  </r>
  <r>
    <x v="349"/>
    <x v="2"/>
    <x v="5"/>
    <x v="0"/>
    <n v="399"/>
    <n v="59.849999999999994"/>
    <n v="339.15"/>
    <n v="3"/>
    <n v="1017.4499999999999"/>
    <x v="1"/>
    <x v="0"/>
    <x v="3"/>
  </r>
  <r>
    <x v="349"/>
    <x v="2"/>
    <x v="2"/>
    <x v="3"/>
    <n v="199"/>
    <n v="29.849999999999998"/>
    <n v="169.15"/>
    <n v="3"/>
    <n v="507.45000000000005"/>
    <x v="0"/>
    <x v="0"/>
    <x v="0"/>
  </r>
  <r>
    <x v="349"/>
    <x v="2"/>
    <x v="4"/>
    <x v="3"/>
    <n v="199"/>
    <n v="29.849999999999998"/>
    <n v="169.15"/>
    <n v="3"/>
    <n v="507.45000000000005"/>
    <x v="0"/>
    <x v="0"/>
    <x v="4"/>
  </r>
  <r>
    <x v="349"/>
    <x v="0"/>
    <x v="4"/>
    <x v="2"/>
    <n v="99"/>
    <n v="14.85"/>
    <n v="84.15"/>
    <n v="3"/>
    <n v="252.45000000000002"/>
    <x v="1"/>
    <x v="0"/>
    <x v="1"/>
  </r>
  <r>
    <x v="350"/>
    <x v="1"/>
    <x v="2"/>
    <x v="2"/>
    <n v="99"/>
    <n v="14.85"/>
    <n v="84.15"/>
    <n v="3"/>
    <n v="252.45000000000002"/>
    <x v="0"/>
    <x v="0"/>
    <x v="3"/>
  </r>
  <r>
    <x v="350"/>
    <x v="1"/>
    <x v="0"/>
    <x v="0"/>
    <n v="399"/>
    <n v="59.849999999999994"/>
    <n v="339.15"/>
    <n v="3"/>
    <n v="1017.4499999999999"/>
    <x v="0"/>
    <x v="0"/>
    <x v="1"/>
  </r>
  <r>
    <x v="350"/>
    <x v="1"/>
    <x v="4"/>
    <x v="1"/>
    <n v="99"/>
    <n v="14.85"/>
    <n v="84.15"/>
    <n v="3"/>
    <n v="252.45000000000002"/>
    <x v="1"/>
    <x v="0"/>
    <x v="4"/>
  </r>
  <r>
    <x v="350"/>
    <x v="2"/>
    <x v="2"/>
    <x v="0"/>
    <n v="399"/>
    <n v="59.849999999999994"/>
    <n v="339.15"/>
    <n v="3"/>
    <n v="1017.4499999999999"/>
    <x v="0"/>
    <x v="1"/>
    <x v="0"/>
  </r>
  <r>
    <x v="351"/>
    <x v="0"/>
    <x v="2"/>
    <x v="1"/>
    <n v="99"/>
    <n v="14.85"/>
    <n v="84.15"/>
    <n v="3"/>
    <n v="252.45000000000002"/>
    <x v="0"/>
    <x v="0"/>
    <x v="4"/>
  </r>
  <r>
    <x v="351"/>
    <x v="0"/>
    <x v="5"/>
    <x v="2"/>
    <n v="99"/>
    <n v="14.85"/>
    <n v="84.15"/>
    <n v="3"/>
    <n v="252.45000000000002"/>
    <x v="1"/>
    <x v="0"/>
    <x v="1"/>
  </r>
  <r>
    <x v="351"/>
    <x v="0"/>
    <x v="2"/>
    <x v="0"/>
    <n v="399"/>
    <n v="59.849999999999994"/>
    <n v="339.15"/>
    <n v="3"/>
    <n v="1017.4499999999999"/>
    <x v="0"/>
    <x v="0"/>
    <x v="1"/>
  </r>
  <r>
    <x v="351"/>
    <x v="2"/>
    <x v="0"/>
    <x v="2"/>
    <n v="299"/>
    <n v="44.85"/>
    <n v="254.15"/>
    <n v="3"/>
    <n v="762.45"/>
    <x v="1"/>
    <x v="0"/>
    <x v="0"/>
  </r>
  <r>
    <x v="351"/>
    <x v="2"/>
    <x v="5"/>
    <x v="0"/>
    <n v="399"/>
    <n v="59.849999999999994"/>
    <n v="339.15"/>
    <n v="3"/>
    <n v="1017.4499999999999"/>
    <x v="1"/>
    <x v="0"/>
    <x v="2"/>
  </r>
  <r>
    <x v="351"/>
    <x v="0"/>
    <x v="4"/>
    <x v="1"/>
    <n v="99"/>
    <n v="14.85"/>
    <n v="84.15"/>
    <n v="3"/>
    <n v="252.45000000000002"/>
    <x v="0"/>
    <x v="0"/>
    <x v="0"/>
  </r>
  <r>
    <x v="352"/>
    <x v="0"/>
    <x v="0"/>
    <x v="0"/>
    <n v="399"/>
    <n v="59.849999999999994"/>
    <n v="339.15"/>
    <n v="3"/>
    <n v="1017.4499999999999"/>
    <x v="0"/>
    <x v="0"/>
    <x v="3"/>
  </r>
  <r>
    <x v="352"/>
    <x v="2"/>
    <x v="4"/>
    <x v="2"/>
    <n v="99"/>
    <n v="14.85"/>
    <n v="84.15"/>
    <n v="3"/>
    <n v="252.45000000000002"/>
    <x v="1"/>
    <x v="1"/>
    <x v="3"/>
  </r>
  <r>
    <x v="353"/>
    <x v="1"/>
    <x v="5"/>
    <x v="3"/>
    <n v="199"/>
    <n v="29.849999999999998"/>
    <n v="169.15"/>
    <n v="3"/>
    <n v="507.45000000000005"/>
    <x v="0"/>
    <x v="0"/>
    <x v="4"/>
  </r>
  <r>
    <x v="353"/>
    <x v="2"/>
    <x v="5"/>
    <x v="1"/>
    <n v="99"/>
    <n v="14.85"/>
    <n v="84.15"/>
    <n v="3"/>
    <n v="252.45000000000002"/>
    <x v="0"/>
    <x v="0"/>
    <x v="0"/>
  </r>
  <r>
    <x v="353"/>
    <x v="2"/>
    <x v="2"/>
    <x v="2"/>
    <n v="99"/>
    <n v="14.85"/>
    <n v="84.15"/>
    <n v="3"/>
    <n v="252.45000000000002"/>
    <x v="0"/>
    <x v="0"/>
    <x v="4"/>
  </r>
  <r>
    <x v="353"/>
    <x v="1"/>
    <x v="2"/>
    <x v="3"/>
    <n v="199"/>
    <n v="29.849999999999998"/>
    <n v="169.15"/>
    <n v="3"/>
    <n v="507.45000000000005"/>
    <x v="1"/>
    <x v="0"/>
    <x v="4"/>
  </r>
  <r>
    <x v="353"/>
    <x v="0"/>
    <x v="2"/>
    <x v="0"/>
    <n v="399"/>
    <n v="59.849999999999994"/>
    <n v="339.15"/>
    <n v="3"/>
    <n v="1017.4499999999999"/>
    <x v="0"/>
    <x v="0"/>
    <x v="0"/>
  </r>
  <r>
    <x v="353"/>
    <x v="1"/>
    <x v="5"/>
    <x v="2"/>
    <n v="99"/>
    <n v="14.85"/>
    <n v="84.15"/>
    <n v="3"/>
    <n v="252.45000000000002"/>
    <x v="0"/>
    <x v="0"/>
    <x v="4"/>
  </r>
  <r>
    <x v="354"/>
    <x v="1"/>
    <x v="4"/>
    <x v="1"/>
    <n v="99"/>
    <n v="14.85"/>
    <n v="84.15"/>
    <n v="3"/>
    <n v="252.45000000000002"/>
    <x v="0"/>
    <x v="0"/>
    <x v="1"/>
  </r>
  <r>
    <x v="354"/>
    <x v="1"/>
    <x v="5"/>
    <x v="1"/>
    <n v="99"/>
    <n v="14.85"/>
    <n v="84.15"/>
    <n v="3"/>
    <n v="252.45000000000002"/>
    <x v="0"/>
    <x v="0"/>
    <x v="0"/>
  </r>
  <r>
    <x v="354"/>
    <x v="0"/>
    <x v="2"/>
    <x v="1"/>
    <n v="99"/>
    <n v="14.85"/>
    <n v="84.15"/>
    <n v="3"/>
    <n v="252.45000000000002"/>
    <x v="0"/>
    <x v="0"/>
    <x v="2"/>
  </r>
  <r>
    <x v="354"/>
    <x v="0"/>
    <x v="1"/>
    <x v="3"/>
    <n v="199"/>
    <n v="29.849999999999998"/>
    <n v="169.15"/>
    <n v="3"/>
    <n v="507.45000000000005"/>
    <x v="0"/>
    <x v="0"/>
    <x v="1"/>
  </r>
  <r>
    <x v="355"/>
    <x v="2"/>
    <x v="0"/>
    <x v="1"/>
    <n v="99"/>
    <n v="14.85"/>
    <n v="84.15"/>
    <n v="3"/>
    <n v="252.45000000000002"/>
    <x v="1"/>
    <x v="0"/>
    <x v="3"/>
  </r>
  <r>
    <x v="355"/>
    <x v="2"/>
    <x v="2"/>
    <x v="2"/>
    <n v="299"/>
    <n v="44.85"/>
    <n v="254.15"/>
    <n v="3"/>
    <n v="762.45"/>
    <x v="0"/>
    <x v="0"/>
    <x v="0"/>
  </r>
  <r>
    <x v="355"/>
    <x v="1"/>
    <x v="0"/>
    <x v="2"/>
    <n v="99"/>
    <n v="14.85"/>
    <n v="84.15"/>
    <n v="3"/>
    <n v="252.45000000000002"/>
    <x v="1"/>
    <x v="0"/>
    <x v="1"/>
  </r>
  <r>
    <x v="355"/>
    <x v="2"/>
    <x v="5"/>
    <x v="0"/>
    <n v="399"/>
    <n v="59.849999999999994"/>
    <n v="339.15"/>
    <n v="3"/>
    <n v="1017.4499999999999"/>
    <x v="0"/>
    <x v="0"/>
    <x v="1"/>
  </r>
  <r>
    <x v="356"/>
    <x v="0"/>
    <x v="2"/>
    <x v="3"/>
    <n v="199"/>
    <n v="29.849999999999998"/>
    <n v="169.15"/>
    <n v="3"/>
    <n v="507.45000000000005"/>
    <x v="0"/>
    <x v="0"/>
    <x v="0"/>
  </r>
  <r>
    <x v="357"/>
    <x v="2"/>
    <x v="2"/>
    <x v="1"/>
    <n v="99"/>
    <n v="14.85"/>
    <n v="84.15"/>
    <n v="3"/>
    <n v="252.45000000000002"/>
    <x v="0"/>
    <x v="0"/>
    <x v="0"/>
  </r>
  <r>
    <x v="357"/>
    <x v="0"/>
    <x v="5"/>
    <x v="2"/>
    <n v="99"/>
    <n v="14.85"/>
    <n v="84.15"/>
    <n v="3"/>
    <n v="252.45000000000002"/>
    <x v="1"/>
    <x v="0"/>
    <x v="0"/>
  </r>
  <r>
    <x v="357"/>
    <x v="1"/>
    <x v="0"/>
    <x v="2"/>
    <n v="299"/>
    <n v="44.85"/>
    <n v="254.15"/>
    <n v="3"/>
    <n v="762.45"/>
    <x v="1"/>
    <x v="1"/>
    <x v="2"/>
  </r>
  <r>
    <x v="357"/>
    <x v="1"/>
    <x v="2"/>
    <x v="3"/>
    <n v="199"/>
    <n v="29.849999999999998"/>
    <n v="169.15"/>
    <n v="3"/>
    <n v="507.45000000000005"/>
    <x v="1"/>
    <x v="1"/>
    <x v="0"/>
  </r>
  <r>
    <x v="358"/>
    <x v="0"/>
    <x v="2"/>
    <x v="2"/>
    <n v="99"/>
    <n v="14.85"/>
    <n v="84.15"/>
    <n v="3"/>
    <n v="252.45000000000002"/>
    <x v="0"/>
    <x v="0"/>
    <x v="1"/>
  </r>
  <r>
    <x v="359"/>
    <x v="1"/>
    <x v="3"/>
    <x v="2"/>
    <n v="299"/>
    <n v="44.85"/>
    <n v="254.15"/>
    <n v="3"/>
    <n v="762.45"/>
    <x v="1"/>
    <x v="0"/>
    <x v="0"/>
  </r>
  <r>
    <x v="359"/>
    <x v="0"/>
    <x v="5"/>
    <x v="0"/>
    <n v="399"/>
    <n v="59.849999999999994"/>
    <n v="339.15"/>
    <n v="3"/>
    <n v="1017.4499999999999"/>
    <x v="0"/>
    <x v="0"/>
    <x v="0"/>
  </r>
  <r>
    <x v="359"/>
    <x v="1"/>
    <x v="0"/>
    <x v="1"/>
    <n v="99"/>
    <n v="14.85"/>
    <n v="84.15"/>
    <n v="3"/>
    <n v="252.45000000000002"/>
    <x v="0"/>
    <x v="0"/>
    <x v="0"/>
  </r>
  <r>
    <x v="359"/>
    <x v="0"/>
    <x v="4"/>
    <x v="2"/>
    <n v="99"/>
    <n v="14.85"/>
    <n v="84.15"/>
    <n v="3"/>
    <n v="252.45000000000002"/>
    <x v="0"/>
    <x v="0"/>
    <x v="1"/>
  </r>
  <r>
    <x v="359"/>
    <x v="1"/>
    <x v="5"/>
    <x v="0"/>
    <n v="399"/>
    <n v="59.849999999999994"/>
    <n v="339.15"/>
    <n v="3"/>
    <n v="1017.4499999999999"/>
    <x v="1"/>
    <x v="0"/>
    <x v="0"/>
  </r>
  <r>
    <x v="359"/>
    <x v="0"/>
    <x v="2"/>
    <x v="1"/>
    <n v="99"/>
    <n v="14.85"/>
    <n v="84.15"/>
    <n v="3"/>
    <n v="252.45000000000002"/>
    <x v="1"/>
    <x v="0"/>
    <x v="4"/>
  </r>
  <r>
    <x v="359"/>
    <x v="2"/>
    <x v="2"/>
    <x v="2"/>
    <n v="299"/>
    <n v="44.85"/>
    <n v="254.15"/>
    <n v="3"/>
    <n v="762.45"/>
    <x v="0"/>
    <x v="0"/>
    <x v="2"/>
  </r>
  <r>
    <x v="359"/>
    <x v="0"/>
    <x v="2"/>
    <x v="2"/>
    <n v="99"/>
    <n v="14.85"/>
    <n v="84.15"/>
    <n v="3"/>
    <n v="252.45000000000002"/>
    <x v="0"/>
    <x v="1"/>
    <x v="0"/>
  </r>
  <r>
    <x v="359"/>
    <x v="0"/>
    <x v="2"/>
    <x v="3"/>
    <n v="199"/>
    <n v="29.849999999999998"/>
    <n v="169.15"/>
    <n v="3"/>
    <n v="507.45000000000005"/>
    <x v="0"/>
    <x v="0"/>
    <x v="1"/>
  </r>
  <r>
    <x v="359"/>
    <x v="0"/>
    <x v="5"/>
    <x v="2"/>
    <n v="99"/>
    <n v="14.85"/>
    <n v="84.15"/>
    <n v="3"/>
    <n v="252.45000000000002"/>
    <x v="0"/>
    <x v="0"/>
    <x v="2"/>
  </r>
  <r>
    <x v="360"/>
    <x v="2"/>
    <x v="2"/>
    <x v="1"/>
    <n v="99"/>
    <n v="14.85"/>
    <n v="84.15"/>
    <n v="3"/>
    <n v="252.45000000000002"/>
    <x v="0"/>
    <x v="0"/>
    <x v="0"/>
  </r>
  <r>
    <x v="360"/>
    <x v="1"/>
    <x v="4"/>
    <x v="2"/>
    <n v="99"/>
    <n v="14.85"/>
    <n v="84.15"/>
    <n v="3"/>
    <n v="252.45000000000002"/>
    <x v="0"/>
    <x v="0"/>
    <x v="2"/>
  </r>
  <r>
    <x v="360"/>
    <x v="0"/>
    <x v="2"/>
    <x v="2"/>
    <n v="299"/>
    <n v="44.85"/>
    <n v="254.15"/>
    <n v="3"/>
    <n v="762.45"/>
    <x v="0"/>
    <x v="0"/>
    <x v="1"/>
  </r>
  <r>
    <x v="361"/>
    <x v="0"/>
    <x v="2"/>
    <x v="3"/>
    <n v="199"/>
    <n v="29.849999999999998"/>
    <n v="169.15"/>
    <n v="3"/>
    <n v="507.45000000000005"/>
    <x v="0"/>
    <x v="0"/>
    <x v="0"/>
  </r>
  <r>
    <x v="362"/>
    <x v="0"/>
    <x v="4"/>
    <x v="2"/>
    <n v="299"/>
    <n v="44.85"/>
    <n v="254.15"/>
    <n v="3"/>
    <n v="762.45"/>
    <x v="0"/>
    <x v="0"/>
    <x v="0"/>
  </r>
  <r>
    <x v="362"/>
    <x v="0"/>
    <x v="2"/>
    <x v="2"/>
    <n v="299"/>
    <n v="44.85"/>
    <n v="254.15"/>
    <n v="3"/>
    <n v="762.45"/>
    <x v="0"/>
    <x v="0"/>
    <x v="2"/>
  </r>
  <r>
    <x v="362"/>
    <x v="1"/>
    <x v="2"/>
    <x v="2"/>
    <n v="99"/>
    <n v="14.85"/>
    <n v="84.15"/>
    <n v="3"/>
    <n v="252.45000000000002"/>
    <x v="1"/>
    <x v="0"/>
    <x v="0"/>
  </r>
  <r>
    <x v="362"/>
    <x v="1"/>
    <x v="2"/>
    <x v="3"/>
    <n v="199"/>
    <n v="29.849999999999998"/>
    <n v="169.15"/>
    <n v="3"/>
    <n v="507.45000000000005"/>
    <x v="0"/>
    <x v="0"/>
    <x v="1"/>
  </r>
  <r>
    <x v="362"/>
    <x v="2"/>
    <x v="3"/>
    <x v="1"/>
    <n v="99"/>
    <n v="14.85"/>
    <n v="84.15"/>
    <n v="3"/>
    <n v="252.45000000000002"/>
    <x v="1"/>
    <x v="0"/>
    <x v="0"/>
  </r>
  <r>
    <x v="363"/>
    <x v="0"/>
    <x v="4"/>
    <x v="1"/>
    <n v="99"/>
    <n v="14.85"/>
    <n v="84.15"/>
    <n v="3"/>
    <n v="252.45000000000002"/>
    <x v="1"/>
    <x v="0"/>
    <x v="4"/>
  </r>
  <r>
    <x v="363"/>
    <x v="0"/>
    <x v="2"/>
    <x v="1"/>
    <n v="99"/>
    <n v="14.85"/>
    <n v="84.15"/>
    <n v="3"/>
    <n v="252.45000000000002"/>
    <x v="1"/>
    <x v="0"/>
    <x v="4"/>
  </r>
  <r>
    <x v="364"/>
    <x v="1"/>
    <x v="5"/>
    <x v="2"/>
    <n v="299"/>
    <n v="44.85"/>
    <n v="254.15"/>
    <n v="3"/>
    <n v="762.45"/>
    <x v="0"/>
    <x v="0"/>
    <x v="2"/>
  </r>
  <r>
    <x v="365"/>
    <x v="1"/>
    <x v="0"/>
    <x v="3"/>
    <n v="199"/>
    <n v="29.849999999999998"/>
    <n v="169.15"/>
    <n v="3"/>
    <n v="507.45000000000005"/>
    <x v="0"/>
    <x v="0"/>
    <x v="2"/>
  </r>
  <r>
    <x v="365"/>
    <x v="2"/>
    <x v="2"/>
    <x v="2"/>
    <n v="299"/>
    <n v="44.85"/>
    <n v="254.15"/>
    <n v="3"/>
    <n v="762.45"/>
    <x v="0"/>
    <x v="1"/>
    <x v="4"/>
  </r>
  <r>
    <x v="365"/>
    <x v="1"/>
    <x v="3"/>
    <x v="3"/>
    <n v="199"/>
    <n v="29.849999999999998"/>
    <n v="169.15"/>
    <n v="3"/>
    <n v="507.45000000000005"/>
    <x v="1"/>
    <x v="0"/>
    <x v="0"/>
  </r>
  <r>
    <x v="365"/>
    <x v="2"/>
    <x v="1"/>
    <x v="0"/>
    <n v="399"/>
    <n v="59.849999999999994"/>
    <n v="339.15"/>
    <n v="3"/>
    <n v="1017.4499999999999"/>
    <x v="1"/>
    <x v="0"/>
    <x v="3"/>
  </r>
  <r>
    <x v="366"/>
    <x v="1"/>
    <x v="0"/>
    <x v="3"/>
    <n v="199"/>
    <n v="29.849999999999998"/>
    <n v="169.15"/>
    <n v="3"/>
    <n v="507.45000000000005"/>
    <x v="0"/>
    <x v="0"/>
    <x v="1"/>
  </r>
  <r>
    <x v="366"/>
    <x v="1"/>
    <x v="2"/>
    <x v="2"/>
    <n v="299"/>
    <n v="44.85"/>
    <n v="254.15"/>
    <n v="3"/>
    <n v="762.45"/>
    <x v="0"/>
    <x v="0"/>
    <x v="0"/>
  </r>
  <r>
    <x v="366"/>
    <x v="0"/>
    <x v="2"/>
    <x v="3"/>
    <n v="199"/>
    <n v="29.849999999999998"/>
    <n v="169.15"/>
    <n v="3"/>
    <n v="507.45000000000005"/>
    <x v="0"/>
    <x v="0"/>
    <x v="2"/>
  </r>
  <r>
    <x v="366"/>
    <x v="1"/>
    <x v="3"/>
    <x v="0"/>
    <n v="399"/>
    <n v="59.849999999999994"/>
    <n v="339.15"/>
    <n v="3"/>
    <n v="1017.4499999999999"/>
    <x v="0"/>
    <x v="0"/>
    <x v="0"/>
  </r>
  <r>
    <x v="366"/>
    <x v="1"/>
    <x v="3"/>
    <x v="2"/>
    <n v="299"/>
    <n v="44.85"/>
    <n v="254.15"/>
    <n v="3"/>
    <n v="762.45"/>
    <x v="1"/>
    <x v="0"/>
    <x v="3"/>
  </r>
  <r>
    <x v="366"/>
    <x v="0"/>
    <x v="0"/>
    <x v="3"/>
    <n v="199"/>
    <n v="29.849999999999998"/>
    <n v="169.15"/>
    <n v="3"/>
    <n v="507.45000000000005"/>
    <x v="0"/>
    <x v="1"/>
    <x v="4"/>
  </r>
  <r>
    <x v="366"/>
    <x v="2"/>
    <x v="3"/>
    <x v="0"/>
    <n v="399"/>
    <n v="59.849999999999994"/>
    <n v="339.15"/>
    <n v="3"/>
    <n v="1017.4499999999999"/>
    <x v="1"/>
    <x v="0"/>
    <x v="2"/>
  </r>
  <r>
    <x v="366"/>
    <x v="0"/>
    <x v="4"/>
    <x v="3"/>
    <n v="199"/>
    <n v="29.849999999999998"/>
    <n v="169.15"/>
    <n v="3"/>
    <n v="507.45000000000005"/>
    <x v="0"/>
    <x v="0"/>
    <x v="1"/>
  </r>
  <r>
    <x v="366"/>
    <x v="1"/>
    <x v="5"/>
    <x v="3"/>
    <n v="199"/>
    <n v="29.849999999999998"/>
    <n v="169.15"/>
    <n v="3"/>
    <n v="507.45000000000005"/>
    <x v="0"/>
    <x v="0"/>
    <x v="3"/>
  </r>
  <r>
    <x v="366"/>
    <x v="0"/>
    <x v="0"/>
    <x v="1"/>
    <n v="99"/>
    <n v="14.85"/>
    <n v="84.15"/>
    <n v="3"/>
    <n v="252.45000000000002"/>
    <x v="0"/>
    <x v="0"/>
    <x v="3"/>
  </r>
  <r>
    <x v="366"/>
    <x v="2"/>
    <x v="5"/>
    <x v="0"/>
    <n v="399"/>
    <n v="59.849999999999994"/>
    <n v="339.15"/>
    <n v="3"/>
    <n v="1017.4499999999999"/>
    <x v="0"/>
    <x v="0"/>
    <x v="1"/>
  </r>
  <r>
    <x v="366"/>
    <x v="0"/>
    <x v="1"/>
    <x v="1"/>
    <n v="99"/>
    <n v="14.85"/>
    <n v="84.15"/>
    <n v="3"/>
    <n v="252.45000000000002"/>
    <x v="1"/>
    <x v="0"/>
    <x v="1"/>
  </r>
  <r>
    <x v="366"/>
    <x v="0"/>
    <x v="2"/>
    <x v="2"/>
    <n v="99"/>
    <n v="14.85"/>
    <n v="84.15"/>
    <n v="3"/>
    <n v="252.45000000000002"/>
    <x v="0"/>
    <x v="0"/>
    <x v="0"/>
  </r>
  <r>
    <x v="366"/>
    <x v="1"/>
    <x v="2"/>
    <x v="0"/>
    <n v="399"/>
    <n v="59.849999999999994"/>
    <n v="339.15"/>
    <n v="3"/>
    <n v="1017.4499999999999"/>
    <x v="0"/>
    <x v="0"/>
    <x v="0"/>
  </r>
  <r>
    <x v="366"/>
    <x v="0"/>
    <x v="1"/>
    <x v="2"/>
    <n v="99"/>
    <n v="14.85"/>
    <n v="84.15"/>
    <n v="3"/>
    <n v="252.45000000000002"/>
    <x v="0"/>
    <x v="1"/>
    <x v="4"/>
  </r>
  <r>
    <x v="366"/>
    <x v="2"/>
    <x v="2"/>
    <x v="1"/>
    <n v="99"/>
    <n v="14.85"/>
    <n v="84.15"/>
    <n v="3"/>
    <n v="252.45000000000002"/>
    <x v="1"/>
    <x v="0"/>
    <x v="3"/>
  </r>
  <r>
    <x v="366"/>
    <x v="1"/>
    <x v="5"/>
    <x v="0"/>
    <n v="399"/>
    <n v="59.849999999999994"/>
    <n v="339.15"/>
    <n v="3"/>
    <n v="1017.4499999999999"/>
    <x v="0"/>
    <x v="0"/>
    <x v="0"/>
  </r>
  <r>
    <x v="366"/>
    <x v="0"/>
    <x v="5"/>
    <x v="0"/>
    <n v="399"/>
    <n v="59.849999999999994"/>
    <n v="339.15"/>
    <n v="3"/>
    <n v="1017.4499999999999"/>
    <x v="0"/>
    <x v="0"/>
    <x v="0"/>
  </r>
  <r>
    <x v="366"/>
    <x v="1"/>
    <x v="0"/>
    <x v="2"/>
    <n v="99"/>
    <n v="14.85"/>
    <n v="84.15"/>
    <n v="3"/>
    <n v="252.45000000000002"/>
    <x v="0"/>
    <x v="0"/>
    <x v="0"/>
  </r>
  <r>
    <x v="366"/>
    <x v="0"/>
    <x v="0"/>
    <x v="2"/>
    <n v="299"/>
    <n v="44.85"/>
    <n v="254.15"/>
    <n v="3"/>
    <n v="762.45"/>
    <x v="1"/>
    <x v="0"/>
    <x v="2"/>
  </r>
  <r>
    <x v="366"/>
    <x v="0"/>
    <x v="4"/>
    <x v="3"/>
    <n v="199"/>
    <n v="29.849999999999998"/>
    <n v="169.15"/>
    <n v="3"/>
    <n v="507.45000000000005"/>
    <x v="0"/>
    <x v="0"/>
    <x v="0"/>
  </r>
  <r>
    <x v="366"/>
    <x v="1"/>
    <x v="5"/>
    <x v="3"/>
    <n v="199"/>
    <n v="29.849999999999998"/>
    <n v="169.15"/>
    <n v="3"/>
    <n v="507.45000000000005"/>
    <x v="0"/>
    <x v="0"/>
    <x v="3"/>
  </r>
  <r>
    <x v="366"/>
    <x v="1"/>
    <x v="0"/>
    <x v="2"/>
    <n v="299"/>
    <n v="44.85"/>
    <n v="254.15"/>
    <n v="3"/>
    <n v="762.45"/>
    <x v="0"/>
    <x v="0"/>
    <x v="0"/>
  </r>
  <r>
    <x v="366"/>
    <x v="2"/>
    <x v="3"/>
    <x v="2"/>
    <n v="299"/>
    <n v="44.85"/>
    <n v="254.15"/>
    <n v="3"/>
    <n v="762.45"/>
    <x v="0"/>
    <x v="0"/>
    <x v="4"/>
  </r>
  <r>
    <x v="366"/>
    <x v="2"/>
    <x v="2"/>
    <x v="3"/>
    <n v="199"/>
    <n v="29.849999999999998"/>
    <n v="169.15"/>
    <n v="3"/>
    <n v="507.45000000000005"/>
    <x v="1"/>
    <x v="0"/>
    <x v="2"/>
  </r>
  <r>
    <x v="366"/>
    <x v="0"/>
    <x v="2"/>
    <x v="2"/>
    <n v="99"/>
    <n v="14.85"/>
    <n v="84.15"/>
    <n v="3"/>
    <n v="252.45000000000002"/>
    <x v="0"/>
    <x v="1"/>
    <x v="1"/>
  </r>
  <r>
    <x v="366"/>
    <x v="2"/>
    <x v="4"/>
    <x v="3"/>
    <n v="199"/>
    <n v="29.849999999999998"/>
    <n v="169.15"/>
    <n v="3"/>
    <n v="507.45000000000005"/>
    <x v="0"/>
    <x v="1"/>
    <x v="2"/>
  </r>
  <r>
    <x v="366"/>
    <x v="0"/>
    <x v="3"/>
    <x v="0"/>
    <n v="399"/>
    <n v="59.849999999999994"/>
    <n v="339.15"/>
    <n v="3"/>
    <n v="1017.4499999999999"/>
    <x v="1"/>
    <x v="0"/>
    <x v="0"/>
  </r>
  <r>
    <x v="366"/>
    <x v="0"/>
    <x v="1"/>
    <x v="2"/>
    <n v="299"/>
    <n v="44.85"/>
    <n v="254.15"/>
    <n v="3"/>
    <n v="762.45"/>
    <x v="1"/>
    <x v="0"/>
    <x v="0"/>
  </r>
  <r>
    <x v="366"/>
    <x v="2"/>
    <x v="0"/>
    <x v="2"/>
    <n v="99"/>
    <n v="14.85"/>
    <n v="84.15"/>
    <n v="3"/>
    <n v="252.45000000000002"/>
    <x v="0"/>
    <x v="0"/>
    <x v="0"/>
  </r>
  <r>
    <x v="366"/>
    <x v="0"/>
    <x v="0"/>
    <x v="1"/>
    <n v="99"/>
    <n v="14.85"/>
    <n v="84.15"/>
    <n v="3"/>
    <n v="252.45000000000002"/>
    <x v="0"/>
    <x v="0"/>
    <x v="2"/>
  </r>
  <r>
    <x v="366"/>
    <x v="0"/>
    <x v="2"/>
    <x v="2"/>
    <n v="99"/>
    <n v="14.85"/>
    <n v="84.15"/>
    <n v="3"/>
    <n v="252.45000000000002"/>
    <x v="1"/>
    <x v="0"/>
    <x v="0"/>
  </r>
  <r>
    <x v="366"/>
    <x v="0"/>
    <x v="1"/>
    <x v="2"/>
    <n v="99"/>
    <n v="14.85"/>
    <n v="84.15"/>
    <n v="3"/>
    <n v="252.45000000000002"/>
    <x v="0"/>
    <x v="0"/>
    <x v="1"/>
  </r>
  <r>
    <x v="367"/>
    <x v="2"/>
    <x v="5"/>
    <x v="1"/>
    <n v="99"/>
    <n v="14.85"/>
    <n v="84.15"/>
    <n v="3"/>
    <n v="252.45000000000002"/>
    <x v="0"/>
    <x v="1"/>
    <x v="4"/>
  </r>
  <r>
    <x v="368"/>
    <x v="0"/>
    <x v="0"/>
    <x v="1"/>
    <n v="99"/>
    <n v="14.85"/>
    <n v="84.15"/>
    <n v="3"/>
    <n v="252.45000000000002"/>
    <x v="0"/>
    <x v="1"/>
    <x v="0"/>
  </r>
  <r>
    <x v="369"/>
    <x v="1"/>
    <x v="4"/>
    <x v="2"/>
    <n v="299"/>
    <n v="44.85"/>
    <n v="254.15"/>
    <n v="3"/>
    <n v="762.45"/>
    <x v="0"/>
    <x v="0"/>
    <x v="0"/>
  </r>
  <r>
    <x v="369"/>
    <x v="1"/>
    <x v="5"/>
    <x v="3"/>
    <n v="199"/>
    <n v="29.849999999999998"/>
    <n v="169.15"/>
    <n v="3"/>
    <n v="507.45000000000005"/>
    <x v="0"/>
    <x v="0"/>
    <x v="0"/>
  </r>
  <r>
    <x v="369"/>
    <x v="2"/>
    <x v="0"/>
    <x v="3"/>
    <n v="199"/>
    <n v="29.849999999999998"/>
    <n v="169.15"/>
    <n v="3"/>
    <n v="507.45000000000005"/>
    <x v="0"/>
    <x v="0"/>
    <x v="0"/>
  </r>
  <r>
    <x v="369"/>
    <x v="2"/>
    <x v="2"/>
    <x v="1"/>
    <n v="99"/>
    <n v="14.85"/>
    <n v="84.15"/>
    <n v="3"/>
    <n v="252.45000000000002"/>
    <x v="0"/>
    <x v="0"/>
    <x v="4"/>
  </r>
  <r>
    <x v="369"/>
    <x v="2"/>
    <x v="3"/>
    <x v="2"/>
    <n v="99"/>
    <n v="14.85"/>
    <n v="84.15"/>
    <n v="3"/>
    <n v="252.45000000000002"/>
    <x v="0"/>
    <x v="0"/>
    <x v="1"/>
  </r>
  <r>
    <x v="369"/>
    <x v="1"/>
    <x v="1"/>
    <x v="1"/>
    <n v="99"/>
    <n v="14.85"/>
    <n v="84.15"/>
    <n v="3"/>
    <n v="252.45000000000002"/>
    <x v="1"/>
    <x v="0"/>
    <x v="1"/>
  </r>
  <r>
    <x v="370"/>
    <x v="0"/>
    <x v="1"/>
    <x v="2"/>
    <n v="299"/>
    <n v="44.85"/>
    <n v="254.15"/>
    <n v="3"/>
    <n v="762.45"/>
    <x v="0"/>
    <x v="0"/>
    <x v="3"/>
  </r>
  <r>
    <x v="371"/>
    <x v="2"/>
    <x v="1"/>
    <x v="3"/>
    <n v="199"/>
    <n v="29.849999999999998"/>
    <n v="169.15"/>
    <n v="3"/>
    <n v="507.45000000000005"/>
    <x v="0"/>
    <x v="0"/>
    <x v="3"/>
  </r>
  <r>
    <x v="372"/>
    <x v="2"/>
    <x v="2"/>
    <x v="2"/>
    <n v="299"/>
    <n v="44.85"/>
    <n v="254.15"/>
    <n v="3"/>
    <n v="762.45"/>
    <x v="0"/>
    <x v="0"/>
    <x v="4"/>
  </r>
  <r>
    <x v="372"/>
    <x v="0"/>
    <x v="3"/>
    <x v="0"/>
    <n v="399"/>
    <n v="59.849999999999994"/>
    <n v="339.15"/>
    <n v="3"/>
    <n v="1017.4499999999999"/>
    <x v="0"/>
    <x v="0"/>
    <x v="0"/>
  </r>
  <r>
    <x v="373"/>
    <x v="1"/>
    <x v="5"/>
    <x v="1"/>
    <n v="99"/>
    <n v="14.85"/>
    <n v="84.15"/>
    <n v="3"/>
    <n v="252.45000000000002"/>
    <x v="1"/>
    <x v="0"/>
    <x v="1"/>
  </r>
  <r>
    <x v="373"/>
    <x v="0"/>
    <x v="2"/>
    <x v="3"/>
    <n v="199"/>
    <n v="29.849999999999998"/>
    <n v="169.15"/>
    <n v="3"/>
    <n v="507.45000000000005"/>
    <x v="0"/>
    <x v="0"/>
    <x v="4"/>
  </r>
  <r>
    <x v="373"/>
    <x v="0"/>
    <x v="2"/>
    <x v="2"/>
    <n v="99"/>
    <n v="14.85"/>
    <n v="84.15"/>
    <n v="3"/>
    <n v="252.45000000000002"/>
    <x v="0"/>
    <x v="0"/>
    <x v="1"/>
  </r>
  <r>
    <x v="373"/>
    <x v="1"/>
    <x v="5"/>
    <x v="3"/>
    <n v="199"/>
    <n v="29.849999999999998"/>
    <n v="169.15"/>
    <n v="3"/>
    <n v="507.45000000000005"/>
    <x v="0"/>
    <x v="0"/>
    <x v="4"/>
  </r>
  <r>
    <x v="373"/>
    <x v="2"/>
    <x v="0"/>
    <x v="0"/>
    <n v="399"/>
    <n v="59.849999999999994"/>
    <n v="339.15"/>
    <n v="3"/>
    <n v="1017.4499999999999"/>
    <x v="0"/>
    <x v="0"/>
    <x v="4"/>
  </r>
  <r>
    <x v="373"/>
    <x v="1"/>
    <x v="2"/>
    <x v="3"/>
    <n v="199"/>
    <n v="29.849999999999998"/>
    <n v="169.15"/>
    <n v="3"/>
    <n v="507.45000000000005"/>
    <x v="0"/>
    <x v="0"/>
    <x v="1"/>
  </r>
  <r>
    <x v="373"/>
    <x v="2"/>
    <x v="5"/>
    <x v="0"/>
    <n v="399"/>
    <n v="59.849999999999994"/>
    <n v="339.15"/>
    <n v="3"/>
    <n v="1017.4499999999999"/>
    <x v="0"/>
    <x v="0"/>
    <x v="0"/>
  </r>
  <r>
    <x v="373"/>
    <x v="1"/>
    <x v="4"/>
    <x v="1"/>
    <n v="99"/>
    <n v="14.85"/>
    <n v="84.15"/>
    <n v="3"/>
    <n v="252.45000000000002"/>
    <x v="0"/>
    <x v="0"/>
    <x v="0"/>
  </r>
  <r>
    <x v="373"/>
    <x v="1"/>
    <x v="0"/>
    <x v="2"/>
    <n v="299"/>
    <n v="44.85"/>
    <n v="254.15"/>
    <n v="3"/>
    <n v="762.45"/>
    <x v="1"/>
    <x v="0"/>
    <x v="1"/>
  </r>
  <r>
    <x v="373"/>
    <x v="2"/>
    <x v="1"/>
    <x v="1"/>
    <n v="99"/>
    <n v="14.85"/>
    <n v="84.15"/>
    <n v="3"/>
    <n v="252.45000000000002"/>
    <x v="0"/>
    <x v="0"/>
    <x v="3"/>
  </r>
  <r>
    <x v="373"/>
    <x v="0"/>
    <x v="2"/>
    <x v="2"/>
    <n v="99"/>
    <n v="14.85"/>
    <n v="84.15"/>
    <n v="3"/>
    <n v="252.45000000000002"/>
    <x v="0"/>
    <x v="0"/>
    <x v="0"/>
  </r>
  <r>
    <x v="373"/>
    <x v="1"/>
    <x v="0"/>
    <x v="2"/>
    <n v="99"/>
    <n v="14.85"/>
    <n v="84.15"/>
    <n v="3"/>
    <n v="252.45000000000002"/>
    <x v="1"/>
    <x v="0"/>
    <x v="3"/>
  </r>
  <r>
    <x v="373"/>
    <x v="1"/>
    <x v="2"/>
    <x v="2"/>
    <n v="99"/>
    <n v="14.85"/>
    <n v="84.15"/>
    <n v="3"/>
    <n v="252.45000000000002"/>
    <x v="0"/>
    <x v="0"/>
    <x v="1"/>
  </r>
  <r>
    <x v="374"/>
    <x v="1"/>
    <x v="1"/>
    <x v="2"/>
    <n v="299"/>
    <n v="44.85"/>
    <n v="254.15"/>
    <n v="3"/>
    <n v="762.45"/>
    <x v="0"/>
    <x v="0"/>
    <x v="1"/>
  </r>
  <r>
    <x v="375"/>
    <x v="1"/>
    <x v="1"/>
    <x v="1"/>
    <n v="99"/>
    <n v="14.85"/>
    <n v="84.15"/>
    <n v="3"/>
    <n v="252.45000000000002"/>
    <x v="1"/>
    <x v="0"/>
    <x v="4"/>
  </r>
  <r>
    <x v="375"/>
    <x v="0"/>
    <x v="3"/>
    <x v="0"/>
    <n v="399"/>
    <n v="59.849999999999994"/>
    <n v="339.15"/>
    <n v="3"/>
    <n v="1017.4499999999999"/>
    <x v="0"/>
    <x v="0"/>
    <x v="4"/>
  </r>
  <r>
    <x v="376"/>
    <x v="2"/>
    <x v="1"/>
    <x v="1"/>
    <n v="99"/>
    <n v="14.85"/>
    <n v="84.15"/>
    <n v="3"/>
    <n v="252.45000000000002"/>
    <x v="1"/>
    <x v="0"/>
    <x v="3"/>
  </r>
  <r>
    <x v="376"/>
    <x v="2"/>
    <x v="1"/>
    <x v="3"/>
    <n v="199"/>
    <n v="29.849999999999998"/>
    <n v="169.15"/>
    <n v="3"/>
    <n v="507.45000000000005"/>
    <x v="0"/>
    <x v="0"/>
    <x v="0"/>
  </r>
  <r>
    <x v="376"/>
    <x v="1"/>
    <x v="2"/>
    <x v="3"/>
    <n v="199"/>
    <n v="29.849999999999998"/>
    <n v="169.15"/>
    <n v="3"/>
    <n v="507.45000000000005"/>
    <x v="0"/>
    <x v="0"/>
    <x v="0"/>
  </r>
  <r>
    <x v="377"/>
    <x v="0"/>
    <x v="4"/>
    <x v="2"/>
    <n v="99"/>
    <n v="14.85"/>
    <n v="84.15"/>
    <n v="3"/>
    <n v="252.45000000000002"/>
    <x v="0"/>
    <x v="0"/>
    <x v="0"/>
  </r>
  <r>
    <x v="377"/>
    <x v="0"/>
    <x v="3"/>
    <x v="0"/>
    <n v="399"/>
    <n v="59.849999999999994"/>
    <n v="339.15"/>
    <n v="3"/>
    <n v="1017.4499999999999"/>
    <x v="1"/>
    <x v="0"/>
    <x v="4"/>
  </r>
  <r>
    <x v="377"/>
    <x v="0"/>
    <x v="1"/>
    <x v="2"/>
    <n v="299"/>
    <n v="44.85"/>
    <n v="254.15"/>
    <n v="3"/>
    <n v="762.45"/>
    <x v="0"/>
    <x v="0"/>
    <x v="0"/>
  </r>
  <r>
    <x v="377"/>
    <x v="1"/>
    <x v="3"/>
    <x v="3"/>
    <n v="199"/>
    <n v="29.849999999999998"/>
    <n v="169.15"/>
    <n v="3"/>
    <n v="507.45000000000005"/>
    <x v="1"/>
    <x v="0"/>
    <x v="1"/>
  </r>
  <r>
    <x v="377"/>
    <x v="2"/>
    <x v="3"/>
    <x v="3"/>
    <n v="199"/>
    <n v="29.849999999999998"/>
    <n v="169.15"/>
    <n v="3"/>
    <n v="507.45000000000005"/>
    <x v="1"/>
    <x v="0"/>
    <x v="0"/>
  </r>
  <r>
    <x v="378"/>
    <x v="2"/>
    <x v="0"/>
    <x v="3"/>
    <n v="199"/>
    <n v="29.849999999999998"/>
    <n v="169.15"/>
    <n v="3"/>
    <n v="507.45000000000005"/>
    <x v="0"/>
    <x v="0"/>
    <x v="4"/>
  </r>
  <r>
    <x v="378"/>
    <x v="1"/>
    <x v="2"/>
    <x v="3"/>
    <n v="199"/>
    <n v="29.849999999999998"/>
    <n v="169.15"/>
    <n v="3"/>
    <n v="507.45000000000005"/>
    <x v="0"/>
    <x v="0"/>
    <x v="1"/>
  </r>
  <r>
    <x v="378"/>
    <x v="1"/>
    <x v="0"/>
    <x v="2"/>
    <n v="99"/>
    <n v="14.85"/>
    <n v="84.15"/>
    <n v="3"/>
    <n v="252.45000000000002"/>
    <x v="1"/>
    <x v="0"/>
    <x v="4"/>
  </r>
  <r>
    <x v="378"/>
    <x v="1"/>
    <x v="0"/>
    <x v="3"/>
    <n v="199"/>
    <n v="29.849999999999998"/>
    <n v="169.15"/>
    <n v="3"/>
    <n v="507.45000000000005"/>
    <x v="1"/>
    <x v="0"/>
    <x v="0"/>
  </r>
  <r>
    <x v="378"/>
    <x v="2"/>
    <x v="1"/>
    <x v="2"/>
    <n v="99"/>
    <n v="14.85"/>
    <n v="84.15"/>
    <n v="3"/>
    <n v="252.45000000000002"/>
    <x v="1"/>
    <x v="0"/>
    <x v="3"/>
  </r>
  <r>
    <x v="378"/>
    <x v="2"/>
    <x v="3"/>
    <x v="2"/>
    <n v="99"/>
    <n v="14.85"/>
    <n v="84.15"/>
    <n v="3"/>
    <n v="252.45000000000002"/>
    <x v="0"/>
    <x v="0"/>
    <x v="3"/>
  </r>
  <r>
    <x v="378"/>
    <x v="1"/>
    <x v="1"/>
    <x v="0"/>
    <n v="399"/>
    <n v="59.849999999999994"/>
    <n v="339.15"/>
    <n v="3"/>
    <n v="1017.4499999999999"/>
    <x v="0"/>
    <x v="1"/>
    <x v="4"/>
  </r>
  <r>
    <x v="378"/>
    <x v="1"/>
    <x v="1"/>
    <x v="2"/>
    <n v="299"/>
    <n v="44.85"/>
    <n v="254.15"/>
    <n v="3"/>
    <n v="762.45"/>
    <x v="1"/>
    <x v="0"/>
    <x v="4"/>
  </r>
  <r>
    <x v="378"/>
    <x v="1"/>
    <x v="5"/>
    <x v="0"/>
    <n v="399"/>
    <n v="59.849999999999994"/>
    <n v="339.15"/>
    <n v="3"/>
    <n v="1017.4499999999999"/>
    <x v="1"/>
    <x v="0"/>
    <x v="0"/>
  </r>
  <r>
    <x v="378"/>
    <x v="0"/>
    <x v="0"/>
    <x v="0"/>
    <n v="399"/>
    <n v="59.849999999999994"/>
    <n v="339.15"/>
    <n v="3"/>
    <n v="1017.4499999999999"/>
    <x v="1"/>
    <x v="0"/>
    <x v="2"/>
  </r>
  <r>
    <x v="378"/>
    <x v="1"/>
    <x v="2"/>
    <x v="0"/>
    <n v="399"/>
    <n v="59.849999999999994"/>
    <n v="339.15"/>
    <n v="3"/>
    <n v="1017.4499999999999"/>
    <x v="0"/>
    <x v="0"/>
    <x v="0"/>
  </r>
  <r>
    <x v="378"/>
    <x v="2"/>
    <x v="4"/>
    <x v="2"/>
    <n v="99"/>
    <n v="14.85"/>
    <n v="84.15"/>
    <n v="3"/>
    <n v="252.45000000000002"/>
    <x v="1"/>
    <x v="0"/>
    <x v="0"/>
  </r>
  <r>
    <x v="378"/>
    <x v="2"/>
    <x v="2"/>
    <x v="3"/>
    <n v="199"/>
    <n v="29.849999999999998"/>
    <n v="169.15"/>
    <n v="3"/>
    <n v="507.45000000000005"/>
    <x v="0"/>
    <x v="1"/>
    <x v="1"/>
  </r>
  <r>
    <x v="378"/>
    <x v="0"/>
    <x v="3"/>
    <x v="2"/>
    <n v="299"/>
    <n v="44.85"/>
    <n v="254.15"/>
    <n v="3"/>
    <n v="762.45"/>
    <x v="0"/>
    <x v="0"/>
    <x v="0"/>
  </r>
  <r>
    <x v="378"/>
    <x v="1"/>
    <x v="2"/>
    <x v="1"/>
    <n v="99"/>
    <n v="14.85"/>
    <n v="84.15"/>
    <n v="3"/>
    <n v="252.45000000000002"/>
    <x v="0"/>
    <x v="0"/>
    <x v="4"/>
  </r>
  <r>
    <x v="378"/>
    <x v="2"/>
    <x v="0"/>
    <x v="3"/>
    <n v="199"/>
    <n v="29.849999999999998"/>
    <n v="169.15"/>
    <n v="3"/>
    <n v="507.45000000000005"/>
    <x v="0"/>
    <x v="0"/>
    <x v="0"/>
  </r>
  <r>
    <x v="378"/>
    <x v="0"/>
    <x v="0"/>
    <x v="2"/>
    <n v="299"/>
    <n v="44.85"/>
    <n v="254.15"/>
    <n v="3"/>
    <n v="762.45"/>
    <x v="0"/>
    <x v="0"/>
    <x v="4"/>
  </r>
  <r>
    <x v="378"/>
    <x v="0"/>
    <x v="1"/>
    <x v="2"/>
    <n v="99"/>
    <n v="14.85"/>
    <n v="84.15"/>
    <n v="3"/>
    <n v="252.45000000000002"/>
    <x v="0"/>
    <x v="0"/>
    <x v="4"/>
  </r>
  <r>
    <x v="378"/>
    <x v="0"/>
    <x v="4"/>
    <x v="3"/>
    <n v="199"/>
    <n v="29.849999999999998"/>
    <n v="169.15"/>
    <n v="3"/>
    <n v="507.45000000000005"/>
    <x v="0"/>
    <x v="0"/>
    <x v="1"/>
  </r>
  <r>
    <x v="378"/>
    <x v="0"/>
    <x v="2"/>
    <x v="0"/>
    <n v="399"/>
    <n v="59.849999999999994"/>
    <n v="339.15"/>
    <n v="3"/>
    <n v="1017.4499999999999"/>
    <x v="0"/>
    <x v="0"/>
    <x v="0"/>
  </r>
  <r>
    <x v="379"/>
    <x v="1"/>
    <x v="0"/>
    <x v="0"/>
    <n v="399"/>
    <n v="59.849999999999994"/>
    <n v="339.15"/>
    <n v="3"/>
    <n v="1017.4499999999999"/>
    <x v="0"/>
    <x v="1"/>
    <x v="0"/>
  </r>
  <r>
    <x v="379"/>
    <x v="0"/>
    <x v="3"/>
    <x v="1"/>
    <n v="99"/>
    <n v="14.85"/>
    <n v="84.15"/>
    <n v="3"/>
    <n v="252.45000000000002"/>
    <x v="0"/>
    <x v="0"/>
    <x v="0"/>
  </r>
  <r>
    <x v="379"/>
    <x v="2"/>
    <x v="1"/>
    <x v="0"/>
    <n v="399"/>
    <n v="59.849999999999994"/>
    <n v="339.15"/>
    <n v="3"/>
    <n v="1017.4499999999999"/>
    <x v="1"/>
    <x v="0"/>
    <x v="1"/>
  </r>
  <r>
    <x v="379"/>
    <x v="0"/>
    <x v="0"/>
    <x v="0"/>
    <n v="399"/>
    <n v="59.849999999999994"/>
    <n v="339.15"/>
    <n v="3"/>
    <n v="1017.4499999999999"/>
    <x v="0"/>
    <x v="0"/>
    <x v="0"/>
  </r>
  <r>
    <x v="379"/>
    <x v="1"/>
    <x v="4"/>
    <x v="2"/>
    <n v="299"/>
    <n v="44.85"/>
    <n v="254.15"/>
    <n v="3"/>
    <n v="762.45"/>
    <x v="1"/>
    <x v="0"/>
    <x v="4"/>
  </r>
  <r>
    <x v="379"/>
    <x v="0"/>
    <x v="5"/>
    <x v="2"/>
    <n v="299"/>
    <n v="44.85"/>
    <n v="254.15"/>
    <n v="3"/>
    <n v="762.45"/>
    <x v="0"/>
    <x v="0"/>
    <x v="3"/>
  </r>
  <r>
    <x v="379"/>
    <x v="2"/>
    <x v="3"/>
    <x v="3"/>
    <n v="199"/>
    <n v="29.849999999999998"/>
    <n v="169.15"/>
    <n v="3"/>
    <n v="507.45000000000005"/>
    <x v="0"/>
    <x v="0"/>
    <x v="3"/>
  </r>
  <r>
    <x v="379"/>
    <x v="1"/>
    <x v="2"/>
    <x v="2"/>
    <n v="99"/>
    <n v="14.85"/>
    <n v="84.15"/>
    <n v="3"/>
    <n v="252.45000000000002"/>
    <x v="0"/>
    <x v="0"/>
    <x v="2"/>
  </r>
  <r>
    <x v="380"/>
    <x v="1"/>
    <x v="0"/>
    <x v="1"/>
    <n v="99"/>
    <n v="14.85"/>
    <n v="84.15"/>
    <n v="3"/>
    <n v="252.45000000000002"/>
    <x v="0"/>
    <x v="1"/>
    <x v="0"/>
  </r>
  <r>
    <x v="381"/>
    <x v="2"/>
    <x v="2"/>
    <x v="1"/>
    <n v="99"/>
    <n v="14.85"/>
    <n v="84.15"/>
    <n v="3"/>
    <n v="252.45000000000002"/>
    <x v="0"/>
    <x v="1"/>
    <x v="0"/>
  </r>
  <r>
    <x v="382"/>
    <x v="0"/>
    <x v="2"/>
    <x v="3"/>
    <n v="199"/>
    <n v="29.849999999999998"/>
    <n v="169.15"/>
    <n v="3"/>
    <n v="507.45000000000005"/>
    <x v="1"/>
    <x v="0"/>
    <x v="4"/>
  </r>
  <r>
    <x v="382"/>
    <x v="2"/>
    <x v="2"/>
    <x v="1"/>
    <n v="99"/>
    <n v="14.85"/>
    <n v="84.15"/>
    <n v="3"/>
    <n v="252.45000000000002"/>
    <x v="0"/>
    <x v="0"/>
    <x v="3"/>
  </r>
  <r>
    <x v="382"/>
    <x v="2"/>
    <x v="2"/>
    <x v="2"/>
    <n v="299"/>
    <n v="44.85"/>
    <n v="254.15"/>
    <n v="3"/>
    <n v="762.45"/>
    <x v="0"/>
    <x v="0"/>
    <x v="3"/>
  </r>
  <r>
    <x v="382"/>
    <x v="2"/>
    <x v="4"/>
    <x v="3"/>
    <n v="199"/>
    <n v="29.849999999999998"/>
    <n v="169.15"/>
    <n v="3"/>
    <n v="507.45000000000005"/>
    <x v="0"/>
    <x v="0"/>
    <x v="0"/>
  </r>
  <r>
    <x v="382"/>
    <x v="1"/>
    <x v="2"/>
    <x v="2"/>
    <n v="99"/>
    <n v="14.85"/>
    <n v="84.15"/>
    <n v="3"/>
    <n v="252.45000000000002"/>
    <x v="0"/>
    <x v="0"/>
    <x v="0"/>
  </r>
  <r>
    <x v="382"/>
    <x v="2"/>
    <x v="3"/>
    <x v="3"/>
    <n v="199"/>
    <n v="29.849999999999998"/>
    <n v="169.15"/>
    <n v="3"/>
    <n v="507.45000000000005"/>
    <x v="1"/>
    <x v="0"/>
    <x v="4"/>
  </r>
  <r>
    <x v="382"/>
    <x v="0"/>
    <x v="2"/>
    <x v="2"/>
    <n v="99"/>
    <n v="14.85"/>
    <n v="84.15"/>
    <n v="3"/>
    <n v="252.45000000000002"/>
    <x v="0"/>
    <x v="0"/>
    <x v="3"/>
  </r>
  <r>
    <x v="382"/>
    <x v="0"/>
    <x v="1"/>
    <x v="2"/>
    <n v="299"/>
    <n v="44.85"/>
    <n v="254.15"/>
    <n v="3"/>
    <n v="762.45"/>
    <x v="0"/>
    <x v="0"/>
    <x v="0"/>
  </r>
  <r>
    <x v="382"/>
    <x v="1"/>
    <x v="1"/>
    <x v="2"/>
    <n v="99"/>
    <n v="14.85"/>
    <n v="84.15"/>
    <n v="3"/>
    <n v="252.45000000000002"/>
    <x v="1"/>
    <x v="0"/>
    <x v="1"/>
  </r>
  <r>
    <x v="382"/>
    <x v="1"/>
    <x v="2"/>
    <x v="3"/>
    <n v="199"/>
    <n v="29.849999999999998"/>
    <n v="169.15"/>
    <n v="3"/>
    <n v="507.45000000000005"/>
    <x v="0"/>
    <x v="0"/>
    <x v="1"/>
  </r>
  <r>
    <x v="383"/>
    <x v="1"/>
    <x v="4"/>
    <x v="3"/>
    <n v="199"/>
    <n v="29.849999999999998"/>
    <n v="169.15"/>
    <n v="3"/>
    <n v="507.45000000000005"/>
    <x v="0"/>
    <x v="0"/>
    <x v="0"/>
  </r>
  <r>
    <x v="383"/>
    <x v="0"/>
    <x v="3"/>
    <x v="3"/>
    <n v="199"/>
    <n v="29.849999999999998"/>
    <n v="169.15"/>
    <n v="3"/>
    <n v="507.45000000000005"/>
    <x v="0"/>
    <x v="0"/>
    <x v="4"/>
  </r>
  <r>
    <x v="383"/>
    <x v="0"/>
    <x v="5"/>
    <x v="3"/>
    <n v="199"/>
    <n v="29.849999999999998"/>
    <n v="169.15"/>
    <n v="3"/>
    <n v="507.45000000000005"/>
    <x v="0"/>
    <x v="0"/>
    <x v="1"/>
  </r>
  <r>
    <x v="383"/>
    <x v="2"/>
    <x v="2"/>
    <x v="2"/>
    <n v="99"/>
    <n v="14.85"/>
    <n v="84.15"/>
    <n v="3"/>
    <n v="252.45000000000002"/>
    <x v="0"/>
    <x v="0"/>
    <x v="4"/>
  </r>
  <r>
    <x v="383"/>
    <x v="1"/>
    <x v="0"/>
    <x v="3"/>
    <n v="199"/>
    <n v="29.849999999999998"/>
    <n v="169.15"/>
    <n v="3"/>
    <n v="507.45000000000005"/>
    <x v="1"/>
    <x v="0"/>
    <x v="0"/>
  </r>
  <r>
    <x v="383"/>
    <x v="0"/>
    <x v="4"/>
    <x v="2"/>
    <n v="99"/>
    <n v="14.85"/>
    <n v="84.15"/>
    <n v="3"/>
    <n v="252.45000000000002"/>
    <x v="0"/>
    <x v="0"/>
    <x v="0"/>
  </r>
  <r>
    <x v="383"/>
    <x v="2"/>
    <x v="5"/>
    <x v="1"/>
    <n v="99"/>
    <n v="14.85"/>
    <n v="84.15"/>
    <n v="3"/>
    <n v="252.45000000000002"/>
    <x v="0"/>
    <x v="0"/>
    <x v="0"/>
  </r>
  <r>
    <x v="384"/>
    <x v="1"/>
    <x v="1"/>
    <x v="2"/>
    <n v="99"/>
    <n v="14.85"/>
    <n v="84.15"/>
    <n v="3"/>
    <n v="252.45000000000002"/>
    <x v="0"/>
    <x v="0"/>
    <x v="0"/>
  </r>
  <r>
    <x v="384"/>
    <x v="1"/>
    <x v="4"/>
    <x v="0"/>
    <n v="399"/>
    <n v="59.849999999999994"/>
    <n v="339.15"/>
    <n v="3"/>
    <n v="1017.4499999999999"/>
    <x v="0"/>
    <x v="0"/>
    <x v="4"/>
  </r>
  <r>
    <x v="384"/>
    <x v="2"/>
    <x v="1"/>
    <x v="0"/>
    <n v="399"/>
    <n v="59.849999999999994"/>
    <n v="339.15"/>
    <n v="3"/>
    <n v="1017.4499999999999"/>
    <x v="0"/>
    <x v="0"/>
    <x v="0"/>
  </r>
  <r>
    <x v="384"/>
    <x v="1"/>
    <x v="4"/>
    <x v="1"/>
    <n v="99"/>
    <n v="14.85"/>
    <n v="84.15"/>
    <n v="3"/>
    <n v="252.45000000000002"/>
    <x v="0"/>
    <x v="1"/>
    <x v="1"/>
  </r>
  <r>
    <x v="384"/>
    <x v="1"/>
    <x v="2"/>
    <x v="2"/>
    <n v="299"/>
    <n v="44.85"/>
    <n v="254.15"/>
    <n v="3"/>
    <n v="762.45"/>
    <x v="0"/>
    <x v="0"/>
    <x v="4"/>
  </r>
  <r>
    <x v="384"/>
    <x v="0"/>
    <x v="0"/>
    <x v="2"/>
    <n v="299"/>
    <n v="44.85"/>
    <n v="254.15"/>
    <n v="3"/>
    <n v="762.45"/>
    <x v="0"/>
    <x v="0"/>
    <x v="0"/>
  </r>
  <r>
    <x v="385"/>
    <x v="2"/>
    <x v="2"/>
    <x v="2"/>
    <n v="299"/>
    <n v="44.85"/>
    <n v="254.15"/>
    <n v="3"/>
    <n v="762.45"/>
    <x v="0"/>
    <x v="0"/>
    <x v="1"/>
  </r>
  <r>
    <x v="386"/>
    <x v="1"/>
    <x v="5"/>
    <x v="2"/>
    <n v="299"/>
    <n v="44.85"/>
    <n v="254.15"/>
    <n v="3"/>
    <n v="762.45"/>
    <x v="1"/>
    <x v="0"/>
    <x v="1"/>
  </r>
  <r>
    <x v="386"/>
    <x v="0"/>
    <x v="5"/>
    <x v="2"/>
    <n v="99"/>
    <n v="14.85"/>
    <n v="84.15"/>
    <n v="3"/>
    <n v="252.45000000000002"/>
    <x v="0"/>
    <x v="1"/>
    <x v="0"/>
  </r>
  <r>
    <x v="386"/>
    <x v="0"/>
    <x v="1"/>
    <x v="2"/>
    <n v="299"/>
    <n v="44.85"/>
    <n v="254.15"/>
    <n v="3"/>
    <n v="762.45"/>
    <x v="1"/>
    <x v="1"/>
    <x v="3"/>
  </r>
  <r>
    <x v="386"/>
    <x v="1"/>
    <x v="3"/>
    <x v="2"/>
    <n v="99"/>
    <n v="14.85"/>
    <n v="84.15"/>
    <n v="3"/>
    <n v="252.45000000000002"/>
    <x v="0"/>
    <x v="0"/>
    <x v="0"/>
  </r>
  <r>
    <x v="386"/>
    <x v="0"/>
    <x v="3"/>
    <x v="1"/>
    <n v="99"/>
    <n v="14.85"/>
    <n v="84.15"/>
    <n v="3"/>
    <n v="252.45000000000002"/>
    <x v="0"/>
    <x v="1"/>
    <x v="0"/>
  </r>
  <r>
    <x v="387"/>
    <x v="1"/>
    <x v="5"/>
    <x v="1"/>
    <n v="99"/>
    <n v="14.85"/>
    <n v="84.15"/>
    <n v="3"/>
    <n v="252.45000000000002"/>
    <x v="0"/>
    <x v="0"/>
    <x v="0"/>
  </r>
  <r>
    <x v="387"/>
    <x v="0"/>
    <x v="4"/>
    <x v="0"/>
    <n v="399"/>
    <n v="59.849999999999994"/>
    <n v="339.15"/>
    <n v="3"/>
    <n v="1017.4499999999999"/>
    <x v="1"/>
    <x v="0"/>
    <x v="0"/>
  </r>
  <r>
    <x v="388"/>
    <x v="2"/>
    <x v="2"/>
    <x v="2"/>
    <n v="99"/>
    <n v="14.85"/>
    <n v="84.15"/>
    <n v="3"/>
    <n v="252.45000000000002"/>
    <x v="1"/>
    <x v="0"/>
    <x v="1"/>
  </r>
  <r>
    <x v="389"/>
    <x v="0"/>
    <x v="4"/>
    <x v="0"/>
    <n v="399"/>
    <n v="59.849999999999994"/>
    <n v="339.15"/>
    <n v="3"/>
    <n v="1017.4499999999999"/>
    <x v="0"/>
    <x v="0"/>
    <x v="4"/>
  </r>
  <r>
    <x v="389"/>
    <x v="0"/>
    <x v="4"/>
    <x v="2"/>
    <n v="99"/>
    <n v="14.85"/>
    <n v="84.15"/>
    <n v="3"/>
    <n v="252.45000000000002"/>
    <x v="0"/>
    <x v="0"/>
    <x v="1"/>
  </r>
  <r>
    <x v="389"/>
    <x v="2"/>
    <x v="4"/>
    <x v="3"/>
    <n v="199"/>
    <n v="29.849999999999998"/>
    <n v="169.15"/>
    <n v="3"/>
    <n v="507.45000000000005"/>
    <x v="0"/>
    <x v="0"/>
    <x v="0"/>
  </r>
  <r>
    <x v="389"/>
    <x v="2"/>
    <x v="1"/>
    <x v="0"/>
    <n v="399"/>
    <n v="59.849999999999994"/>
    <n v="339.15"/>
    <n v="3"/>
    <n v="1017.4499999999999"/>
    <x v="0"/>
    <x v="0"/>
    <x v="4"/>
  </r>
  <r>
    <x v="390"/>
    <x v="2"/>
    <x v="3"/>
    <x v="0"/>
    <n v="399"/>
    <n v="59.849999999999994"/>
    <n v="339.15"/>
    <n v="3"/>
    <n v="1017.4499999999999"/>
    <x v="0"/>
    <x v="0"/>
    <x v="1"/>
  </r>
  <r>
    <x v="390"/>
    <x v="1"/>
    <x v="5"/>
    <x v="3"/>
    <n v="199"/>
    <n v="29.849999999999998"/>
    <n v="169.15"/>
    <n v="3"/>
    <n v="507.45000000000005"/>
    <x v="0"/>
    <x v="0"/>
    <x v="0"/>
  </r>
  <r>
    <x v="391"/>
    <x v="2"/>
    <x v="5"/>
    <x v="0"/>
    <n v="399"/>
    <n v="59.849999999999994"/>
    <n v="339.15"/>
    <n v="3"/>
    <n v="1017.4499999999999"/>
    <x v="1"/>
    <x v="0"/>
    <x v="2"/>
  </r>
  <r>
    <x v="392"/>
    <x v="1"/>
    <x v="1"/>
    <x v="2"/>
    <n v="99"/>
    <n v="14.85"/>
    <n v="84.15"/>
    <n v="3"/>
    <n v="252.45000000000002"/>
    <x v="0"/>
    <x v="0"/>
    <x v="0"/>
  </r>
  <r>
    <x v="393"/>
    <x v="1"/>
    <x v="2"/>
    <x v="2"/>
    <n v="99"/>
    <n v="14.85"/>
    <n v="84.15"/>
    <n v="3"/>
    <n v="252.45000000000002"/>
    <x v="0"/>
    <x v="0"/>
    <x v="4"/>
  </r>
  <r>
    <x v="393"/>
    <x v="0"/>
    <x v="5"/>
    <x v="2"/>
    <n v="99"/>
    <n v="14.85"/>
    <n v="84.15"/>
    <n v="3"/>
    <n v="252.45000000000002"/>
    <x v="1"/>
    <x v="0"/>
    <x v="4"/>
  </r>
  <r>
    <x v="393"/>
    <x v="1"/>
    <x v="1"/>
    <x v="2"/>
    <n v="299"/>
    <n v="44.85"/>
    <n v="254.15"/>
    <n v="3"/>
    <n v="762.45"/>
    <x v="1"/>
    <x v="0"/>
    <x v="2"/>
  </r>
  <r>
    <x v="393"/>
    <x v="1"/>
    <x v="3"/>
    <x v="1"/>
    <n v="99"/>
    <n v="14.85"/>
    <n v="84.15"/>
    <n v="3"/>
    <n v="252.45000000000002"/>
    <x v="1"/>
    <x v="1"/>
    <x v="3"/>
  </r>
  <r>
    <x v="393"/>
    <x v="1"/>
    <x v="0"/>
    <x v="0"/>
    <n v="399"/>
    <n v="59.849999999999994"/>
    <n v="339.15"/>
    <n v="3"/>
    <n v="1017.4499999999999"/>
    <x v="0"/>
    <x v="0"/>
    <x v="2"/>
  </r>
  <r>
    <x v="393"/>
    <x v="1"/>
    <x v="4"/>
    <x v="1"/>
    <n v="99"/>
    <n v="14.85"/>
    <n v="84.15"/>
    <n v="3"/>
    <n v="252.45000000000002"/>
    <x v="1"/>
    <x v="0"/>
    <x v="0"/>
  </r>
  <r>
    <x v="393"/>
    <x v="1"/>
    <x v="3"/>
    <x v="1"/>
    <n v="99"/>
    <n v="14.85"/>
    <n v="84.15"/>
    <n v="3"/>
    <n v="252.45000000000002"/>
    <x v="0"/>
    <x v="0"/>
    <x v="0"/>
  </r>
  <r>
    <x v="393"/>
    <x v="2"/>
    <x v="3"/>
    <x v="2"/>
    <n v="299"/>
    <n v="44.85"/>
    <n v="254.15"/>
    <n v="3"/>
    <n v="762.45"/>
    <x v="0"/>
    <x v="1"/>
    <x v="0"/>
  </r>
  <r>
    <x v="393"/>
    <x v="0"/>
    <x v="3"/>
    <x v="1"/>
    <n v="99"/>
    <n v="14.85"/>
    <n v="84.15"/>
    <n v="3"/>
    <n v="252.45000000000002"/>
    <x v="0"/>
    <x v="0"/>
    <x v="2"/>
  </r>
  <r>
    <x v="393"/>
    <x v="2"/>
    <x v="1"/>
    <x v="1"/>
    <n v="99"/>
    <n v="14.85"/>
    <n v="84.15"/>
    <n v="3"/>
    <n v="252.45000000000002"/>
    <x v="0"/>
    <x v="0"/>
    <x v="0"/>
  </r>
  <r>
    <x v="393"/>
    <x v="0"/>
    <x v="4"/>
    <x v="1"/>
    <n v="99"/>
    <n v="14.85"/>
    <n v="84.15"/>
    <n v="3"/>
    <n v="252.45000000000002"/>
    <x v="0"/>
    <x v="0"/>
    <x v="0"/>
  </r>
  <r>
    <x v="393"/>
    <x v="0"/>
    <x v="2"/>
    <x v="3"/>
    <n v="199"/>
    <n v="29.849999999999998"/>
    <n v="169.15"/>
    <n v="3"/>
    <n v="507.45000000000005"/>
    <x v="0"/>
    <x v="0"/>
    <x v="0"/>
  </r>
  <r>
    <x v="393"/>
    <x v="1"/>
    <x v="2"/>
    <x v="2"/>
    <n v="99"/>
    <n v="14.85"/>
    <n v="84.15"/>
    <n v="3"/>
    <n v="252.45000000000002"/>
    <x v="1"/>
    <x v="1"/>
    <x v="3"/>
  </r>
  <r>
    <x v="394"/>
    <x v="1"/>
    <x v="0"/>
    <x v="2"/>
    <n v="299"/>
    <n v="44.85"/>
    <n v="254.15"/>
    <n v="3"/>
    <n v="762.45"/>
    <x v="1"/>
    <x v="0"/>
    <x v="4"/>
  </r>
  <r>
    <x v="394"/>
    <x v="2"/>
    <x v="5"/>
    <x v="1"/>
    <n v="99"/>
    <n v="14.85"/>
    <n v="84.15"/>
    <n v="3"/>
    <n v="252.45000000000002"/>
    <x v="1"/>
    <x v="0"/>
    <x v="0"/>
  </r>
  <r>
    <x v="394"/>
    <x v="2"/>
    <x v="0"/>
    <x v="0"/>
    <n v="399"/>
    <n v="59.849999999999994"/>
    <n v="339.15"/>
    <n v="3"/>
    <n v="1017.4499999999999"/>
    <x v="0"/>
    <x v="0"/>
    <x v="4"/>
  </r>
  <r>
    <x v="394"/>
    <x v="0"/>
    <x v="2"/>
    <x v="1"/>
    <n v="99"/>
    <n v="14.85"/>
    <n v="84.15"/>
    <n v="3"/>
    <n v="252.45000000000002"/>
    <x v="0"/>
    <x v="0"/>
    <x v="0"/>
  </r>
  <r>
    <x v="394"/>
    <x v="0"/>
    <x v="3"/>
    <x v="2"/>
    <n v="299"/>
    <n v="44.85"/>
    <n v="254.15"/>
    <n v="3"/>
    <n v="762.45"/>
    <x v="0"/>
    <x v="0"/>
    <x v="4"/>
  </r>
  <r>
    <x v="394"/>
    <x v="0"/>
    <x v="4"/>
    <x v="1"/>
    <n v="99"/>
    <n v="14.85"/>
    <n v="84.15"/>
    <n v="3"/>
    <n v="252.45000000000002"/>
    <x v="1"/>
    <x v="0"/>
    <x v="0"/>
  </r>
  <r>
    <x v="395"/>
    <x v="2"/>
    <x v="4"/>
    <x v="2"/>
    <n v="299"/>
    <n v="44.85"/>
    <n v="254.15"/>
    <n v="3"/>
    <n v="762.45"/>
    <x v="0"/>
    <x v="0"/>
    <x v="0"/>
  </r>
  <r>
    <x v="395"/>
    <x v="1"/>
    <x v="4"/>
    <x v="2"/>
    <n v="99"/>
    <n v="14.85"/>
    <n v="84.15"/>
    <n v="3"/>
    <n v="252.45000000000002"/>
    <x v="1"/>
    <x v="1"/>
    <x v="1"/>
  </r>
  <r>
    <x v="395"/>
    <x v="0"/>
    <x v="2"/>
    <x v="2"/>
    <n v="99"/>
    <n v="14.85"/>
    <n v="84.15"/>
    <n v="3"/>
    <n v="252.45000000000002"/>
    <x v="0"/>
    <x v="0"/>
    <x v="0"/>
  </r>
  <r>
    <x v="396"/>
    <x v="2"/>
    <x v="5"/>
    <x v="2"/>
    <n v="299"/>
    <n v="44.85"/>
    <n v="254.15"/>
    <n v="3"/>
    <n v="762.45"/>
    <x v="0"/>
    <x v="0"/>
    <x v="2"/>
  </r>
  <r>
    <x v="396"/>
    <x v="0"/>
    <x v="5"/>
    <x v="2"/>
    <n v="99"/>
    <n v="14.85"/>
    <n v="84.15"/>
    <n v="3"/>
    <n v="252.45000000000002"/>
    <x v="0"/>
    <x v="0"/>
    <x v="2"/>
  </r>
  <r>
    <x v="396"/>
    <x v="1"/>
    <x v="3"/>
    <x v="3"/>
    <n v="199"/>
    <n v="29.849999999999998"/>
    <n v="169.15"/>
    <n v="3"/>
    <n v="507.45000000000005"/>
    <x v="0"/>
    <x v="0"/>
    <x v="1"/>
  </r>
  <r>
    <x v="397"/>
    <x v="0"/>
    <x v="5"/>
    <x v="2"/>
    <n v="99"/>
    <n v="14.85"/>
    <n v="84.15"/>
    <n v="3"/>
    <n v="252.45000000000002"/>
    <x v="0"/>
    <x v="0"/>
    <x v="0"/>
  </r>
  <r>
    <x v="397"/>
    <x v="0"/>
    <x v="2"/>
    <x v="0"/>
    <n v="399"/>
    <n v="59.849999999999994"/>
    <n v="339.15"/>
    <n v="3"/>
    <n v="1017.4499999999999"/>
    <x v="0"/>
    <x v="1"/>
    <x v="0"/>
  </r>
  <r>
    <x v="397"/>
    <x v="2"/>
    <x v="5"/>
    <x v="0"/>
    <n v="399"/>
    <n v="59.849999999999994"/>
    <n v="339.15"/>
    <n v="3"/>
    <n v="1017.4499999999999"/>
    <x v="0"/>
    <x v="0"/>
    <x v="2"/>
  </r>
  <r>
    <x v="397"/>
    <x v="1"/>
    <x v="4"/>
    <x v="0"/>
    <n v="399"/>
    <n v="59.849999999999994"/>
    <n v="339.15"/>
    <n v="3"/>
    <n v="1017.4499999999999"/>
    <x v="1"/>
    <x v="0"/>
    <x v="1"/>
  </r>
  <r>
    <x v="397"/>
    <x v="1"/>
    <x v="2"/>
    <x v="0"/>
    <n v="399"/>
    <n v="59.849999999999994"/>
    <n v="339.15"/>
    <n v="3"/>
    <n v="1017.4499999999999"/>
    <x v="1"/>
    <x v="1"/>
    <x v="2"/>
  </r>
  <r>
    <x v="397"/>
    <x v="1"/>
    <x v="0"/>
    <x v="2"/>
    <n v="299"/>
    <n v="44.85"/>
    <n v="254.15"/>
    <n v="3"/>
    <n v="762.45"/>
    <x v="1"/>
    <x v="0"/>
    <x v="1"/>
  </r>
  <r>
    <x v="397"/>
    <x v="2"/>
    <x v="5"/>
    <x v="0"/>
    <n v="399"/>
    <n v="59.849999999999994"/>
    <n v="339.15"/>
    <n v="3"/>
    <n v="1017.4499999999999"/>
    <x v="0"/>
    <x v="0"/>
    <x v="0"/>
  </r>
  <r>
    <x v="397"/>
    <x v="0"/>
    <x v="5"/>
    <x v="2"/>
    <n v="99"/>
    <n v="14.85"/>
    <n v="84.15"/>
    <n v="3"/>
    <n v="252.45000000000002"/>
    <x v="1"/>
    <x v="0"/>
    <x v="2"/>
  </r>
  <r>
    <x v="397"/>
    <x v="1"/>
    <x v="5"/>
    <x v="2"/>
    <n v="299"/>
    <n v="44.85"/>
    <n v="254.15"/>
    <n v="3"/>
    <n v="762.45"/>
    <x v="0"/>
    <x v="0"/>
    <x v="0"/>
  </r>
  <r>
    <x v="398"/>
    <x v="1"/>
    <x v="2"/>
    <x v="1"/>
    <n v="99"/>
    <n v="14.85"/>
    <n v="84.15"/>
    <n v="3"/>
    <n v="252.45000000000002"/>
    <x v="0"/>
    <x v="1"/>
    <x v="0"/>
  </r>
  <r>
    <x v="398"/>
    <x v="1"/>
    <x v="1"/>
    <x v="3"/>
    <n v="199"/>
    <n v="29.849999999999998"/>
    <n v="169.15"/>
    <n v="3"/>
    <n v="507.45000000000005"/>
    <x v="0"/>
    <x v="0"/>
    <x v="2"/>
  </r>
  <r>
    <x v="398"/>
    <x v="2"/>
    <x v="2"/>
    <x v="2"/>
    <n v="99"/>
    <n v="14.85"/>
    <n v="84.15"/>
    <n v="3"/>
    <n v="252.45000000000002"/>
    <x v="0"/>
    <x v="0"/>
    <x v="0"/>
  </r>
  <r>
    <x v="399"/>
    <x v="2"/>
    <x v="2"/>
    <x v="2"/>
    <n v="299"/>
    <n v="44.85"/>
    <n v="254.15"/>
    <n v="3"/>
    <n v="762.45"/>
    <x v="1"/>
    <x v="0"/>
    <x v="4"/>
  </r>
  <r>
    <x v="400"/>
    <x v="2"/>
    <x v="2"/>
    <x v="2"/>
    <n v="99"/>
    <n v="14.85"/>
    <n v="84.15"/>
    <n v="3"/>
    <n v="252.45000000000002"/>
    <x v="0"/>
    <x v="0"/>
    <x v="4"/>
  </r>
  <r>
    <x v="400"/>
    <x v="2"/>
    <x v="1"/>
    <x v="2"/>
    <n v="99"/>
    <n v="14.85"/>
    <n v="84.15"/>
    <n v="3"/>
    <n v="252.45000000000002"/>
    <x v="1"/>
    <x v="0"/>
    <x v="0"/>
  </r>
  <r>
    <x v="401"/>
    <x v="2"/>
    <x v="2"/>
    <x v="2"/>
    <n v="99"/>
    <n v="14.85"/>
    <n v="84.15"/>
    <n v="3"/>
    <n v="252.45000000000002"/>
    <x v="1"/>
    <x v="0"/>
    <x v="2"/>
  </r>
  <r>
    <x v="401"/>
    <x v="0"/>
    <x v="4"/>
    <x v="1"/>
    <n v="99"/>
    <n v="14.85"/>
    <n v="84.15"/>
    <n v="3"/>
    <n v="252.45000000000002"/>
    <x v="0"/>
    <x v="0"/>
    <x v="0"/>
  </r>
  <r>
    <x v="401"/>
    <x v="2"/>
    <x v="3"/>
    <x v="2"/>
    <n v="299"/>
    <n v="44.85"/>
    <n v="254.15"/>
    <n v="3"/>
    <n v="762.45"/>
    <x v="0"/>
    <x v="0"/>
    <x v="1"/>
  </r>
  <r>
    <x v="401"/>
    <x v="0"/>
    <x v="1"/>
    <x v="2"/>
    <n v="99"/>
    <n v="14.85"/>
    <n v="84.15"/>
    <n v="3"/>
    <n v="252.45000000000002"/>
    <x v="0"/>
    <x v="0"/>
    <x v="4"/>
  </r>
  <r>
    <x v="401"/>
    <x v="2"/>
    <x v="2"/>
    <x v="2"/>
    <n v="299"/>
    <n v="44.85"/>
    <n v="254.15"/>
    <n v="3"/>
    <n v="762.45"/>
    <x v="0"/>
    <x v="0"/>
    <x v="4"/>
  </r>
  <r>
    <x v="402"/>
    <x v="0"/>
    <x v="5"/>
    <x v="1"/>
    <n v="99"/>
    <n v="14.85"/>
    <n v="84.15"/>
    <n v="3"/>
    <n v="252.45000000000002"/>
    <x v="0"/>
    <x v="0"/>
    <x v="3"/>
  </r>
  <r>
    <x v="402"/>
    <x v="0"/>
    <x v="1"/>
    <x v="2"/>
    <n v="99"/>
    <n v="14.85"/>
    <n v="84.15"/>
    <n v="3"/>
    <n v="252.45000000000002"/>
    <x v="1"/>
    <x v="0"/>
    <x v="1"/>
  </r>
  <r>
    <x v="403"/>
    <x v="1"/>
    <x v="1"/>
    <x v="2"/>
    <n v="99"/>
    <n v="14.85"/>
    <n v="84.15"/>
    <n v="3"/>
    <n v="252.45000000000002"/>
    <x v="1"/>
    <x v="0"/>
    <x v="0"/>
  </r>
  <r>
    <x v="404"/>
    <x v="2"/>
    <x v="5"/>
    <x v="1"/>
    <n v="99"/>
    <n v="14.85"/>
    <n v="84.15"/>
    <n v="3"/>
    <n v="252.45000000000002"/>
    <x v="0"/>
    <x v="0"/>
    <x v="1"/>
  </r>
  <r>
    <x v="404"/>
    <x v="2"/>
    <x v="2"/>
    <x v="1"/>
    <n v="99"/>
    <n v="14.85"/>
    <n v="84.15"/>
    <n v="3"/>
    <n v="252.45000000000002"/>
    <x v="1"/>
    <x v="0"/>
    <x v="1"/>
  </r>
  <r>
    <x v="404"/>
    <x v="0"/>
    <x v="5"/>
    <x v="2"/>
    <n v="99"/>
    <n v="14.85"/>
    <n v="84.15"/>
    <n v="3"/>
    <n v="252.45000000000002"/>
    <x v="0"/>
    <x v="1"/>
    <x v="0"/>
  </r>
  <r>
    <x v="404"/>
    <x v="0"/>
    <x v="5"/>
    <x v="0"/>
    <n v="399"/>
    <n v="59.849999999999994"/>
    <n v="339.15"/>
    <n v="3"/>
    <n v="1017.4499999999999"/>
    <x v="0"/>
    <x v="0"/>
    <x v="1"/>
  </r>
  <r>
    <x v="404"/>
    <x v="0"/>
    <x v="4"/>
    <x v="0"/>
    <n v="399"/>
    <n v="59.849999999999994"/>
    <n v="339.15"/>
    <n v="3"/>
    <n v="1017.4499999999999"/>
    <x v="0"/>
    <x v="1"/>
    <x v="4"/>
  </r>
  <r>
    <x v="404"/>
    <x v="2"/>
    <x v="3"/>
    <x v="2"/>
    <n v="99"/>
    <n v="14.85"/>
    <n v="84.15"/>
    <n v="3"/>
    <n v="252.45000000000002"/>
    <x v="0"/>
    <x v="1"/>
    <x v="0"/>
  </r>
  <r>
    <x v="404"/>
    <x v="2"/>
    <x v="5"/>
    <x v="2"/>
    <n v="99"/>
    <n v="14.85"/>
    <n v="84.15"/>
    <n v="3"/>
    <n v="252.45000000000002"/>
    <x v="0"/>
    <x v="0"/>
    <x v="1"/>
  </r>
  <r>
    <x v="404"/>
    <x v="1"/>
    <x v="0"/>
    <x v="2"/>
    <n v="99"/>
    <n v="14.85"/>
    <n v="84.15"/>
    <n v="3"/>
    <n v="252.45000000000002"/>
    <x v="1"/>
    <x v="0"/>
    <x v="4"/>
  </r>
  <r>
    <x v="404"/>
    <x v="2"/>
    <x v="4"/>
    <x v="3"/>
    <n v="199"/>
    <n v="29.849999999999998"/>
    <n v="169.15"/>
    <n v="3"/>
    <n v="507.45000000000005"/>
    <x v="1"/>
    <x v="0"/>
    <x v="0"/>
  </r>
  <r>
    <x v="404"/>
    <x v="1"/>
    <x v="2"/>
    <x v="1"/>
    <n v="99"/>
    <n v="14.85"/>
    <n v="84.15"/>
    <n v="3"/>
    <n v="252.45000000000002"/>
    <x v="0"/>
    <x v="0"/>
    <x v="0"/>
  </r>
  <r>
    <x v="404"/>
    <x v="0"/>
    <x v="2"/>
    <x v="1"/>
    <n v="99"/>
    <n v="14.85"/>
    <n v="84.15"/>
    <n v="3"/>
    <n v="252.45000000000002"/>
    <x v="0"/>
    <x v="0"/>
    <x v="0"/>
  </r>
  <r>
    <x v="404"/>
    <x v="0"/>
    <x v="1"/>
    <x v="0"/>
    <n v="399"/>
    <n v="59.849999999999994"/>
    <n v="339.15"/>
    <n v="3"/>
    <n v="1017.4499999999999"/>
    <x v="0"/>
    <x v="1"/>
    <x v="4"/>
  </r>
  <r>
    <x v="404"/>
    <x v="1"/>
    <x v="2"/>
    <x v="0"/>
    <n v="399"/>
    <n v="59.849999999999994"/>
    <n v="339.15"/>
    <n v="3"/>
    <n v="1017.4499999999999"/>
    <x v="1"/>
    <x v="0"/>
    <x v="4"/>
  </r>
  <r>
    <x v="404"/>
    <x v="1"/>
    <x v="0"/>
    <x v="1"/>
    <n v="99"/>
    <n v="14.85"/>
    <n v="84.15"/>
    <n v="3"/>
    <n v="252.45000000000002"/>
    <x v="0"/>
    <x v="0"/>
    <x v="3"/>
  </r>
  <r>
    <x v="404"/>
    <x v="1"/>
    <x v="3"/>
    <x v="0"/>
    <n v="399"/>
    <n v="59.849999999999994"/>
    <n v="339.15"/>
    <n v="3"/>
    <n v="1017.4499999999999"/>
    <x v="0"/>
    <x v="0"/>
    <x v="3"/>
  </r>
  <r>
    <x v="404"/>
    <x v="1"/>
    <x v="0"/>
    <x v="2"/>
    <n v="299"/>
    <n v="44.85"/>
    <n v="254.15"/>
    <n v="3"/>
    <n v="762.45"/>
    <x v="1"/>
    <x v="0"/>
    <x v="4"/>
  </r>
  <r>
    <x v="404"/>
    <x v="2"/>
    <x v="2"/>
    <x v="2"/>
    <n v="99"/>
    <n v="14.85"/>
    <n v="84.15"/>
    <n v="3"/>
    <n v="252.45000000000002"/>
    <x v="0"/>
    <x v="0"/>
    <x v="1"/>
  </r>
  <r>
    <x v="404"/>
    <x v="1"/>
    <x v="0"/>
    <x v="2"/>
    <n v="299"/>
    <n v="44.85"/>
    <n v="254.15"/>
    <n v="3"/>
    <n v="762.45"/>
    <x v="0"/>
    <x v="0"/>
    <x v="4"/>
  </r>
  <r>
    <x v="404"/>
    <x v="1"/>
    <x v="4"/>
    <x v="2"/>
    <n v="299"/>
    <n v="44.85"/>
    <n v="254.15"/>
    <n v="3"/>
    <n v="762.45"/>
    <x v="1"/>
    <x v="0"/>
    <x v="0"/>
  </r>
  <r>
    <x v="404"/>
    <x v="0"/>
    <x v="3"/>
    <x v="1"/>
    <n v="99"/>
    <n v="14.85"/>
    <n v="84.15"/>
    <n v="3"/>
    <n v="252.45000000000002"/>
    <x v="0"/>
    <x v="0"/>
    <x v="4"/>
  </r>
  <r>
    <x v="404"/>
    <x v="1"/>
    <x v="2"/>
    <x v="2"/>
    <n v="99"/>
    <n v="14.85"/>
    <n v="84.15"/>
    <n v="3"/>
    <n v="252.45000000000002"/>
    <x v="0"/>
    <x v="0"/>
    <x v="0"/>
  </r>
  <r>
    <x v="404"/>
    <x v="2"/>
    <x v="1"/>
    <x v="0"/>
    <n v="399"/>
    <n v="59.849999999999994"/>
    <n v="339.15"/>
    <n v="3"/>
    <n v="1017.4499999999999"/>
    <x v="1"/>
    <x v="0"/>
    <x v="4"/>
  </r>
  <r>
    <x v="404"/>
    <x v="2"/>
    <x v="0"/>
    <x v="1"/>
    <n v="99"/>
    <n v="14.85"/>
    <n v="84.15"/>
    <n v="3"/>
    <n v="252.45000000000002"/>
    <x v="0"/>
    <x v="0"/>
    <x v="1"/>
  </r>
  <r>
    <x v="404"/>
    <x v="1"/>
    <x v="4"/>
    <x v="1"/>
    <n v="99"/>
    <n v="14.85"/>
    <n v="84.15"/>
    <n v="3"/>
    <n v="252.45000000000002"/>
    <x v="0"/>
    <x v="0"/>
    <x v="0"/>
  </r>
  <r>
    <x v="404"/>
    <x v="0"/>
    <x v="3"/>
    <x v="2"/>
    <n v="99"/>
    <n v="14.85"/>
    <n v="84.15"/>
    <n v="3"/>
    <n v="252.45000000000002"/>
    <x v="1"/>
    <x v="0"/>
    <x v="3"/>
  </r>
  <r>
    <x v="405"/>
    <x v="0"/>
    <x v="3"/>
    <x v="2"/>
    <n v="299"/>
    <n v="44.85"/>
    <n v="254.15"/>
    <n v="3"/>
    <n v="762.45"/>
    <x v="0"/>
    <x v="0"/>
    <x v="0"/>
  </r>
  <r>
    <x v="406"/>
    <x v="1"/>
    <x v="2"/>
    <x v="1"/>
    <n v="99"/>
    <n v="14.85"/>
    <n v="84.15"/>
    <n v="3"/>
    <n v="252.45000000000002"/>
    <x v="0"/>
    <x v="0"/>
    <x v="1"/>
  </r>
  <r>
    <x v="406"/>
    <x v="2"/>
    <x v="3"/>
    <x v="3"/>
    <n v="199"/>
    <n v="29.849999999999998"/>
    <n v="169.15"/>
    <n v="3"/>
    <n v="507.45000000000005"/>
    <x v="0"/>
    <x v="0"/>
    <x v="1"/>
  </r>
  <r>
    <x v="406"/>
    <x v="0"/>
    <x v="1"/>
    <x v="2"/>
    <n v="99"/>
    <n v="14.85"/>
    <n v="84.15"/>
    <n v="3"/>
    <n v="252.45000000000002"/>
    <x v="0"/>
    <x v="0"/>
    <x v="2"/>
  </r>
  <r>
    <x v="406"/>
    <x v="2"/>
    <x v="4"/>
    <x v="0"/>
    <n v="399"/>
    <n v="59.849999999999994"/>
    <n v="339.15"/>
    <n v="3"/>
    <n v="1017.4499999999999"/>
    <x v="1"/>
    <x v="0"/>
    <x v="0"/>
  </r>
  <r>
    <x v="406"/>
    <x v="2"/>
    <x v="0"/>
    <x v="1"/>
    <n v="99"/>
    <n v="14.85"/>
    <n v="84.15"/>
    <n v="3"/>
    <n v="252.45000000000002"/>
    <x v="1"/>
    <x v="0"/>
    <x v="2"/>
  </r>
  <r>
    <x v="406"/>
    <x v="1"/>
    <x v="0"/>
    <x v="3"/>
    <n v="199"/>
    <n v="29.849999999999998"/>
    <n v="169.15"/>
    <n v="3"/>
    <n v="507.45000000000005"/>
    <x v="1"/>
    <x v="0"/>
    <x v="1"/>
  </r>
  <r>
    <x v="406"/>
    <x v="1"/>
    <x v="2"/>
    <x v="0"/>
    <n v="399"/>
    <n v="59.849999999999994"/>
    <n v="339.15"/>
    <n v="3"/>
    <n v="1017.4499999999999"/>
    <x v="0"/>
    <x v="0"/>
    <x v="0"/>
  </r>
  <r>
    <x v="406"/>
    <x v="0"/>
    <x v="5"/>
    <x v="1"/>
    <n v="99"/>
    <n v="14.85"/>
    <n v="84.15"/>
    <n v="3"/>
    <n v="252.45000000000002"/>
    <x v="0"/>
    <x v="0"/>
    <x v="4"/>
  </r>
  <r>
    <x v="406"/>
    <x v="1"/>
    <x v="4"/>
    <x v="0"/>
    <n v="399"/>
    <n v="59.849999999999994"/>
    <n v="339.15"/>
    <n v="3"/>
    <n v="1017.4499999999999"/>
    <x v="0"/>
    <x v="0"/>
    <x v="0"/>
  </r>
  <r>
    <x v="406"/>
    <x v="2"/>
    <x v="3"/>
    <x v="1"/>
    <n v="99"/>
    <n v="14.85"/>
    <n v="84.15"/>
    <n v="3"/>
    <n v="252.45000000000002"/>
    <x v="0"/>
    <x v="0"/>
    <x v="2"/>
  </r>
  <r>
    <x v="407"/>
    <x v="0"/>
    <x v="2"/>
    <x v="2"/>
    <n v="299"/>
    <n v="44.85"/>
    <n v="254.15"/>
    <n v="3"/>
    <n v="762.45"/>
    <x v="0"/>
    <x v="0"/>
    <x v="0"/>
  </r>
  <r>
    <x v="407"/>
    <x v="2"/>
    <x v="0"/>
    <x v="1"/>
    <n v="99"/>
    <n v="14.85"/>
    <n v="84.15"/>
    <n v="3"/>
    <n v="252.45000000000002"/>
    <x v="1"/>
    <x v="0"/>
    <x v="0"/>
  </r>
  <r>
    <x v="407"/>
    <x v="2"/>
    <x v="3"/>
    <x v="2"/>
    <n v="299"/>
    <n v="44.85"/>
    <n v="254.15"/>
    <n v="3"/>
    <n v="762.45"/>
    <x v="0"/>
    <x v="0"/>
    <x v="4"/>
  </r>
  <r>
    <x v="407"/>
    <x v="2"/>
    <x v="5"/>
    <x v="2"/>
    <n v="99"/>
    <n v="14.85"/>
    <n v="84.15"/>
    <n v="3"/>
    <n v="252.45000000000002"/>
    <x v="0"/>
    <x v="0"/>
    <x v="1"/>
  </r>
  <r>
    <x v="407"/>
    <x v="1"/>
    <x v="2"/>
    <x v="3"/>
    <n v="199"/>
    <n v="29.849999999999998"/>
    <n v="169.15"/>
    <n v="3"/>
    <n v="507.45000000000005"/>
    <x v="1"/>
    <x v="0"/>
    <x v="4"/>
  </r>
  <r>
    <x v="407"/>
    <x v="1"/>
    <x v="5"/>
    <x v="0"/>
    <n v="399"/>
    <n v="59.849999999999994"/>
    <n v="339.15"/>
    <n v="3"/>
    <n v="1017.4499999999999"/>
    <x v="0"/>
    <x v="0"/>
    <x v="1"/>
  </r>
  <r>
    <x v="407"/>
    <x v="1"/>
    <x v="1"/>
    <x v="2"/>
    <n v="99"/>
    <n v="14.85"/>
    <n v="84.15"/>
    <n v="3"/>
    <n v="252.45000000000002"/>
    <x v="0"/>
    <x v="0"/>
    <x v="1"/>
  </r>
  <r>
    <x v="407"/>
    <x v="2"/>
    <x v="2"/>
    <x v="0"/>
    <n v="399"/>
    <n v="59.849999999999994"/>
    <n v="339.15"/>
    <n v="3"/>
    <n v="1017.4499999999999"/>
    <x v="1"/>
    <x v="0"/>
    <x v="1"/>
  </r>
  <r>
    <x v="408"/>
    <x v="0"/>
    <x v="5"/>
    <x v="3"/>
    <n v="199"/>
    <n v="29.849999999999998"/>
    <n v="169.15"/>
    <n v="3"/>
    <n v="507.45000000000005"/>
    <x v="1"/>
    <x v="0"/>
    <x v="3"/>
  </r>
  <r>
    <x v="408"/>
    <x v="0"/>
    <x v="3"/>
    <x v="2"/>
    <n v="299"/>
    <n v="44.85"/>
    <n v="254.15"/>
    <n v="3"/>
    <n v="762.45"/>
    <x v="0"/>
    <x v="0"/>
    <x v="2"/>
  </r>
  <r>
    <x v="408"/>
    <x v="0"/>
    <x v="3"/>
    <x v="1"/>
    <n v="99"/>
    <n v="14.85"/>
    <n v="84.15"/>
    <n v="3"/>
    <n v="252.45000000000002"/>
    <x v="1"/>
    <x v="0"/>
    <x v="0"/>
  </r>
  <r>
    <x v="408"/>
    <x v="0"/>
    <x v="2"/>
    <x v="1"/>
    <n v="99"/>
    <n v="14.85"/>
    <n v="84.15"/>
    <n v="3"/>
    <n v="252.45000000000002"/>
    <x v="1"/>
    <x v="0"/>
    <x v="4"/>
  </r>
  <r>
    <x v="408"/>
    <x v="2"/>
    <x v="3"/>
    <x v="0"/>
    <n v="399"/>
    <n v="59.849999999999994"/>
    <n v="339.15"/>
    <n v="3"/>
    <n v="1017.4499999999999"/>
    <x v="1"/>
    <x v="0"/>
    <x v="0"/>
  </r>
  <r>
    <x v="409"/>
    <x v="0"/>
    <x v="4"/>
    <x v="3"/>
    <n v="199"/>
    <n v="29.849999999999998"/>
    <n v="169.15"/>
    <n v="3"/>
    <n v="507.45000000000005"/>
    <x v="0"/>
    <x v="0"/>
    <x v="4"/>
  </r>
  <r>
    <x v="410"/>
    <x v="2"/>
    <x v="2"/>
    <x v="1"/>
    <n v="99"/>
    <n v="14.85"/>
    <n v="84.15"/>
    <n v="3"/>
    <n v="252.45000000000002"/>
    <x v="0"/>
    <x v="0"/>
    <x v="2"/>
  </r>
  <r>
    <x v="411"/>
    <x v="0"/>
    <x v="1"/>
    <x v="1"/>
    <n v="99"/>
    <n v="14.85"/>
    <n v="84.15"/>
    <n v="3"/>
    <n v="252.45000000000002"/>
    <x v="0"/>
    <x v="0"/>
    <x v="0"/>
  </r>
  <r>
    <x v="411"/>
    <x v="0"/>
    <x v="0"/>
    <x v="0"/>
    <n v="399"/>
    <n v="59.849999999999994"/>
    <n v="339.15"/>
    <n v="3"/>
    <n v="1017.4499999999999"/>
    <x v="1"/>
    <x v="0"/>
    <x v="1"/>
  </r>
  <r>
    <x v="411"/>
    <x v="0"/>
    <x v="1"/>
    <x v="3"/>
    <n v="199"/>
    <n v="29.849999999999998"/>
    <n v="169.15"/>
    <n v="3"/>
    <n v="507.45000000000005"/>
    <x v="0"/>
    <x v="0"/>
    <x v="4"/>
  </r>
  <r>
    <x v="411"/>
    <x v="1"/>
    <x v="2"/>
    <x v="2"/>
    <n v="99"/>
    <n v="14.85"/>
    <n v="84.15"/>
    <n v="3"/>
    <n v="252.45000000000002"/>
    <x v="0"/>
    <x v="0"/>
    <x v="0"/>
  </r>
  <r>
    <x v="411"/>
    <x v="2"/>
    <x v="5"/>
    <x v="1"/>
    <n v="99"/>
    <n v="14.85"/>
    <n v="84.15"/>
    <n v="3"/>
    <n v="252.45000000000002"/>
    <x v="1"/>
    <x v="0"/>
    <x v="4"/>
  </r>
  <r>
    <x v="411"/>
    <x v="1"/>
    <x v="0"/>
    <x v="3"/>
    <n v="199"/>
    <n v="29.849999999999998"/>
    <n v="169.15"/>
    <n v="3"/>
    <n v="507.45000000000005"/>
    <x v="0"/>
    <x v="0"/>
    <x v="4"/>
  </r>
  <r>
    <x v="411"/>
    <x v="2"/>
    <x v="2"/>
    <x v="1"/>
    <n v="99"/>
    <n v="14.85"/>
    <n v="84.15"/>
    <n v="3"/>
    <n v="252.45000000000002"/>
    <x v="1"/>
    <x v="0"/>
    <x v="0"/>
  </r>
  <r>
    <x v="411"/>
    <x v="0"/>
    <x v="5"/>
    <x v="0"/>
    <n v="399"/>
    <n v="59.849999999999994"/>
    <n v="339.15"/>
    <n v="3"/>
    <n v="1017.4499999999999"/>
    <x v="0"/>
    <x v="0"/>
    <x v="1"/>
  </r>
  <r>
    <x v="411"/>
    <x v="0"/>
    <x v="5"/>
    <x v="2"/>
    <n v="299"/>
    <n v="44.85"/>
    <n v="254.15"/>
    <n v="3"/>
    <n v="762.45"/>
    <x v="0"/>
    <x v="0"/>
    <x v="3"/>
  </r>
  <r>
    <x v="411"/>
    <x v="0"/>
    <x v="4"/>
    <x v="1"/>
    <n v="99"/>
    <n v="14.85"/>
    <n v="84.15"/>
    <n v="3"/>
    <n v="252.45000000000002"/>
    <x v="1"/>
    <x v="0"/>
    <x v="2"/>
  </r>
  <r>
    <x v="411"/>
    <x v="2"/>
    <x v="5"/>
    <x v="0"/>
    <n v="399"/>
    <n v="59.849999999999994"/>
    <n v="339.15"/>
    <n v="3"/>
    <n v="1017.4499999999999"/>
    <x v="1"/>
    <x v="0"/>
    <x v="0"/>
  </r>
  <r>
    <x v="411"/>
    <x v="1"/>
    <x v="4"/>
    <x v="3"/>
    <n v="199"/>
    <n v="29.849999999999998"/>
    <n v="169.15"/>
    <n v="3"/>
    <n v="507.45000000000005"/>
    <x v="0"/>
    <x v="0"/>
    <x v="4"/>
  </r>
  <r>
    <x v="411"/>
    <x v="2"/>
    <x v="5"/>
    <x v="1"/>
    <n v="99"/>
    <n v="14.85"/>
    <n v="84.15"/>
    <n v="3"/>
    <n v="252.45000000000002"/>
    <x v="0"/>
    <x v="0"/>
    <x v="0"/>
  </r>
  <r>
    <x v="412"/>
    <x v="1"/>
    <x v="2"/>
    <x v="2"/>
    <n v="299"/>
    <n v="44.85"/>
    <n v="254.15"/>
    <n v="3"/>
    <n v="762.45"/>
    <x v="0"/>
    <x v="0"/>
    <x v="0"/>
  </r>
  <r>
    <x v="412"/>
    <x v="0"/>
    <x v="0"/>
    <x v="1"/>
    <n v="99"/>
    <n v="14.85"/>
    <n v="84.15"/>
    <n v="3"/>
    <n v="252.45000000000002"/>
    <x v="0"/>
    <x v="0"/>
    <x v="1"/>
  </r>
  <r>
    <x v="412"/>
    <x v="1"/>
    <x v="5"/>
    <x v="2"/>
    <n v="99"/>
    <n v="14.85"/>
    <n v="84.15"/>
    <n v="3"/>
    <n v="252.45000000000002"/>
    <x v="0"/>
    <x v="0"/>
    <x v="2"/>
  </r>
  <r>
    <x v="412"/>
    <x v="0"/>
    <x v="3"/>
    <x v="1"/>
    <n v="99"/>
    <n v="14.85"/>
    <n v="84.15"/>
    <n v="3"/>
    <n v="252.45000000000002"/>
    <x v="0"/>
    <x v="0"/>
    <x v="2"/>
  </r>
  <r>
    <x v="412"/>
    <x v="0"/>
    <x v="2"/>
    <x v="3"/>
    <n v="199"/>
    <n v="29.849999999999998"/>
    <n v="169.15"/>
    <n v="3"/>
    <n v="507.45000000000005"/>
    <x v="0"/>
    <x v="0"/>
    <x v="3"/>
  </r>
  <r>
    <x v="412"/>
    <x v="0"/>
    <x v="3"/>
    <x v="1"/>
    <n v="99"/>
    <n v="14.85"/>
    <n v="84.15"/>
    <n v="3"/>
    <n v="252.45000000000002"/>
    <x v="0"/>
    <x v="0"/>
    <x v="0"/>
  </r>
  <r>
    <x v="412"/>
    <x v="2"/>
    <x v="3"/>
    <x v="3"/>
    <n v="199"/>
    <n v="29.849999999999998"/>
    <n v="169.15"/>
    <n v="3"/>
    <n v="507.45000000000005"/>
    <x v="1"/>
    <x v="0"/>
    <x v="4"/>
  </r>
  <r>
    <x v="413"/>
    <x v="0"/>
    <x v="2"/>
    <x v="1"/>
    <n v="99"/>
    <n v="14.85"/>
    <n v="84.15"/>
    <n v="3"/>
    <n v="252.45000000000002"/>
    <x v="1"/>
    <x v="0"/>
    <x v="0"/>
  </r>
  <r>
    <x v="413"/>
    <x v="2"/>
    <x v="1"/>
    <x v="2"/>
    <n v="99"/>
    <n v="14.85"/>
    <n v="84.15"/>
    <n v="3"/>
    <n v="252.45000000000002"/>
    <x v="0"/>
    <x v="0"/>
    <x v="1"/>
  </r>
  <r>
    <x v="413"/>
    <x v="0"/>
    <x v="0"/>
    <x v="0"/>
    <n v="399"/>
    <n v="59.849999999999994"/>
    <n v="339.15"/>
    <n v="3"/>
    <n v="1017.4499999999999"/>
    <x v="0"/>
    <x v="0"/>
    <x v="1"/>
  </r>
  <r>
    <x v="413"/>
    <x v="2"/>
    <x v="3"/>
    <x v="3"/>
    <n v="199"/>
    <n v="29.849999999999998"/>
    <n v="169.15"/>
    <n v="3"/>
    <n v="507.45000000000005"/>
    <x v="0"/>
    <x v="0"/>
    <x v="4"/>
  </r>
  <r>
    <x v="413"/>
    <x v="1"/>
    <x v="2"/>
    <x v="0"/>
    <n v="399"/>
    <n v="59.849999999999994"/>
    <n v="339.15"/>
    <n v="3"/>
    <n v="1017.4499999999999"/>
    <x v="0"/>
    <x v="0"/>
    <x v="0"/>
  </r>
  <r>
    <x v="413"/>
    <x v="0"/>
    <x v="2"/>
    <x v="0"/>
    <n v="399"/>
    <n v="59.849999999999994"/>
    <n v="339.15"/>
    <n v="3"/>
    <n v="1017.4499999999999"/>
    <x v="1"/>
    <x v="0"/>
    <x v="1"/>
  </r>
  <r>
    <x v="413"/>
    <x v="0"/>
    <x v="2"/>
    <x v="0"/>
    <n v="399"/>
    <n v="59.849999999999994"/>
    <n v="339.15"/>
    <n v="3"/>
    <n v="1017.4499999999999"/>
    <x v="0"/>
    <x v="0"/>
    <x v="4"/>
  </r>
  <r>
    <x v="413"/>
    <x v="0"/>
    <x v="0"/>
    <x v="1"/>
    <n v="99"/>
    <n v="14.85"/>
    <n v="84.15"/>
    <n v="3"/>
    <n v="252.45000000000002"/>
    <x v="0"/>
    <x v="0"/>
    <x v="2"/>
  </r>
  <r>
    <x v="413"/>
    <x v="0"/>
    <x v="5"/>
    <x v="2"/>
    <n v="99"/>
    <n v="14.85"/>
    <n v="84.15"/>
    <n v="3"/>
    <n v="252.45000000000002"/>
    <x v="0"/>
    <x v="0"/>
    <x v="3"/>
  </r>
  <r>
    <x v="413"/>
    <x v="2"/>
    <x v="4"/>
    <x v="1"/>
    <n v="99"/>
    <n v="14.85"/>
    <n v="84.15"/>
    <n v="3"/>
    <n v="252.45000000000002"/>
    <x v="0"/>
    <x v="0"/>
    <x v="0"/>
  </r>
  <r>
    <x v="414"/>
    <x v="2"/>
    <x v="5"/>
    <x v="3"/>
    <n v="199"/>
    <n v="29.849999999999998"/>
    <n v="169.15"/>
    <n v="3"/>
    <n v="507.45000000000005"/>
    <x v="1"/>
    <x v="0"/>
    <x v="0"/>
  </r>
  <r>
    <x v="414"/>
    <x v="2"/>
    <x v="1"/>
    <x v="2"/>
    <n v="99"/>
    <n v="14.85"/>
    <n v="84.15"/>
    <n v="3"/>
    <n v="252.45000000000002"/>
    <x v="0"/>
    <x v="0"/>
    <x v="4"/>
  </r>
  <r>
    <x v="414"/>
    <x v="1"/>
    <x v="1"/>
    <x v="1"/>
    <n v="99"/>
    <n v="14.85"/>
    <n v="84.15"/>
    <n v="3"/>
    <n v="252.45000000000002"/>
    <x v="0"/>
    <x v="0"/>
    <x v="1"/>
  </r>
  <r>
    <x v="415"/>
    <x v="1"/>
    <x v="2"/>
    <x v="0"/>
    <n v="399"/>
    <n v="59.849999999999994"/>
    <n v="339.15"/>
    <n v="3"/>
    <n v="1017.4499999999999"/>
    <x v="0"/>
    <x v="0"/>
    <x v="2"/>
  </r>
  <r>
    <x v="415"/>
    <x v="0"/>
    <x v="1"/>
    <x v="0"/>
    <n v="399"/>
    <n v="59.849999999999994"/>
    <n v="339.15"/>
    <n v="3"/>
    <n v="1017.4499999999999"/>
    <x v="0"/>
    <x v="0"/>
    <x v="2"/>
  </r>
  <r>
    <x v="415"/>
    <x v="0"/>
    <x v="2"/>
    <x v="2"/>
    <n v="299"/>
    <n v="44.85"/>
    <n v="254.15"/>
    <n v="3"/>
    <n v="762.45"/>
    <x v="0"/>
    <x v="0"/>
    <x v="1"/>
  </r>
  <r>
    <x v="415"/>
    <x v="0"/>
    <x v="0"/>
    <x v="3"/>
    <n v="199"/>
    <n v="29.849999999999998"/>
    <n v="169.15"/>
    <n v="3"/>
    <n v="507.45000000000005"/>
    <x v="1"/>
    <x v="0"/>
    <x v="0"/>
  </r>
  <r>
    <x v="415"/>
    <x v="2"/>
    <x v="3"/>
    <x v="0"/>
    <n v="399"/>
    <n v="59.849999999999994"/>
    <n v="339.15"/>
    <n v="3"/>
    <n v="1017.4499999999999"/>
    <x v="0"/>
    <x v="0"/>
    <x v="0"/>
  </r>
  <r>
    <x v="415"/>
    <x v="1"/>
    <x v="4"/>
    <x v="0"/>
    <n v="399"/>
    <n v="59.849999999999994"/>
    <n v="339.15"/>
    <n v="3"/>
    <n v="1017.4499999999999"/>
    <x v="1"/>
    <x v="0"/>
    <x v="1"/>
  </r>
  <r>
    <x v="415"/>
    <x v="0"/>
    <x v="1"/>
    <x v="0"/>
    <n v="399"/>
    <n v="59.849999999999994"/>
    <n v="339.15"/>
    <n v="3"/>
    <n v="1017.4499999999999"/>
    <x v="0"/>
    <x v="1"/>
    <x v="0"/>
  </r>
  <r>
    <x v="416"/>
    <x v="0"/>
    <x v="1"/>
    <x v="1"/>
    <n v="99"/>
    <n v="14.85"/>
    <n v="84.15"/>
    <n v="3"/>
    <n v="252.45000000000002"/>
    <x v="0"/>
    <x v="0"/>
    <x v="1"/>
  </r>
  <r>
    <x v="416"/>
    <x v="1"/>
    <x v="4"/>
    <x v="1"/>
    <n v="99"/>
    <n v="14.85"/>
    <n v="84.15"/>
    <n v="3"/>
    <n v="252.45000000000002"/>
    <x v="1"/>
    <x v="0"/>
    <x v="0"/>
  </r>
  <r>
    <x v="416"/>
    <x v="2"/>
    <x v="3"/>
    <x v="0"/>
    <n v="399"/>
    <n v="59.849999999999994"/>
    <n v="339.15"/>
    <n v="3"/>
    <n v="1017.4499999999999"/>
    <x v="0"/>
    <x v="0"/>
    <x v="0"/>
  </r>
  <r>
    <x v="417"/>
    <x v="1"/>
    <x v="5"/>
    <x v="3"/>
    <n v="199"/>
    <n v="29.849999999999998"/>
    <n v="169.15"/>
    <n v="3"/>
    <n v="507.45000000000005"/>
    <x v="0"/>
    <x v="0"/>
    <x v="2"/>
  </r>
  <r>
    <x v="417"/>
    <x v="2"/>
    <x v="5"/>
    <x v="2"/>
    <n v="99"/>
    <n v="14.85"/>
    <n v="84.15"/>
    <n v="3"/>
    <n v="252.45000000000002"/>
    <x v="0"/>
    <x v="0"/>
    <x v="0"/>
  </r>
  <r>
    <x v="418"/>
    <x v="1"/>
    <x v="3"/>
    <x v="2"/>
    <n v="99"/>
    <n v="14.85"/>
    <n v="84.15"/>
    <n v="3"/>
    <n v="252.45000000000002"/>
    <x v="1"/>
    <x v="0"/>
    <x v="1"/>
  </r>
  <r>
    <x v="418"/>
    <x v="1"/>
    <x v="5"/>
    <x v="1"/>
    <n v="99"/>
    <n v="14.85"/>
    <n v="84.15"/>
    <n v="3"/>
    <n v="252.45000000000002"/>
    <x v="0"/>
    <x v="0"/>
    <x v="0"/>
  </r>
  <r>
    <x v="418"/>
    <x v="2"/>
    <x v="0"/>
    <x v="2"/>
    <n v="99"/>
    <n v="14.85"/>
    <n v="84.15"/>
    <n v="3"/>
    <n v="252.45000000000002"/>
    <x v="0"/>
    <x v="0"/>
    <x v="1"/>
  </r>
  <r>
    <x v="418"/>
    <x v="2"/>
    <x v="5"/>
    <x v="1"/>
    <n v="99"/>
    <n v="14.85"/>
    <n v="84.15"/>
    <n v="3"/>
    <n v="252.45000000000002"/>
    <x v="0"/>
    <x v="0"/>
    <x v="0"/>
  </r>
  <r>
    <x v="418"/>
    <x v="1"/>
    <x v="2"/>
    <x v="3"/>
    <n v="199"/>
    <n v="29.849999999999998"/>
    <n v="169.15"/>
    <n v="3"/>
    <n v="507.45000000000005"/>
    <x v="1"/>
    <x v="0"/>
    <x v="1"/>
  </r>
  <r>
    <x v="418"/>
    <x v="1"/>
    <x v="4"/>
    <x v="3"/>
    <n v="199"/>
    <n v="29.849999999999998"/>
    <n v="169.15"/>
    <n v="3"/>
    <n v="507.45000000000005"/>
    <x v="0"/>
    <x v="1"/>
    <x v="0"/>
  </r>
  <r>
    <x v="418"/>
    <x v="1"/>
    <x v="1"/>
    <x v="2"/>
    <n v="99"/>
    <n v="14.85"/>
    <n v="84.15"/>
    <n v="3"/>
    <n v="252.45000000000002"/>
    <x v="1"/>
    <x v="0"/>
    <x v="1"/>
  </r>
  <r>
    <x v="418"/>
    <x v="1"/>
    <x v="2"/>
    <x v="2"/>
    <n v="299"/>
    <n v="44.85"/>
    <n v="254.15"/>
    <n v="3"/>
    <n v="762.45"/>
    <x v="0"/>
    <x v="0"/>
    <x v="0"/>
  </r>
  <r>
    <x v="418"/>
    <x v="1"/>
    <x v="2"/>
    <x v="1"/>
    <n v="99"/>
    <n v="14.85"/>
    <n v="84.15"/>
    <n v="3"/>
    <n v="252.45000000000002"/>
    <x v="1"/>
    <x v="1"/>
    <x v="4"/>
  </r>
  <r>
    <x v="418"/>
    <x v="2"/>
    <x v="4"/>
    <x v="0"/>
    <n v="399"/>
    <n v="59.849999999999994"/>
    <n v="339.15"/>
    <n v="3"/>
    <n v="1017.4499999999999"/>
    <x v="1"/>
    <x v="0"/>
    <x v="0"/>
  </r>
  <r>
    <x v="418"/>
    <x v="2"/>
    <x v="0"/>
    <x v="3"/>
    <n v="199"/>
    <n v="29.849999999999998"/>
    <n v="169.15"/>
    <n v="3"/>
    <n v="507.45000000000005"/>
    <x v="1"/>
    <x v="1"/>
    <x v="1"/>
  </r>
  <r>
    <x v="418"/>
    <x v="1"/>
    <x v="4"/>
    <x v="2"/>
    <n v="299"/>
    <n v="44.85"/>
    <n v="254.15"/>
    <n v="3"/>
    <n v="762.45"/>
    <x v="0"/>
    <x v="0"/>
    <x v="4"/>
  </r>
  <r>
    <x v="418"/>
    <x v="1"/>
    <x v="3"/>
    <x v="3"/>
    <n v="199"/>
    <n v="29.849999999999998"/>
    <n v="169.15"/>
    <n v="3"/>
    <n v="507.45000000000005"/>
    <x v="1"/>
    <x v="0"/>
    <x v="3"/>
  </r>
  <r>
    <x v="418"/>
    <x v="0"/>
    <x v="5"/>
    <x v="2"/>
    <n v="99"/>
    <n v="14.85"/>
    <n v="84.15"/>
    <n v="3"/>
    <n v="252.45000000000002"/>
    <x v="0"/>
    <x v="0"/>
    <x v="4"/>
  </r>
  <r>
    <x v="418"/>
    <x v="0"/>
    <x v="0"/>
    <x v="2"/>
    <n v="99"/>
    <n v="14.85"/>
    <n v="84.15"/>
    <n v="3"/>
    <n v="252.45000000000002"/>
    <x v="0"/>
    <x v="0"/>
    <x v="4"/>
  </r>
  <r>
    <x v="418"/>
    <x v="2"/>
    <x v="2"/>
    <x v="3"/>
    <n v="199"/>
    <n v="29.849999999999998"/>
    <n v="169.15"/>
    <n v="3"/>
    <n v="507.45000000000005"/>
    <x v="1"/>
    <x v="0"/>
    <x v="4"/>
  </r>
  <r>
    <x v="418"/>
    <x v="2"/>
    <x v="4"/>
    <x v="3"/>
    <n v="199"/>
    <n v="29.849999999999998"/>
    <n v="169.15"/>
    <n v="3"/>
    <n v="507.45000000000005"/>
    <x v="1"/>
    <x v="0"/>
    <x v="1"/>
  </r>
  <r>
    <x v="418"/>
    <x v="0"/>
    <x v="2"/>
    <x v="2"/>
    <n v="299"/>
    <n v="44.85"/>
    <n v="254.15"/>
    <n v="3"/>
    <n v="762.45"/>
    <x v="1"/>
    <x v="0"/>
    <x v="3"/>
  </r>
  <r>
    <x v="418"/>
    <x v="0"/>
    <x v="1"/>
    <x v="0"/>
    <n v="399"/>
    <n v="59.849999999999994"/>
    <n v="339.15"/>
    <n v="3"/>
    <n v="1017.4499999999999"/>
    <x v="0"/>
    <x v="0"/>
    <x v="4"/>
  </r>
  <r>
    <x v="419"/>
    <x v="1"/>
    <x v="1"/>
    <x v="2"/>
    <n v="99"/>
    <n v="14.85"/>
    <n v="84.15"/>
    <n v="3"/>
    <n v="252.45000000000002"/>
    <x v="1"/>
    <x v="0"/>
    <x v="0"/>
  </r>
  <r>
    <x v="419"/>
    <x v="0"/>
    <x v="5"/>
    <x v="2"/>
    <n v="99"/>
    <n v="14.85"/>
    <n v="84.15"/>
    <n v="3"/>
    <n v="252.45000000000002"/>
    <x v="0"/>
    <x v="0"/>
    <x v="0"/>
  </r>
  <r>
    <x v="420"/>
    <x v="2"/>
    <x v="2"/>
    <x v="3"/>
    <n v="199"/>
    <n v="29.849999999999998"/>
    <n v="169.15"/>
    <n v="3"/>
    <n v="507.45000000000005"/>
    <x v="0"/>
    <x v="0"/>
    <x v="0"/>
  </r>
  <r>
    <x v="420"/>
    <x v="1"/>
    <x v="3"/>
    <x v="3"/>
    <n v="199"/>
    <n v="29.849999999999998"/>
    <n v="169.15"/>
    <n v="3"/>
    <n v="507.45000000000005"/>
    <x v="1"/>
    <x v="0"/>
    <x v="1"/>
  </r>
  <r>
    <x v="421"/>
    <x v="2"/>
    <x v="4"/>
    <x v="2"/>
    <n v="299"/>
    <n v="44.85"/>
    <n v="254.15"/>
    <n v="3"/>
    <n v="762.45"/>
    <x v="0"/>
    <x v="0"/>
    <x v="0"/>
  </r>
  <r>
    <x v="422"/>
    <x v="0"/>
    <x v="2"/>
    <x v="2"/>
    <n v="99"/>
    <n v="14.85"/>
    <n v="84.15"/>
    <n v="3"/>
    <n v="252.45000000000002"/>
    <x v="1"/>
    <x v="0"/>
    <x v="0"/>
  </r>
  <r>
    <x v="422"/>
    <x v="2"/>
    <x v="3"/>
    <x v="0"/>
    <n v="399"/>
    <n v="59.849999999999994"/>
    <n v="339.15"/>
    <n v="3"/>
    <n v="1017.4499999999999"/>
    <x v="0"/>
    <x v="0"/>
    <x v="0"/>
  </r>
  <r>
    <x v="423"/>
    <x v="0"/>
    <x v="2"/>
    <x v="0"/>
    <n v="399"/>
    <n v="59.849999999999994"/>
    <n v="339.15"/>
    <n v="3"/>
    <n v="1017.4499999999999"/>
    <x v="0"/>
    <x v="0"/>
    <x v="0"/>
  </r>
  <r>
    <x v="424"/>
    <x v="2"/>
    <x v="5"/>
    <x v="2"/>
    <n v="99"/>
    <n v="14.85"/>
    <n v="84.15"/>
    <n v="3"/>
    <n v="252.45000000000002"/>
    <x v="0"/>
    <x v="0"/>
    <x v="1"/>
  </r>
  <r>
    <x v="424"/>
    <x v="2"/>
    <x v="4"/>
    <x v="1"/>
    <n v="99"/>
    <n v="14.85"/>
    <n v="84.15"/>
    <n v="3"/>
    <n v="252.45000000000002"/>
    <x v="0"/>
    <x v="0"/>
    <x v="4"/>
  </r>
  <r>
    <x v="424"/>
    <x v="2"/>
    <x v="2"/>
    <x v="3"/>
    <n v="199"/>
    <n v="29.849999999999998"/>
    <n v="169.15"/>
    <n v="3"/>
    <n v="507.45000000000005"/>
    <x v="0"/>
    <x v="0"/>
    <x v="0"/>
  </r>
  <r>
    <x v="424"/>
    <x v="1"/>
    <x v="0"/>
    <x v="3"/>
    <n v="199"/>
    <n v="29.849999999999998"/>
    <n v="169.15"/>
    <n v="3"/>
    <n v="507.45000000000005"/>
    <x v="1"/>
    <x v="0"/>
    <x v="1"/>
  </r>
  <r>
    <x v="424"/>
    <x v="0"/>
    <x v="0"/>
    <x v="2"/>
    <n v="99"/>
    <n v="14.85"/>
    <n v="84.15"/>
    <n v="3"/>
    <n v="252.45000000000002"/>
    <x v="1"/>
    <x v="0"/>
    <x v="0"/>
  </r>
  <r>
    <x v="424"/>
    <x v="0"/>
    <x v="2"/>
    <x v="3"/>
    <n v="199"/>
    <n v="29.849999999999998"/>
    <n v="169.15"/>
    <n v="3"/>
    <n v="507.45000000000005"/>
    <x v="0"/>
    <x v="0"/>
    <x v="0"/>
  </r>
  <r>
    <x v="424"/>
    <x v="1"/>
    <x v="2"/>
    <x v="3"/>
    <n v="199"/>
    <n v="29.849999999999998"/>
    <n v="169.15"/>
    <n v="3"/>
    <n v="507.45000000000005"/>
    <x v="0"/>
    <x v="0"/>
    <x v="1"/>
  </r>
  <r>
    <x v="424"/>
    <x v="0"/>
    <x v="2"/>
    <x v="3"/>
    <n v="199"/>
    <n v="29.849999999999998"/>
    <n v="169.15"/>
    <n v="3"/>
    <n v="507.45000000000005"/>
    <x v="0"/>
    <x v="0"/>
    <x v="0"/>
  </r>
  <r>
    <x v="424"/>
    <x v="0"/>
    <x v="1"/>
    <x v="2"/>
    <n v="99"/>
    <n v="14.85"/>
    <n v="84.15"/>
    <n v="3"/>
    <n v="252.45000000000002"/>
    <x v="0"/>
    <x v="0"/>
    <x v="0"/>
  </r>
  <r>
    <x v="425"/>
    <x v="0"/>
    <x v="3"/>
    <x v="3"/>
    <n v="199"/>
    <n v="29.849999999999998"/>
    <n v="169.15"/>
    <n v="3"/>
    <n v="507.45000000000005"/>
    <x v="0"/>
    <x v="0"/>
    <x v="0"/>
  </r>
  <r>
    <x v="425"/>
    <x v="1"/>
    <x v="1"/>
    <x v="2"/>
    <n v="99"/>
    <n v="14.85"/>
    <n v="84.15"/>
    <n v="3"/>
    <n v="252.45000000000002"/>
    <x v="0"/>
    <x v="0"/>
    <x v="0"/>
  </r>
  <r>
    <x v="425"/>
    <x v="0"/>
    <x v="0"/>
    <x v="0"/>
    <n v="399"/>
    <n v="59.849999999999994"/>
    <n v="339.15"/>
    <n v="3"/>
    <n v="1017.4499999999999"/>
    <x v="0"/>
    <x v="0"/>
    <x v="0"/>
  </r>
  <r>
    <x v="425"/>
    <x v="1"/>
    <x v="3"/>
    <x v="3"/>
    <n v="199"/>
    <n v="29.849999999999998"/>
    <n v="169.15"/>
    <n v="3"/>
    <n v="507.45000000000005"/>
    <x v="1"/>
    <x v="0"/>
    <x v="1"/>
  </r>
  <r>
    <x v="425"/>
    <x v="1"/>
    <x v="0"/>
    <x v="2"/>
    <n v="299"/>
    <n v="44.85"/>
    <n v="254.15"/>
    <n v="3"/>
    <n v="762.45"/>
    <x v="0"/>
    <x v="0"/>
    <x v="0"/>
  </r>
  <r>
    <x v="425"/>
    <x v="0"/>
    <x v="2"/>
    <x v="2"/>
    <n v="299"/>
    <n v="44.85"/>
    <n v="254.15"/>
    <n v="3"/>
    <n v="762.45"/>
    <x v="0"/>
    <x v="0"/>
    <x v="0"/>
  </r>
  <r>
    <x v="425"/>
    <x v="0"/>
    <x v="3"/>
    <x v="1"/>
    <n v="99"/>
    <n v="14.85"/>
    <n v="84.15"/>
    <n v="3"/>
    <n v="252.45000000000002"/>
    <x v="0"/>
    <x v="1"/>
    <x v="2"/>
  </r>
  <r>
    <x v="425"/>
    <x v="2"/>
    <x v="0"/>
    <x v="3"/>
    <n v="199"/>
    <n v="29.849999999999998"/>
    <n v="169.15"/>
    <n v="3"/>
    <n v="507.45000000000005"/>
    <x v="1"/>
    <x v="0"/>
    <x v="3"/>
  </r>
  <r>
    <x v="425"/>
    <x v="2"/>
    <x v="2"/>
    <x v="0"/>
    <n v="399"/>
    <n v="59.849999999999994"/>
    <n v="339.15"/>
    <n v="3"/>
    <n v="1017.4499999999999"/>
    <x v="0"/>
    <x v="0"/>
    <x v="0"/>
  </r>
  <r>
    <x v="425"/>
    <x v="2"/>
    <x v="5"/>
    <x v="3"/>
    <n v="199"/>
    <n v="29.849999999999998"/>
    <n v="169.15"/>
    <n v="3"/>
    <n v="507.45000000000005"/>
    <x v="1"/>
    <x v="0"/>
    <x v="1"/>
  </r>
  <r>
    <x v="425"/>
    <x v="0"/>
    <x v="3"/>
    <x v="1"/>
    <n v="99"/>
    <n v="14.85"/>
    <n v="84.15"/>
    <n v="3"/>
    <n v="252.45000000000002"/>
    <x v="1"/>
    <x v="0"/>
    <x v="1"/>
  </r>
  <r>
    <x v="425"/>
    <x v="2"/>
    <x v="3"/>
    <x v="0"/>
    <n v="399"/>
    <n v="59.849999999999994"/>
    <n v="339.15"/>
    <n v="3"/>
    <n v="1017.4499999999999"/>
    <x v="0"/>
    <x v="0"/>
    <x v="3"/>
  </r>
  <r>
    <x v="425"/>
    <x v="1"/>
    <x v="1"/>
    <x v="3"/>
    <n v="199"/>
    <n v="29.849999999999998"/>
    <n v="169.15"/>
    <n v="3"/>
    <n v="507.45000000000005"/>
    <x v="1"/>
    <x v="0"/>
    <x v="0"/>
  </r>
  <r>
    <x v="425"/>
    <x v="0"/>
    <x v="3"/>
    <x v="1"/>
    <n v="99"/>
    <n v="14.85"/>
    <n v="84.15"/>
    <n v="3"/>
    <n v="252.45000000000002"/>
    <x v="0"/>
    <x v="1"/>
    <x v="0"/>
  </r>
  <r>
    <x v="425"/>
    <x v="0"/>
    <x v="3"/>
    <x v="2"/>
    <n v="299"/>
    <n v="44.85"/>
    <n v="254.15"/>
    <n v="3"/>
    <n v="762.45"/>
    <x v="0"/>
    <x v="0"/>
    <x v="4"/>
  </r>
  <r>
    <x v="425"/>
    <x v="1"/>
    <x v="2"/>
    <x v="0"/>
    <n v="399"/>
    <n v="59.849999999999994"/>
    <n v="339.15"/>
    <n v="3"/>
    <n v="1017.4499999999999"/>
    <x v="0"/>
    <x v="0"/>
    <x v="4"/>
  </r>
  <r>
    <x v="425"/>
    <x v="2"/>
    <x v="5"/>
    <x v="2"/>
    <n v="299"/>
    <n v="44.85"/>
    <n v="254.15"/>
    <n v="3"/>
    <n v="762.45"/>
    <x v="1"/>
    <x v="0"/>
    <x v="0"/>
  </r>
  <r>
    <x v="425"/>
    <x v="0"/>
    <x v="1"/>
    <x v="2"/>
    <n v="99"/>
    <n v="14.85"/>
    <n v="84.15"/>
    <n v="3"/>
    <n v="252.45000000000002"/>
    <x v="0"/>
    <x v="0"/>
    <x v="3"/>
  </r>
  <r>
    <x v="425"/>
    <x v="1"/>
    <x v="2"/>
    <x v="1"/>
    <n v="99"/>
    <n v="14.85"/>
    <n v="84.15"/>
    <n v="3"/>
    <n v="252.45000000000002"/>
    <x v="1"/>
    <x v="0"/>
    <x v="3"/>
  </r>
  <r>
    <x v="425"/>
    <x v="0"/>
    <x v="1"/>
    <x v="2"/>
    <n v="99"/>
    <n v="14.85"/>
    <n v="84.15"/>
    <n v="3"/>
    <n v="252.45000000000002"/>
    <x v="0"/>
    <x v="0"/>
    <x v="4"/>
  </r>
  <r>
    <x v="425"/>
    <x v="2"/>
    <x v="1"/>
    <x v="2"/>
    <n v="99"/>
    <n v="14.85"/>
    <n v="84.15"/>
    <n v="3"/>
    <n v="252.45000000000002"/>
    <x v="0"/>
    <x v="1"/>
    <x v="1"/>
  </r>
  <r>
    <x v="425"/>
    <x v="2"/>
    <x v="1"/>
    <x v="0"/>
    <n v="399"/>
    <n v="59.849999999999994"/>
    <n v="339.15"/>
    <n v="3"/>
    <n v="1017.4499999999999"/>
    <x v="1"/>
    <x v="0"/>
    <x v="4"/>
  </r>
  <r>
    <x v="425"/>
    <x v="0"/>
    <x v="2"/>
    <x v="3"/>
    <n v="199"/>
    <n v="29.849999999999998"/>
    <n v="169.15"/>
    <n v="3"/>
    <n v="507.45000000000005"/>
    <x v="0"/>
    <x v="0"/>
    <x v="4"/>
  </r>
  <r>
    <x v="425"/>
    <x v="1"/>
    <x v="1"/>
    <x v="3"/>
    <n v="199"/>
    <n v="29.849999999999998"/>
    <n v="169.15"/>
    <n v="3"/>
    <n v="507.45000000000005"/>
    <x v="0"/>
    <x v="0"/>
    <x v="0"/>
  </r>
  <r>
    <x v="425"/>
    <x v="1"/>
    <x v="3"/>
    <x v="2"/>
    <n v="99"/>
    <n v="14.85"/>
    <n v="84.15"/>
    <n v="3"/>
    <n v="252.45000000000002"/>
    <x v="1"/>
    <x v="0"/>
    <x v="4"/>
  </r>
  <r>
    <x v="425"/>
    <x v="1"/>
    <x v="5"/>
    <x v="2"/>
    <n v="299"/>
    <n v="44.85"/>
    <n v="254.15"/>
    <n v="3"/>
    <n v="762.45"/>
    <x v="0"/>
    <x v="0"/>
    <x v="3"/>
  </r>
  <r>
    <x v="426"/>
    <x v="1"/>
    <x v="3"/>
    <x v="0"/>
    <n v="399"/>
    <n v="59.849999999999994"/>
    <n v="339.15"/>
    <n v="3"/>
    <n v="1017.4499999999999"/>
    <x v="0"/>
    <x v="0"/>
    <x v="4"/>
  </r>
  <r>
    <x v="426"/>
    <x v="0"/>
    <x v="1"/>
    <x v="2"/>
    <n v="99"/>
    <n v="14.85"/>
    <n v="84.15"/>
    <n v="3"/>
    <n v="252.45000000000002"/>
    <x v="0"/>
    <x v="0"/>
    <x v="3"/>
  </r>
  <r>
    <x v="426"/>
    <x v="2"/>
    <x v="3"/>
    <x v="2"/>
    <n v="99"/>
    <n v="14.85"/>
    <n v="84.15"/>
    <n v="3"/>
    <n v="252.45000000000002"/>
    <x v="1"/>
    <x v="0"/>
    <x v="3"/>
  </r>
  <r>
    <x v="426"/>
    <x v="2"/>
    <x v="1"/>
    <x v="2"/>
    <n v="99"/>
    <n v="14.85"/>
    <n v="84.15"/>
    <n v="3"/>
    <n v="252.45000000000002"/>
    <x v="1"/>
    <x v="0"/>
    <x v="0"/>
  </r>
  <r>
    <x v="426"/>
    <x v="2"/>
    <x v="0"/>
    <x v="2"/>
    <n v="299"/>
    <n v="44.85"/>
    <n v="254.15"/>
    <n v="3"/>
    <n v="762.45"/>
    <x v="0"/>
    <x v="0"/>
    <x v="4"/>
  </r>
  <r>
    <x v="426"/>
    <x v="1"/>
    <x v="3"/>
    <x v="3"/>
    <n v="199"/>
    <n v="29.849999999999998"/>
    <n v="169.15"/>
    <n v="3"/>
    <n v="507.45000000000005"/>
    <x v="0"/>
    <x v="1"/>
    <x v="0"/>
  </r>
  <r>
    <x v="426"/>
    <x v="2"/>
    <x v="0"/>
    <x v="2"/>
    <n v="99"/>
    <n v="14.85"/>
    <n v="84.15"/>
    <n v="3"/>
    <n v="252.45000000000002"/>
    <x v="1"/>
    <x v="0"/>
    <x v="2"/>
  </r>
  <r>
    <x v="427"/>
    <x v="1"/>
    <x v="4"/>
    <x v="0"/>
    <n v="399"/>
    <n v="59.849999999999994"/>
    <n v="339.15"/>
    <n v="3"/>
    <n v="1017.4499999999999"/>
    <x v="0"/>
    <x v="1"/>
    <x v="0"/>
  </r>
  <r>
    <x v="427"/>
    <x v="2"/>
    <x v="0"/>
    <x v="2"/>
    <n v="99"/>
    <n v="14.85"/>
    <n v="84.15"/>
    <n v="3"/>
    <n v="252.45000000000002"/>
    <x v="0"/>
    <x v="0"/>
    <x v="0"/>
  </r>
  <r>
    <x v="428"/>
    <x v="0"/>
    <x v="2"/>
    <x v="3"/>
    <n v="199"/>
    <n v="29.849999999999998"/>
    <n v="169.15"/>
    <n v="3"/>
    <n v="507.45000000000005"/>
    <x v="0"/>
    <x v="0"/>
    <x v="4"/>
  </r>
  <r>
    <x v="429"/>
    <x v="2"/>
    <x v="2"/>
    <x v="2"/>
    <n v="99"/>
    <n v="14.85"/>
    <n v="84.15"/>
    <n v="3"/>
    <n v="252.45000000000002"/>
    <x v="1"/>
    <x v="0"/>
    <x v="1"/>
  </r>
  <r>
    <x v="429"/>
    <x v="0"/>
    <x v="3"/>
    <x v="2"/>
    <n v="99"/>
    <n v="14.85"/>
    <n v="84.15"/>
    <n v="3"/>
    <n v="252.45000000000002"/>
    <x v="0"/>
    <x v="1"/>
    <x v="0"/>
  </r>
  <r>
    <x v="429"/>
    <x v="0"/>
    <x v="2"/>
    <x v="3"/>
    <n v="199"/>
    <n v="29.849999999999998"/>
    <n v="169.15"/>
    <n v="3"/>
    <n v="507.45000000000005"/>
    <x v="0"/>
    <x v="0"/>
    <x v="0"/>
  </r>
  <r>
    <x v="429"/>
    <x v="1"/>
    <x v="1"/>
    <x v="0"/>
    <n v="399"/>
    <n v="59.849999999999994"/>
    <n v="339.15"/>
    <n v="3"/>
    <n v="1017.4499999999999"/>
    <x v="1"/>
    <x v="0"/>
    <x v="0"/>
  </r>
  <r>
    <x v="429"/>
    <x v="1"/>
    <x v="3"/>
    <x v="1"/>
    <n v="99"/>
    <n v="14.85"/>
    <n v="84.15"/>
    <n v="3"/>
    <n v="252.45000000000002"/>
    <x v="0"/>
    <x v="0"/>
    <x v="0"/>
  </r>
  <r>
    <x v="429"/>
    <x v="0"/>
    <x v="3"/>
    <x v="3"/>
    <n v="199"/>
    <n v="29.849999999999998"/>
    <n v="169.15"/>
    <n v="3"/>
    <n v="507.45000000000005"/>
    <x v="1"/>
    <x v="0"/>
    <x v="0"/>
  </r>
  <r>
    <x v="429"/>
    <x v="1"/>
    <x v="3"/>
    <x v="0"/>
    <n v="399"/>
    <n v="59.849999999999994"/>
    <n v="339.15"/>
    <n v="3"/>
    <n v="1017.4499999999999"/>
    <x v="0"/>
    <x v="0"/>
    <x v="2"/>
  </r>
  <r>
    <x v="429"/>
    <x v="1"/>
    <x v="4"/>
    <x v="2"/>
    <n v="299"/>
    <n v="44.85"/>
    <n v="254.15"/>
    <n v="3"/>
    <n v="762.45"/>
    <x v="1"/>
    <x v="0"/>
    <x v="0"/>
  </r>
  <r>
    <x v="429"/>
    <x v="1"/>
    <x v="0"/>
    <x v="2"/>
    <n v="99"/>
    <n v="14.85"/>
    <n v="84.15"/>
    <n v="3"/>
    <n v="252.45000000000002"/>
    <x v="0"/>
    <x v="0"/>
    <x v="4"/>
  </r>
  <r>
    <x v="429"/>
    <x v="1"/>
    <x v="0"/>
    <x v="3"/>
    <n v="199"/>
    <n v="29.849999999999998"/>
    <n v="169.15"/>
    <n v="3"/>
    <n v="507.45000000000005"/>
    <x v="0"/>
    <x v="1"/>
    <x v="3"/>
  </r>
  <r>
    <x v="429"/>
    <x v="1"/>
    <x v="4"/>
    <x v="1"/>
    <n v="99"/>
    <n v="14.85"/>
    <n v="84.15"/>
    <n v="3"/>
    <n v="252.45000000000002"/>
    <x v="0"/>
    <x v="0"/>
    <x v="0"/>
  </r>
  <r>
    <x v="429"/>
    <x v="1"/>
    <x v="1"/>
    <x v="3"/>
    <n v="199"/>
    <n v="29.849999999999998"/>
    <n v="169.15"/>
    <n v="3"/>
    <n v="507.45000000000005"/>
    <x v="0"/>
    <x v="0"/>
    <x v="4"/>
  </r>
  <r>
    <x v="429"/>
    <x v="2"/>
    <x v="2"/>
    <x v="0"/>
    <n v="399"/>
    <n v="59.849999999999994"/>
    <n v="339.15"/>
    <n v="3"/>
    <n v="1017.4499999999999"/>
    <x v="0"/>
    <x v="0"/>
    <x v="0"/>
  </r>
  <r>
    <x v="429"/>
    <x v="0"/>
    <x v="3"/>
    <x v="1"/>
    <n v="99"/>
    <n v="14.85"/>
    <n v="84.15"/>
    <n v="3"/>
    <n v="252.45000000000002"/>
    <x v="1"/>
    <x v="1"/>
    <x v="0"/>
  </r>
  <r>
    <x v="429"/>
    <x v="0"/>
    <x v="3"/>
    <x v="3"/>
    <n v="199"/>
    <n v="29.849999999999998"/>
    <n v="169.15"/>
    <n v="3"/>
    <n v="507.45000000000005"/>
    <x v="0"/>
    <x v="0"/>
    <x v="0"/>
  </r>
  <r>
    <x v="430"/>
    <x v="0"/>
    <x v="3"/>
    <x v="1"/>
    <n v="99"/>
    <n v="14.85"/>
    <n v="84.15"/>
    <n v="3"/>
    <n v="252.45000000000002"/>
    <x v="0"/>
    <x v="0"/>
    <x v="1"/>
  </r>
  <r>
    <x v="430"/>
    <x v="2"/>
    <x v="1"/>
    <x v="3"/>
    <n v="199"/>
    <n v="29.849999999999998"/>
    <n v="169.15"/>
    <n v="3"/>
    <n v="507.45000000000005"/>
    <x v="0"/>
    <x v="0"/>
    <x v="4"/>
  </r>
  <r>
    <x v="430"/>
    <x v="2"/>
    <x v="2"/>
    <x v="3"/>
    <n v="199"/>
    <n v="29.849999999999998"/>
    <n v="169.15"/>
    <n v="3"/>
    <n v="507.45000000000005"/>
    <x v="0"/>
    <x v="0"/>
    <x v="4"/>
  </r>
  <r>
    <x v="430"/>
    <x v="2"/>
    <x v="1"/>
    <x v="0"/>
    <n v="399"/>
    <n v="59.849999999999994"/>
    <n v="339.15"/>
    <n v="3"/>
    <n v="1017.4499999999999"/>
    <x v="1"/>
    <x v="0"/>
    <x v="4"/>
  </r>
  <r>
    <x v="430"/>
    <x v="0"/>
    <x v="2"/>
    <x v="2"/>
    <n v="99"/>
    <n v="14.85"/>
    <n v="84.15"/>
    <n v="3"/>
    <n v="252.45000000000002"/>
    <x v="1"/>
    <x v="0"/>
    <x v="3"/>
  </r>
  <r>
    <x v="430"/>
    <x v="1"/>
    <x v="2"/>
    <x v="1"/>
    <n v="99"/>
    <n v="14.85"/>
    <n v="84.15"/>
    <n v="3"/>
    <n v="252.45000000000002"/>
    <x v="0"/>
    <x v="0"/>
    <x v="4"/>
  </r>
  <r>
    <x v="430"/>
    <x v="1"/>
    <x v="1"/>
    <x v="2"/>
    <n v="99"/>
    <n v="14.85"/>
    <n v="84.15"/>
    <n v="3"/>
    <n v="252.45000000000002"/>
    <x v="0"/>
    <x v="0"/>
    <x v="1"/>
  </r>
  <r>
    <x v="431"/>
    <x v="2"/>
    <x v="5"/>
    <x v="1"/>
    <n v="99"/>
    <n v="14.85"/>
    <n v="84.15"/>
    <n v="3"/>
    <n v="252.45000000000002"/>
    <x v="0"/>
    <x v="0"/>
    <x v="0"/>
  </r>
  <r>
    <x v="431"/>
    <x v="2"/>
    <x v="3"/>
    <x v="2"/>
    <n v="299"/>
    <n v="44.85"/>
    <n v="254.15"/>
    <n v="3"/>
    <n v="762.45"/>
    <x v="0"/>
    <x v="0"/>
    <x v="0"/>
  </r>
  <r>
    <x v="431"/>
    <x v="2"/>
    <x v="4"/>
    <x v="2"/>
    <n v="299"/>
    <n v="44.85"/>
    <n v="254.15"/>
    <n v="3"/>
    <n v="762.45"/>
    <x v="0"/>
    <x v="0"/>
    <x v="0"/>
  </r>
  <r>
    <x v="432"/>
    <x v="0"/>
    <x v="5"/>
    <x v="0"/>
    <n v="399"/>
    <n v="59.849999999999994"/>
    <n v="339.15"/>
    <n v="3"/>
    <n v="1017.4499999999999"/>
    <x v="0"/>
    <x v="0"/>
    <x v="0"/>
  </r>
  <r>
    <x v="432"/>
    <x v="0"/>
    <x v="4"/>
    <x v="2"/>
    <n v="299"/>
    <n v="44.85"/>
    <n v="254.15"/>
    <n v="3"/>
    <n v="762.45"/>
    <x v="1"/>
    <x v="0"/>
    <x v="4"/>
  </r>
  <r>
    <x v="433"/>
    <x v="2"/>
    <x v="2"/>
    <x v="2"/>
    <n v="299"/>
    <n v="44.85"/>
    <n v="254.15"/>
    <n v="3"/>
    <n v="762.45"/>
    <x v="1"/>
    <x v="0"/>
    <x v="1"/>
  </r>
  <r>
    <x v="433"/>
    <x v="1"/>
    <x v="2"/>
    <x v="2"/>
    <n v="99"/>
    <n v="14.85"/>
    <n v="84.15"/>
    <n v="3"/>
    <n v="252.45000000000002"/>
    <x v="0"/>
    <x v="0"/>
    <x v="1"/>
  </r>
  <r>
    <x v="434"/>
    <x v="2"/>
    <x v="4"/>
    <x v="2"/>
    <n v="99"/>
    <n v="14.85"/>
    <n v="84.15"/>
    <n v="3"/>
    <n v="252.45000000000002"/>
    <x v="0"/>
    <x v="0"/>
    <x v="0"/>
  </r>
  <r>
    <x v="434"/>
    <x v="1"/>
    <x v="3"/>
    <x v="3"/>
    <n v="199"/>
    <n v="29.849999999999998"/>
    <n v="169.15"/>
    <n v="3"/>
    <n v="507.45000000000005"/>
    <x v="0"/>
    <x v="0"/>
    <x v="1"/>
  </r>
  <r>
    <x v="434"/>
    <x v="2"/>
    <x v="2"/>
    <x v="0"/>
    <n v="399"/>
    <n v="59.849999999999994"/>
    <n v="339.15"/>
    <n v="3"/>
    <n v="1017.4499999999999"/>
    <x v="0"/>
    <x v="0"/>
    <x v="4"/>
  </r>
  <r>
    <x v="435"/>
    <x v="1"/>
    <x v="3"/>
    <x v="0"/>
    <n v="399"/>
    <n v="59.849999999999994"/>
    <n v="339.15"/>
    <n v="3"/>
    <n v="1017.4499999999999"/>
    <x v="0"/>
    <x v="0"/>
    <x v="3"/>
  </r>
  <r>
    <x v="435"/>
    <x v="2"/>
    <x v="1"/>
    <x v="0"/>
    <n v="399"/>
    <n v="59.849999999999994"/>
    <n v="339.15"/>
    <n v="3"/>
    <n v="1017.4499999999999"/>
    <x v="0"/>
    <x v="0"/>
    <x v="0"/>
  </r>
  <r>
    <x v="435"/>
    <x v="1"/>
    <x v="1"/>
    <x v="3"/>
    <n v="199"/>
    <n v="29.849999999999998"/>
    <n v="169.15"/>
    <n v="3"/>
    <n v="507.45000000000005"/>
    <x v="0"/>
    <x v="0"/>
    <x v="2"/>
  </r>
  <r>
    <x v="435"/>
    <x v="2"/>
    <x v="1"/>
    <x v="1"/>
    <n v="99"/>
    <n v="14.85"/>
    <n v="84.15"/>
    <n v="3"/>
    <n v="252.45000000000002"/>
    <x v="0"/>
    <x v="0"/>
    <x v="3"/>
  </r>
  <r>
    <x v="435"/>
    <x v="0"/>
    <x v="5"/>
    <x v="2"/>
    <n v="299"/>
    <n v="44.85"/>
    <n v="254.15"/>
    <n v="3"/>
    <n v="762.45"/>
    <x v="0"/>
    <x v="0"/>
    <x v="0"/>
  </r>
  <r>
    <x v="436"/>
    <x v="1"/>
    <x v="1"/>
    <x v="2"/>
    <n v="99"/>
    <n v="14.85"/>
    <n v="84.15"/>
    <n v="3"/>
    <n v="252.45000000000002"/>
    <x v="0"/>
    <x v="1"/>
    <x v="3"/>
  </r>
  <r>
    <x v="436"/>
    <x v="2"/>
    <x v="2"/>
    <x v="2"/>
    <n v="299"/>
    <n v="44.85"/>
    <n v="254.15"/>
    <n v="3"/>
    <n v="762.45"/>
    <x v="0"/>
    <x v="0"/>
    <x v="0"/>
  </r>
  <r>
    <x v="436"/>
    <x v="1"/>
    <x v="1"/>
    <x v="3"/>
    <n v="199"/>
    <n v="29.849999999999998"/>
    <n v="169.15"/>
    <n v="3"/>
    <n v="507.45000000000005"/>
    <x v="1"/>
    <x v="0"/>
    <x v="1"/>
  </r>
  <r>
    <x v="436"/>
    <x v="1"/>
    <x v="1"/>
    <x v="3"/>
    <n v="199"/>
    <n v="29.849999999999998"/>
    <n v="169.15"/>
    <n v="3"/>
    <n v="507.45000000000005"/>
    <x v="0"/>
    <x v="1"/>
    <x v="4"/>
  </r>
  <r>
    <x v="436"/>
    <x v="0"/>
    <x v="1"/>
    <x v="3"/>
    <n v="199"/>
    <n v="29.849999999999998"/>
    <n v="169.15"/>
    <n v="3"/>
    <n v="507.45000000000005"/>
    <x v="0"/>
    <x v="0"/>
    <x v="4"/>
  </r>
  <r>
    <x v="436"/>
    <x v="2"/>
    <x v="5"/>
    <x v="0"/>
    <n v="399"/>
    <n v="59.849999999999994"/>
    <n v="339.15"/>
    <n v="3"/>
    <n v="1017.4499999999999"/>
    <x v="0"/>
    <x v="0"/>
    <x v="0"/>
  </r>
  <r>
    <x v="437"/>
    <x v="0"/>
    <x v="2"/>
    <x v="3"/>
    <n v="199"/>
    <n v="29.849999999999998"/>
    <n v="169.15"/>
    <n v="3"/>
    <n v="507.45000000000005"/>
    <x v="1"/>
    <x v="0"/>
    <x v="1"/>
  </r>
  <r>
    <x v="437"/>
    <x v="1"/>
    <x v="1"/>
    <x v="2"/>
    <n v="299"/>
    <n v="44.85"/>
    <n v="254.15"/>
    <n v="3"/>
    <n v="762.45"/>
    <x v="0"/>
    <x v="1"/>
    <x v="4"/>
  </r>
  <r>
    <x v="437"/>
    <x v="0"/>
    <x v="2"/>
    <x v="3"/>
    <n v="199"/>
    <n v="29.849999999999998"/>
    <n v="169.15"/>
    <n v="3"/>
    <n v="507.45000000000005"/>
    <x v="1"/>
    <x v="0"/>
    <x v="3"/>
  </r>
  <r>
    <x v="437"/>
    <x v="0"/>
    <x v="3"/>
    <x v="2"/>
    <n v="299"/>
    <n v="44.85"/>
    <n v="254.15"/>
    <n v="3"/>
    <n v="762.45"/>
    <x v="1"/>
    <x v="0"/>
    <x v="0"/>
  </r>
  <r>
    <x v="437"/>
    <x v="2"/>
    <x v="1"/>
    <x v="0"/>
    <n v="399"/>
    <n v="59.849999999999994"/>
    <n v="339.15"/>
    <n v="3"/>
    <n v="1017.4499999999999"/>
    <x v="1"/>
    <x v="0"/>
    <x v="0"/>
  </r>
  <r>
    <x v="437"/>
    <x v="0"/>
    <x v="0"/>
    <x v="0"/>
    <n v="399"/>
    <n v="59.849999999999994"/>
    <n v="339.15"/>
    <n v="3"/>
    <n v="1017.4499999999999"/>
    <x v="0"/>
    <x v="0"/>
    <x v="1"/>
  </r>
  <r>
    <x v="437"/>
    <x v="1"/>
    <x v="0"/>
    <x v="1"/>
    <n v="99"/>
    <n v="14.85"/>
    <n v="84.15"/>
    <n v="3"/>
    <n v="252.45000000000002"/>
    <x v="0"/>
    <x v="0"/>
    <x v="3"/>
  </r>
  <r>
    <x v="437"/>
    <x v="0"/>
    <x v="2"/>
    <x v="3"/>
    <n v="199"/>
    <n v="29.849999999999998"/>
    <n v="169.15"/>
    <n v="3"/>
    <n v="507.45000000000005"/>
    <x v="1"/>
    <x v="1"/>
    <x v="2"/>
  </r>
  <r>
    <x v="437"/>
    <x v="0"/>
    <x v="0"/>
    <x v="0"/>
    <n v="399"/>
    <n v="59.849999999999994"/>
    <n v="339.15"/>
    <n v="3"/>
    <n v="1017.4499999999999"/>
    <x v="0"/>
    <x v="0"/>
    <x v="4"/>
  </r>
  <r>
    <x v="437"/>
    <x v="1"/>
    <x v="5"/>
    <x v="1"/>
    <n v="99"/>
    <n v="14.85"/>
    <n v="84.15"/>
    <n v="3"/>
    <n v="252.45000000000002"/>
    <x v="0"/>
    <x v="0"/>
    <x v="1"/>
  </r>
  <r>
    <x v="437"/>
    <x v="2"/>
    <x v="4"/>
    <x v="2"/>
    <n v="299"/>
    <n v="44.85"/>
    <n v="254.15"/>
    <n v="3"/>
    <n v="762.45"/>
    <x v="0"/>
    <x v="0"/>
    <x v="2"/>
  </r>
  <r>
    <x v="437"/>
    <x v="1"/>
    <x v="1"/>
    <x v="3"/>
    <n v="199"/>
    <n v="29.849999999999998"/>
    <n v="169.15"/>
    <n v="3"/>
    <n v="507.45000000000005"/>
    <x v="0"/>
    <x v="1"/>
    <x v="3"/>
  </r>
  <r>
    <x v="437"/>
    <x v="2"/>
    <x v="4"/>
    <x v="3"/>
    <n v="199"/>
    <n v="29.849999999999998"/>
    <n v="169.15"/>
    <n v="3"/>
    <n v="507.45000000000005"/>
    <x v="1"/>
    <x v="0"/>
    <x v="0"/>
  </r>
  <r>
    <x v="437"/>
    <x v="2"/>
    <x v="2"/>
    <x v="0"/>
    <n v="399"/>
    <n v="59.849999999999994"/>
    <n v="339.15"/>
    <n v="3"/>
    <n v="1017.4499999999999"/>
    <x v="1"/>
    <x v="0"/>
    <x v="0"/>
  </r>
  <r>
    <x v="438"/>
    <x v="0"/>
    <x v="4"/>
    <x v="3"/>
    <n v="199"/>
    <n v="29.849999999999998"/>
    <n v="169.15"/>
    <n v="3"/>
    <n v="507.45000000000005"/>
    <x v="1"/>
    <x v="0"/>
    <x v="1"/>
  </r>
  <r>
    <x v="438"/>
    <x v="1"/>
    <x v="2"/>
    <x v="1"/>
    <n v="99"/>
    <n v="14.85"/>
    <n v="84.15"/>
    <n v="3"/>
    <n v="252.45000000000002"/>
    <x v="0"/>
    <x v="1"/>
    <x v="4"/>
  </r>
  <r>
    <x v="438"/>
    <x v="1"/>
    <x v="4"/>
    <x v="1"/>
    <n v="99"/>
    <n v="14.85"/>
    <n v="84.15"/>
    <n v="3"/>
    <n v="252.45000000000002"/>
    <x v="1"/>
    <x v="0"/>
    <x v="0"/>
  </r>
  <r>
    <x v="438"/>
    <x v="0"/>
    <x v="3"/>
    <x v="3"/>
    <n v="199"/>
    <n v="29.849999999999998"/>
    <n v="169.15"/>
    <n v="3"/>
    <n v="507.45000000000005"/>
    <x v="1"/>
    <x v="0"/>
    <x v="1"/>
  </r>
  <r>
    <x v="438"/>
    <x v="0"/>
    <x v="2"/>
    <x v="2"/>
    <n v="299"/>
    <n v="44.85"/>
    <n v="254.15"/>
    <n v="3"/>
    <n v="762.45"/>
    <x v="1"/>
    <x v="0"/>
    <x v="0"/>
  </r>
  <r>
    <x v="438"/>
    <x v="0"/>
    <x v="1"/>
    <x v="3"/>
    <n v="199"/>
    <n v="29.849999999999998"/>
    <n v="169.15"/>
    <n v="3"/>
    <n v="507.45000000000005"/>
    <x v="0"/>
    <x v="0"/>
    <x v="2"/>
  </r>
  <r>
    <x v="439"/>
    <x v="2"/>
    <x v="2"/>
    <x v="2"/>
    <n v="299"/>
    <n v="44.85"/>
    <n v="254.15"/>
    <n v="3"/>
    <n v="762.45"/>
    <x v="0"/>
    <x v="0"/>
    <x v="0"/>
  </r>
  <r>
    <x v="439"/>
    <x v="2"/>
    <x v="2"/>
    <x v="2"/>
    <n v="99"/>
    <n v="14.85"/>
    <n v="84.15"/>
    <n v="3"/>
    <n v="252.45000000000002"/>
    <x v="1"/>
    <x v="0"/>
    <x v="0"/>
  </r>
  <r>
    <x v="439"/>
    <x v="1"/>
    <x v="1"/>
    <x v="2"/>
    <n v="99"/>
    <n v="14.85"/>
    <n v="84.15"/>
    <n v="3"/>
    <n v="252.45000000000002"/>
    <x v="0"/>
    <x v="0"/>
    <x v="3"/>
  </r>
  <r>
    <x v="439"/>
    <x v="2"/>
    <x v="1"/>
    <x v="3"/>
    <n v="199"/>
    <n v="29.849999999999998"/>
    <n v="169.15"/>
    <n v="3"/>
    <n v="507.45000000000005"/>
    <x v="1"/>
    <x v="0"/>
    <x v="1"/>
  </r>
  <r>
    <x v="439"/>
    <x v="2"/>
    <x v="3"/>
    <x v="0"/>
    <n v="399"/>
    <n v="59.849999999999994"/>
    <n v="339.15"/>
    <n v="3"/>
    <n v="1017.4499999999999"/>
    <x v="0"/>
    <x v="0"/>
    <x v="2"/>
  </r>
  <r>
    <x v="439"/>
    <x v="2"/>
    <x v="4"/>
    <x v="2"/>
    <n v="99"/>
    <n v="14.85"/>
    <n v="84.15"/>
    <n v="3"/>
    <n v="252.45000000000002"/>
    <x v="0"/>
    <x v="0"/>
    <x v="1"/>
  </r>
  <r>
    <x v="439"/>
    <x v="0"/>
    <x v="4"/>
    <x v="1"/>
    <n v="99"/>
    <n v="14.85"/>
    <n v="84.15"/>
    <n v="3"/>
    <n v="252.45000000000002"/>
    <x v="0"/>
    <x v="0"/>
    <x v="1"/>
  </r>
  <r>
    <x v="439"/>
    <x v="1"/>
    <x v="2"/>
    <x v="2"/>
    <n v="99"/>
    <n v="14.85"/>
    <n v="84.15"/>
    <n v="3"/>
    <n v="252.45000000000002"/>
    <x v="1"/>
    <x v="0"/>
    <x v="4"/>
  </r>
  <r>
    <x v="439"/>
    <x v="2"/>
    <x v="5"/>
    <x v="2"/>
    <n v="99"/>
    <n v="14.85"/>
    <n v="84.15"/>
    <n v="3"/>
    <n v="252.45000000000002"/>
    <x v="1"/>
    <x v="0"/>
    <x v="1"/>
  </r>
  <r>
    <x v="439"/>
    <x v="1"/>
    <x v="1"/>
    <x v="0"/>
    <n v="399"/>
    <n v="59.849999999999994"/>
    <n v="339.15"/>
    <n v="3"/>
    <n v="1017.4499999999999"/>
    <x v="1"/>
    <x v="0"/>
    <x v="0"/>
  </r>
  <r>
    <x v="439"/>
    <x v="0"/>
    <x v="5"/>
    <x v="2"/>
    <n v="99"/>
    <n v="14.85"/>
    <n v="84.15"/>
    <n v="3"/>
    <n v="252.45000000000002"/>
    <x v="1"/>
    <x v="0"/>
    <x v="4"/>
  </r>
  <r>
    <x v="439"/>
    <x v="2"/>
    <x v="1"/>
    <x v="3"/>
    <n v="199"/>
    <n v="29.849999999999998"/>
    <n v="169.15"/>
    <n v="3"/>
    <n v="507.45000000000005"/>
    <x v="0"/>
    <x v="1"/>
    <x v="0"/>
  </r>
  <r>
    <x v="439"/>
    <x v="2"/>
    <x v="3"/>
    <x v="3"/>
    <n v="199"/>
    <n v="29.849999999999998"/>
    <n v="169.15"/>
    <n v="3"/>
    <n v="507.45000000000005"/>
    <x v="0"/>
    <x v="0"/>
    <x v="2"/>
  </r>
  <r>
    <x v="439"/>
    <x v="2"/>
    <x v="4"/>
    <x v="1"/>
    <n v="99"/>
    <n v="14.85"/>
    <n v="84.15"/>
    <n v="3"/>
    <n v="252.45000000000002"/>
    <x v="1"/>
    <x v="0"/>
    <x v="0"/>
  </r>
  <r>
    <x v="439"/>
    <x v="2"/>
    <x v="3"/>
    <x v="3"/>
    <n v="199"/>
    <n v="29.849999999999998"/>
    <n v="169.15"/>
    <n v="3"/>
    <n v="507.45000000000005"/>
    <x v="1"/>
    <x v="0"/>
    <x v="1"/>
  </r>
  <r>
    <x v="439"/>
    <x v="0"/>
    <x v="3"/>
    <x v="3"/>
    <n v="199"/>
    <n v="29.849999999999998"/>
    <n v="169.15"/>
    <n v="3"/>
    <n v="507.45000000000005"/>
    <x v="0"/>
    <x v="0"/>
    <x v="4"/>
  </r>
  <r>
    <x v="439"/>
    <x v="2"/>
    <x v="5"/>
    <x v="0"/>
    <n v="399"/>
    <n v="59.849999999999994"/>
    <n v="339.15"/>
    <n v="3"/>
    <n v="1017.4499999999999"/>
    <x v="1"/>
    <x v="0"/>
    <x v="0"/>
  </r>
  <r>
    <x v="439"/>
    <x v="1"/>
    <x v="2"/>
    <x v="3"/>
    <n v="199"/>
    <n v="29.849999999999998"/>
    <n v="169.15"/>
    <n v="3"/>
    <n v="507.45000000000005"/>
    <x v="0"/>
    <x v="0"/>
    <x v="1"/>
  </r>
  <r>
    <x v="439"/>
    <x v="0"/>
    <x v="4"/>
    <x v="0"/>
    <n v="399"/>
    <n v="59.849999999999994"/>
    <n v="339.15"/>
    <n v="3"/>
    <n v="1017.4499999999999"/>
    <x v="0"/>
    <x v="0"/>
    <x v="0"/>
  </r>
  <r>
    <x v="439"/>
    <x v="1"/>
    <x v="5"/>
    <x v="2"/>
    <n v="99"/>
    <n v="14.85"/>
    <n v="84.15"/>
    <n v="3"/>
    <n v="252.45000000000002"/>
    <x v="0"/>
    <x v="0"/>
    <x v="4"/>
  </r>
  <r>
    <x v="439"/>
    <x v="1"/>
    <x v="3"/>
    <x v="1"/>
    <n v="99"/>
    <n v="14.85"/>
    <n v="84.15"/>
    <n v="3"/>
    <n v="252.45000000000002"/>
    <x v="0"/>
    <x v="0"/>
    <x v="0"/>
  </r>
  <r>
    <x v="439"/>
    <x v="0"/>
    <x v="4"/>
    <x v="3"/>
    <n v="199"/>
    <n v="29.849999999999998"/>
    <n v="169.15"/>
    <n v="3"/>
    <n v="507.45000000000005"/>
    <x v="0"/>
    <x v="0"/>
    <x v="0"/>
  </r>
  <r>
    <x v="439"/>
    <x v="1"/>
    <x v="2"/>
    <x v="0"/>
    <n v="399"/>
    <n v="59.849999999999994"/>
    <n v="339.15"/>
    <n v="3"/>
    <n v="1017.4499999999999"/>
    <x v="0"/>
    <x v="0"/>
    <x v="0"/>
  </r>
  <r>
    <x v="439"/>
    <x v="2"/>
    <x v="0"/>
    <x v="1"/>
    <n v="99"/>
    <n v="14.85"/>
    <n v="84.15"/>
    <n v="3"/>
    <n v="252.45000000000002"/>
    <x v="1"/>
    <x v="1"/>
    <x v="3"/>
  </r>
  <r>
    <x v="440"/>
    <x v="1"/>
    <x v="3"/>
    <x v="0"/>
    <n v="399"/>
    <n v="59.849999999999994"/>
    <n v="339.15"/>
    <n v="3"/>
    <n v="1017.4499999999999"/>
    <x v="0"/>
    <x v="0"/>
    <x v="4"/>
  </r>
  <r>
    <x v="440"/>
    <x v="2"/>
    <x v="0"/>
    <x v="3"/>
    <n v="199"/>
    <n v="29.849999999999998"/>
    <n v="169.15"/>
    <n v="3"/>
    <n v="507.45000000000005"/>
    <x v="0"/>
    <x v="0"/>
    <x v="1"/>
  </r>
  <r>
    <x v="440"/>
    <x v="0"/>
    <x v="3"/>
    <x v="3"/>
    <n v="199"/>
    <n v="29.849999999999998"/>
    <n v="169.15"/>
    <n v="3"/>
    <n v="507.45000000000005"/>
    <x v="1"/>
    <x v="0"/>
    <x v="1"/>
  </r>
  <r>
    <x v="440"/>
    <x v="0"/>
    <x v="2"/>
    <x v="3"/>
    <n v="199"/>
    <n v="29.849999999999998"/>
    <n v="169.15"/>
    <n v="3"/>
    <n v="507.45000000000005"/>
    <x v="0"/>
    <x v="0"/>
    <x v="2"/>
  </r>
  <r>
    <x v="440"/>
    <x v="1"/>
    <x v="3"/>
    <x v="0"/>
    <n v="399"/>
    <n v="59.849999999999994"/>
    <n v="339.15"/>
    <n v="3"/>
    <n v="1017.4499999999999"/>
    <x v="0"/>
    <x v="0"/>
    <x v="2"/>
  </r>
  <r>
    <x v="440"/>
    <x v="0"/>
    <x v="0"/>
    <x v="0"/>
    <n v="399"/>
    <n v="59.849999999999994"/>
    <n v="339.15"/>
    <n v="3"/>
    <n v="1017.4499999999999"/>
    <x v="0"/>
    <x v="0"/>
    <x v="0"/>
  </r>
  <r>
    <x v="440"/>
    <x v="2"/>
    <x v="2"/>
    <x v="0"/>
    <n v="399"/>
    <n v="59.849999999999994"/>
    <n v="339.15"/>
    <n v="3"/>
    <n v="1017.4499999999999"/>
    <x v="0"/>
    <x v="1"/>
    <x v="0"/>
  </r>
  <r>
    <x v="440"/>
    <x v="2"/>
    <x v="1"/>
    <x v="2"/>
    <n v="99"/>
    <n v="14.85"/>
    <n v="84.15"/>
    <n v="3"/>
    <n v="252.45000000000002"/>
    <x v="0"/>
    <x v="0"/>
    <x v="3"/>
  </r>
  <r>
    <x v="440"/>
    <x v="2"/>
    <x v="2"/>
    <x v="2"/>
    <n v="299"/>
    <n v="44.85"/>
    <n v="254.15"/>
    <n v="3"/>
    <n v="762.45"/>
    <x v="1"/>
    <x v="0"/>
    <x v="0"/>
  </r>
  <r>
    <x v="441"/>
    <x v="0"/>
    <x v="3"/>
    <x v="2"/>
    <n v="99"/>
    <n v="14.85"/>
    <n v="84.15"/>
    <n v="3"/>
    <n v="252.45000000000002"/>
    <x v="0"/>
    <x v="1"/>
    <x v="3"/>
  </r>
  <r>
    <x v="441"/>
    <x v="2"/>
    <x v="5"/>
    <x v="2"/>
    <n v="99"/>
    <n v="14.85"/>
    <n v="84.15"/>
    <n v="3"/>
    <n v="252.45000000000002"/>
    <x v="1"/>
    <x v="0"/>
    <x v="1"/>
  </r>
  <r>
    <x v="442"/>
    <x v="0"/>
    <x v="2"/>
    <x v="0"/>
    <n v="399"/>
    <n v="59.849999999999994"/>
    <n v="339.15"/>
    <n v="3"/>
    <n v="1017.4499999999999"/>
    <x v="1"/>
    <x v="1"/>
    <x v="0"/>
  </r>
  <r>
    <x v="442"/>
    <x v="2"/>
    <x v="1"/>
    <x v="0"/>
    <n v="399"/>
    <n v="59.849999999999994"/>
    <n v="339.15"/>
    <n v="3"/>
    <n v="1017.4499999999999"/>
    <x v="0"/>
    <x v="1"/>
    <x v="4"/>
  </r>
  <r>
    <x v="442"/>
    <x v="0"/>
    <x v="0"/>
    <x v="2"/>
    <n v="299"/>
    <n v="44.85"/>
    <n v="254.15"/>
    <n v="3"/>
    <n v="762.45"/>
    <x v="0"/>
    <x v="0"/>
    <x v="0"/>
  </r>
  <r>
    <x v="442"/>
    <x v="2"/>
    <x v="3"/>
    <x v="3"/>
    <n v="199"/>
    <n v="29.849999999999998"/>
    <n v="169.15"/>
    <n v="3"/>
    <n v="507.45000000000005"/>
    <x v="0"/>
    <x v="0"/>
    <x v="4"/>
  </r>
  <r>
    <x v="442"/>
    <x v="1"/>
    <x v="2"/>
    <x v="3"/>
    <n v="199"/>
    <n v="29.849999999999998"/>
    <n v="169.15"/>
    <n v="3"/>
    <n v="507.45000000000005"/>
    <x v="0"/>
    <x v="0"/>
    <x v="1"/>
  </r>
  <r>
    <x v="442"/>
    <x v="0"/>
    <x v="2"/>
    <x v="2"/>
    <n v="299"/>
    <n v="44.85"/>
    <n v="254.15"/>
    <n v="3"/>
    <n v="762.45"/>
    <x v="0"/>
    <x v="0"/>
    <x v="4"/>
  </r>
  <r>
    <x v="442"/>
    <x v="2"/>
    <x v="3"/>
    <x v="0"/>
    <n v="399"/>
    <n v="59.849999999999994"/>
    <n v="339.15"/>
    <n v="3"/>
    <n v="1017.4499999999999"/>
    <x v="0"/>
    <x v="0"/>
    <x v="3"/>
  </r>
  <r>
    <x v="442"/>
    <x v="0"/>
    <x v="4"/>
    <x v="1"/>
    <n v="99"/>
    <n v="14.85"/>
    <n v="84.15"/>
    <n v="3"/>
    <n v="252.45000000000002"/>
    <x v="0"/>
    <x v="0"/>
    <x v="0"/>
  </r>
  <r>
    <x v="442"/>
    <x v="1"/>
    <x v="3"/>
    <x v="3"/>
    <n v="199"/>
    <n v="29.849999999999998"/>
    <n v="169.15"/>
    <n v="3"/>
    <n v="507.45000000000005"/>
    <x v="0"/>
    <x v="0"/>
    <x v="0"/>
  </r>
  <r>
    <x v="442"/>
    <x v="0"/>
    <x v="0"/>
    <x v="2"/>
    <n v="99"/>
    <n v="14.85"/>
    <n v="84.15"/>
    <n v="3"/>
    <n v="252.45000000000002"/>
    <x v="0"/>
    <x v="0"/>
    <x v="0"/>
  </r>
  <r>
    <x v="442"/>
    <x v="1"/>
    <x v="0"/>
    <x v="2"/>
    <n v="299"/>
    <n v="44.85"/>
    <n v="254.15"/>
    <n v="3"/>
    <n v="762.45"/>
    <x v="0"/>
    <x v="0"/>
    <x v="2"/>
  </r>
  <r>
    <x v="442"/>
    <x v="1"/>
    <x v="4"/>
    <x v="3"/>
    <n v="199"/>
    <n v="29.849999999999998"/>
    <n v="169.15"/>
    <n v="3"/>
    <n v="507.45000000000005"/>
    <x v="0"/>
    <x v="0"/>
    <x v="1"/>
  </r>
  <r>
    <x v="442"/>
    <x v="1"/>
    <x v="2"/>
    <x v="0"/>
    <n v="399"/>
    <n v="59.849999999999994"/>
    <n v="339.15"/>
    <n v="3"/>
    <n v="1017.4499999999999"/>
    <x v="0"/>
    <x v="0"/>
    <x v="0"/>
  </r>
  <r>
    <x v="443"/>
    <x v="2"/>
    <x v="0"/>
    <x v="3"/>
    <n v="199"/>
    <n v="29.849999999999998"/>
    <n v="169.15"/>
    <n v="3"/>
    <n v="507.45000000000005"/>
    <x v="0"/>
    <x v="0"/>
    <x v="1"/>
  </r>
  <r>
    <x v="443"/>
    <x v="2"/>
    <x v="2"/>
    <x v="2"/>
    <n v="99"/>
    <n v="14.85"/>
    <n v="84.15"/>
    <n v="3"/>
    <n v="252.45000000000002"/>
    <x v="1"/>
    <x v="0"/>
    <x v="1"/>
  </r>
  <r>
    <x v="444"/>
    <x v="0"/>
    <x v="5"/>
    <x v="3"/>
    <n v="199"/>
    <n v="29.849999999999998"/>
    <n v="169.15"/>
    <n v="3"/>
    <n v="507.45000000000005"/>
    <x v="1"/>
    <x v="0"/>
    <x v="0"/>
  </r>
  <r>
    <x v="444"/>
    <x v="1"/>
    <x v="3"/>
    <x v="3"/>
    <n v="199"/>
    <n v="29.849999999999998"/>
    <n v="169.15"/>
    <n v="3"/>
    <n v="507.45000000000005"/>
    <x v="0"/>
    <x v="0"/>
    <x v="1"/>
  </r>
  <r>
    <x v="444"/>
    <x v="1"/>
    <x v="2"/>
    <x v="0"/>
    <n v="399"/>
    <n v="59.849999999999994"/>
    <n v="339.15"/>
    <n v="3"/>
    <n v="1017.4499999999999"/>
    <x v="1"/>
    <x v="0"/>
    <x v="0"/>
  </r>
  <r>
    <x v="445"/>
    <x v="1"/>
    <x v="1"/>
    <x v="3"/>
    <n v="199"/>
    <n v="29.849999999999998"/>
    <n v="169.15"/>
    <n v="3"/>
    <n v="507.45000000000005"/>
    <x v="0"/>
    <x v="0"/>
    <x v="2"/>
  </r>
  <r>
    <x v="445"/>
    <x v="1"/>
    <x v="2"/>
    <x v="1"/>
    <n v="99"/>
    <n v="14.85"/>
    <n v="84.15"/>
    <n v="3"/>
    <n v="252.45000000000002"/>
    <x v="1"/>
    <x v="0"/>
    <x v="1"/>
  </r>
  <r>
    <x v="445"/>
    <x v="0"/>
    <x v="2"/>
    <x v="3"/>
    <n v="199"/>
    <n v="29.849999999999998"/>
    <n v="169.15"/>
    <n v="3"/>
    <n v="507.45000000000005"/>
    <x v="1"/>
    <x v="0"/>
    <x v="0"/>
  </r>
  <r>
    <x v="445"/>
    <x v="0"/>
    <x v="0"/>
    <x v="0"/>
    <n v="399"/>
    <n v="59.849999999999994"/>
    <n v="339.15"/>
    <n v="3"/>
    <n v="1017.4499999999999"/>
    <x v="0"/>
    <x v="0"/>
    <x v="2"/>
  </r>
  <r>
    <x v="445"/>
    <x v="2"/>
    <x v="3"/>
    <x v="2"/>
    <n v="99"/>
    <n v="14.85"/>
    <n v="84.15"/>
    <n v="3"/>
    <n v="252.45000000000002"/>
    <x v="1"/>
    <x v="0"/>
    <x v="1"/>
  </r>
  <r>
    <x v="445"/>
    <x v="1"/>
    <x v="1"/>
    <x v="1"/>
    <n v="99"/>
    <n v="14.85"/>
    <n v="84.15"/>
    <n v="3"/>
    <n v="252.45000000000002"/>
    <x v="0"/>
    <x v="0"/>
    <x v="1"/>
  </r>
  <r>
    <x v="445"/>
    <x v="0"/>
    <x v="2"/>
    <x v="1"/>
    <n v="99"/>
    <n v="14.85"/>
    <n v="84.15"/>
    <n v="3"/>
    <n v="252.45000000000002"/>
    <x v="1"/>
    <x v="0"/>
    <x v="0"/>
  </r>
  <r>
    <x v="445"/>
    <x v="2"/>
    <x v="1"/>
    <x v="2"/>
    <n v="299"/>
    <n v="44.85"/>
    <n v="254.15"/>
    <n v="3"/>
    <n v="762.45"/>
    <x v="0"/>
    <x v="0"/>
    <x v="0"/>
  </r>
  <r>
    <x v="445"/>
    <x v="1"/>
    <x v="2"/>
    <x v="2"/>
    <n v="299"/>
    <n v="44.85"/>
    <n v="254.15"/>
    <n v="3"/>
    <n v="762.45"/>
    <x v="0"/>
    <x v="0"/>
    <x v="0"/>
  </r>
  <r>
    <x v="445"/>
    <x v="0"/>
    <x v="4"/>
    <x v="3"/>
    <n v="199"/>
    <n v="29.849999999999998"/>
    <n v="169.15"/>
    <n v="3"/>
    <n v="507.45000000000005"/>
    <x v="0"/>
    <x v="0"/>
    <x v="3"/>
  </r>
  <r>
    <x v="445"/>
    <x v="1"/>
    <x v="2"/>
    <x v="0"/>
    <n v="399"/>
    <n v="59.849999999999994"/>
    <n v="339.15"/>
    <n v="3"/>
    <n v="1017.4499999999999"/>
    <x v="0"/>
    <x v="0"/>
    <x v="0"/>
  </r>
  <r>
    <x v="445"/>
    <x v="2"/>
    <x v="3"/>
    <x v="1"/>
    <n v="99"/>
    <n v="14.85"/>
    <n v="84.15"/>
    <n v="3"/>
    <n v="252.45000000000002"/>
    <x v="0"/>
    <x v="1"/>
    <x v="0"/>
  </r>
  <r>
    <x v="445"/>
    <x v="2"/>
    <x v="0"/>
    <x v="1"/>
    <n v="99"/>
    <n v="14.85"/>
    <n v="84.15"/>
    <n v="3"/>
    <n v="252.45000000000002"/>
    <x v="0"/>
    <x v="0"/>
    <x v="0"/>
  </r>
  <r>
    <x v="446"/>
    <x v="2"/>
    <x v="1"/>
    <x v="3"/>
    <n v="199"/>
    <n v="29.849999999999998"/>
    <n v="169.15"/>
    <n v="3"/>
    <n v="507.45000000000005"/>
    <x v="0"/>
    <x v="0"/>
    <x v="1"/>
  </r>
  <r>
    <x v="446"/>
    <x v="0"/>
    <x v="3"/>
    <x v="1"/>
    <n v="99"/>
    <n v="14.85"/>
    <n v="84.15"/>
    <n v="3"/>
    <n v="252.45000000000002"/>
    <x v="1"/>
    <x v="0"/>
    <x v="0"/>
  </r>
  <r>
    <x v="446"/>
    <x v="1"/>
    <x v="2"/>
    <x v="2"/>
    <n v="99"/>
    <n v="14.85"/>
    <n v="84.15"/>
    <n v="3"/>
    <n v="252.45000000000002"/>
    <x v="1"/>
    <x v="0"/>
    <x v="1"/>
  </r>
  <r>
    <x v="446"/>
    <x v="1"/>
    <x v="2"/>
    <x v="3"/>
    <n v="199"/>
    <n v="29.849999999999998"/>
    <n v="169.15"/>
    <n v="3"/>
    <n v="507.45000000000005"/>
    <x v="0"/>
    <x v="1"/>
    <x v="0"/>
  </r>
  <r>
    <x v="447"/>
    <x v="2"/>
    <x v="2"/>
    <x v="3"/>
    <n v="199"/>
    <n v="29.849999999999998"/>
    <n v="169.15"/>
    <n v="3"/>
    <n v="507.45000000000005"/>
    <x v="1"/>
    <x v="0"/>
    <x v="2"/>
  </r>
  <r>
    <x v="447"/>
    <x v="1"/>
    <x v="4"/>
    <x v="0"/>
    <n v="399"/>
    <n v="59.849999999999994"/>
    <n v="339.15"/>
    <n v="3"/>
    <n v="1017.4499999999999"/>
    <x v="0"/>
    <x v="0"/>
    <x v="0"/>
  </r>
  <r>
    <x v="448"/>
    <x v="0"/>
    <x v="0"/>
    <x v="3"/>
    <n v="199"/>
    <n v="29.849999999999998"/>
    <n v="169.15"/>
    <n v="3"/>
    <n v="507.45000000000005"/>
    <x v="0"/>
    <x v="0"/>
    <x v="4"/>
  </r>
  <r>
    <x v="448"/>
    <x v="1"/>
    <x v="3"/>
    <x v="3"/>
    <n v="199"/>
    <n v="29.849999999999998"/>
    <n v="169.15"/>
    <n v="3"/>
    <n v="507.45000000000005"/>
    <x v="0"/>
    <x v="1"/>
    <x v="4"/>
  </r>
  <r>
    <x v="448"/>
    <x v="2"/>
    <x v="0"/>
    <x v="1"/>
    <n v="99"/>
    <n v="14.85"/>
    <n v="84.15"/>
    <n v="3"/>
    <n v="252.45000000000002"/>
    <x v="0"/>
    <x v="0"/>
    <x v="4"/>
  </r>
  <r>
    <x v="449"/>
    <x v="2"/>
    <x v="4"/>
    <x v="0"/>
    <n v="399"/>
    <n v="59.849999999999994"/>
    <n v="339.15"/>
    <n v="3"/>
    <n v="1017.4499999999999"/>
    <x v="0"/>
    <x v="0"/>
    <x v="4"/>
  </r>
  <r>
    <x v="449"/>
    <x v="0"/>
    <x v="2"/>
    <x v="2"/>
    <n v="299"/>
    <n v="44.85"/>
    <n v="254.15"/>
    <n v="3"/>
    <n v="762.45"/>
    <x v="1"/>
    <x v="1"/>
    <x v="4"/>
  </r>
  <r>
    <x v="450"/>
    <x v="1"/>
    <x v="3"/>
    <x v="2"/>
    <n v="299"/>
    <n v="44.85"/>
    <n v="254.15"/>
    <n v="3"/>
    <n v="762.45"/>
    <x v="0"/>
    <x v="0"/>
    <x v="4"/>
  </r>
  <r>
    <x v="450"/>
    <x v="2"/>
    <x v="1"/>
    <x v="1"/>
    <n v="99"/>
    <n v="14.85"/>
    <n v="84.15"/>
    <n v="3"/>
    <n v="252.45000000000002"/>
    <x v="1"/>
    <x v="0"/>
    <x v="0"/>
  </r>
  <r>
    <x v="450"/>
    <x v="2"/>
    <x v="2"/>
    <x v="2"/>
    <n v="99"/>
    <n v="14.85"/>
    <n v="84.15"/>
    <n v="3"/>
    <n v="252.45000000000002"/>
    <x v="0"/>
    <x v="0"/>
    <x v="4"/>
  </r>
  <r>
    <x v="450"/>
    <x v="0"/>
    <x v="5"/>
    <x v="3"/>
    <n v="199"/>
    <n v="29.849999999999998"/>
    <n v="169.15"/>
    <n v="3"/>
    <n v="507.45000000000005"/>
    <x v="0"/>
    <x v="0"/>
    <x v="4"/>
  </r>
  <r>
    <x v="451"/>
    <x v="2"/>
    <x v="0"/>
    <x v="3"/>
    <n v="199"/>
    <n v="29.849999999999998"/>
    <n v="169.15"/>
    <n v="3"/>
    <n v="507.45000000000005"/>
    <x v="0"/>
    <x v="0"/>
    <x v="1"/>
  </r>
  <r>
    <x v="451"/>
    <x v="0"/>
    <x v="0"/>
    <x v="3"/>
    <n v="199"/>
    <n v="29.849999999999998"/>
    <n v="169.15"/>
    <n v="3"/>
    <n v="507.45000000000005"/>
    <x v="0"/>
    <x v="0"/>
    <x v="1"/>
  </r>
  <r>
    <x v="451"/>
    <x v="0"/>
    <x v="1"/>
    <x v="1"/>
    <n v="99"/>
    <n v="14.85"/>
    <n v="84.15"/>
    <n v="3"/>
    <n v="252.45000000000002"/>
    <x v="0"/>
    <x v="0"/>
    <x v="0"/>
  </r>
  <r>
    <x v="451"/>
    <x v="1"/>
    <x v="3"/>
    <x v="2"/>
    <n v="299"/>
    <n v="44.85"/>
    <n v="254.15"/>
    <n v="3"/>
    <n v="762.45"/>
    <x v="1"/>
    <x v="0"/>
    <x v="0"/>
  </r>
  <r>
    <x v="452"/>
    <x v="0"/>
    <x v="5"/>
    <x v="1"/>
    <n v="99"/>
    <n v="14.85"/>
    <n v="84.15"/>
    <n v="3"/>
    <n v="252.45000000000002"/>
    <x v="1"/>
    <x v="0"/>
    <x v="4"/>
  </r>
  <r>
    <x v="452"/>
    <x v="2"/>
    <x v="1"/>
    <x v="2"/>
    <n v="99"/>
    <n v="14.85"/>
    <n v="84.15"/>
    <n v="3"/>
    <n v="252.45000000000002"/>
    <x v="0"/>
    <x v="0"/>
    <x v="2"/>
  </r>
  <r>
    <x v="452"/>
    <x v="0"/>
    <x v="0"/>
    <x v="0"/>
    <n v="399"/>
    <n v="59.849999999999994"/>
    <n v="339.15"/>
    <n v="3"/>
    <n v="1017.4499999999999"/>
    <x v="0"/>
    <x v="0"/>
    <x v="0"/>
  </r>
  <r>
    <x v="452"/>
    <x v="1"/>
    <x v="4"/>
    <x v="3"/>
    <n v="199"/>
    <n v="29.849999999999998"/>
    <n v="169.15"/>
    <n v="3"/>
    <n v="507.45000000000005"/>
    <x v="0"/>
    <x v="0"/>
    <x v="4"/>
  </r>
  <r>
    <x v="452"/>
    <x v="2"/>
    <x v="1"/>
    <x v="0"/>
    <n v="399"/>
    <n v="59.849999999999994"/>
    <n v="339.15"/>
    <n v="3"/>
    <n v="1017.4499999999999"/>
    <x v="1"/>
    <x v="0"/>
    <x v="1"/>
  </r>
  <r>
    <x v="452"/>
    <x v="0"/>
    <x v="5"/>
    <x v="1"/>
    <n v="99"/>
    <n v="14.85"/>
    <n v="84.15"/>
    <n v="3"/>
    <n v="252.45000000000002"/>
    <x v="0"/>
    <x v="0"/>
    <x v="1"/>
  </r>
  <r>
    <x v="452"/>
    <x v="1"/>
    <x v="4"/>
    <x v="1"/>
    <n v="99"/>
    <n v="14.85"/>
    <n v="84.15"/>
    <n v="3"/>
    <n v="252.45000000000002"/>
    <x v="0"/>
    <x v="0"/>
    <x v="0"/>
  </r>
  <r>
    <x v="452"/>
    <x v="2"/>
    <x v="0"/>
    <x v="2"/>
    <n v="299"/>
    <n v="44.85"/>
    <n v="254.15"/>
    <n v="3"/>
    <n v="762.45"/>
    <x v="0"/>
    <x v="0"/>
    <x v="0"/>
  </r>
  <r>
    <x v="453"/>
    <x v="0"/>
    <x v="3"/>
    <x v="3"/>
    <n v="199"/>
    <n v="29.849999999999998"/>
    <n v="169.15"/>
    <n v="3"/>
    <n v="507.45000000000005"/>
    <x v="1"/>
    <x v="0"/>
    <x v="1"/>
  </r>
  <r>
    <x v="453"/>
    <x v="1"/>
    <x v="1"/>
    <x v="0"/>
    <n v="399"/>
    <n v="59.849999999999994"/>
    <n v="339.15"/>
    <n v="3"/>
    <n v="1017.4499999999999"/>
    <x v="0"/>
    <x v="0"/>
    <x v="1"/>
  </r>
  <r>
    <x v="453"/>
    <x v="1"/>
    <x v="4"/>
    <x v="1"/>
    <n v="99"/>
    <n v="14.85"/>
    <n v="84.15"/>
    <n v="3"/>
    <n v="252.45000000000002"/>
    <x v="0"/>
    <x v="0"/>
    <x v="1"/>
  </r>
  <r>
    <x v="453"/>
    <x v="2"/>
    <x v="2"/>
    <x v="1"/>
    <n v="99"/>
    <n v="14.85"/>
    <n v="84.15"/>
    <n v="3"/>
    <n v="252.45000000000002"/>
    <x v="0"/>
    <x v="0"/>
    <x v="0"/>
  </r>
  <r>
    <x v="454"/>
    <x v="2"/>
    <x v="1"/>
    <x v="0"/>
    <n v="399"/>
    <n v="59.849999999999994"/>
    <n v="339.15"/>
    <n v="3"/>
    <n v="1017.4499999999999"/>
    <x v="1"/>
    <x v="0"/>
    <x v="0"/>
  </r>
  <r>
    <x v="454"/>
    <x v="1"/>
    <x v="3"/>
    <x v="2"/>
    <n v="299"/>
    <n v="44.85"/>
    <n v="254.15"/>
    <n v="3"/>
    <n v="762.45"/>
    <x v="1"/>
    <x v="0"/>
    <x v="4"/>
  </r>
  <r>
    <x v="454"/>
    <x v="1"/>
    <x v="4"/>
    <x v="3"/>
    <n v="199"/>
    <n v="29.849999999999998"/>
    <n v="169.15"/>
    <n v="3"/>
    <n v="507.45000000000005"/>
    <x v="0"/>
    <x v="0"/>
    <x v="4"/>
  </r>
  <r>
    <x v="454"/>
    <x v="2"/>
    <x v="2"/>
    <x v="1"/>
    <n v="99"/>
    <n v="14.85"/>
    <n v="84.15"/>
    <n v="3"/>
    <n v="252.45000000000002"/>
    <x v="1"/>
    <x v="0"/>
    <x v="3"/>
  </r>
  <r>
    <x v="454"/>
    <x v="0"/>
    <x v="4"/>
    <x v="1"/>
    <n v="99"/>
    <n v="14.85"/>
    <n v="84.15"/>
    <n v="3"/>
    <n v="252.45000000000002"/>
    <x v="0"/>
    <x v="1"/>
    <x v="0"/>
  </r>
  <r>
    <x v="454"/>
    <x v="1"/>
    <x v="1"/>
    <x v="2"/>
    <n v="299"/>
    <n v="44.85"/>
    <n v="254.15"/>
    <n v="3"/>
    <n v="762.45"/>
    <x v="0"/>
    <x v="0"/>
    <x v="2"/>
  </r>
  <r>
    <x v="454"/>
    <x v="2"/>
    <x v="4"/>
    <x v="3"/>
    <n v="199"/>
    <n v="29.849999999999998"/>
    <n v="169.15"/>
    <n v="3"/>
    <n v="507.45000000000005"/>
    <x v="0"/>
    <x v="0"/>
    <x v="3"/>
  </r>
  <r>
    <x v="454"/>
    <x v="1"/>
    <x v="5"/>
    <x v="2"/>
    <n v="99"/>
    <n v="14.85"/>
    <n v="84.15"/>
    <n v="3"/>
    <n v="252.45000000000002"/>
    <x v="1"/>
    <x v="0"/>
    <x v="0"/>
  </r>
  <r>
    <x v="454"/>
    <x v="1"/>
    <x v="4"/>
    <x v="1"/>
    <n v="99"/>
    <n v="14.85"/>
    <n v="84.15"/>
    <n v="3"/>
    <n v="252.45000000000002"/>
    <x v="0"/>
    <x v="0"/>
    <x v="0"/>
  </r>
  <r>
    <x v="454"/>
    <x v="1"/>
    <x v="4"/>
    <x v="1"/>
    <n v="99"/>
    <n v="14.85"/>
    <n v="84.15"/>
    <n v="3"/>
    <n v="252.45000000000002"/>
    <x v="1"/>
    <x v="0"/>
    <x v="0"/>
  </r>
  <r>
    <x v="454"/>
    <x v="2"/>
    <x v="2"/>
    <x v="0"/>
    <n v="399"/>
    <n v="59.849999999999994"/>
    <n v="339.15"/>
    <n v="3"/>
    <n v="1017.4499999999999"/>
    <x v="0"/>
    <x v="0"/>
    <x v="4"/>
  </r>
  <r>
    <x v="455"/>
    <x v="2"/>
    <x v="2"/>
    <x v="2"/>
    <n v="99"/>
    <n v="14.85"/>
    <n v="84.15"/>
    <n v="3"/>
    <n v="252.45000000000002"/>
    <x v="0"/>
    <x v="0"/>
    <x v="1"/>
  </r>
  <r>
    <x v="455"/>
    <x v="2"/>
    <x v="0"/>
    <x v="0"/>
    <n v="399"/>
    <n v="59.849999999999994"/>
    <n v="339.15"/>
    <n v="3"/>
    <n v="1017.4499999999999"/>
    <x v="0"/>
    <x v="0"/>
    <x v="0"/>
  </r>
  <r>
    <x v="455"/>
    <x v="0"/>
    <x v="1"/>
    <x v="2"/>
    <n v="299"/>
    <n v="44.85"/>
    <n v="254.15"/>
    <n v="3"/>
    <n v="762.45"/>
    <x v="0"/>
    <x v="0"/>
    <x v="4"/>
  </r>
  <r>
    <x v="455"/>
    <x v="0"/>
    <x v="2"/>
    <x v="1"/>
    <n v="99"/>
    <n v="14.85"/>
    <n v="84.15"/>
    <n v="3"/>
    <n v="252.45000000000002"/>
    <x v="0"/>
    <x v="0"/>
    <x v="4"/>
  </r>
  <r>
    <x v="455"/>
    <x v="2"/>
    <x v="4"/>
    <x v="3"/>
    <n v="199"/>
    <n v="29.849999999999998"/>
    <n v="169.15"/>
    <n v="3"/>
    <n v="507.45000000000005"/>
    <x v="1"/>
    <x v="1"/>
    <x v="0"/>
  </r>
  <r>
    <x v="455"/>
    <x v="0"/>
    <x v="5"/>
    <x v="2"/>
    <n v="299"/>
    <n v="44.85"/>
    <n v="254.15"/>
    <n v="3"/>
    <n v="762.45"/>
    <x v="0"/>
    <x v="0"/>
    <x v="4"/>
  </r>
  <r>
    <x v="455"/>
    <x v="0"/>
    <x v="3"/>
    <x v="2"/>
    <n v="99"/>
    <n v="14.85"/>
    <n v="84.15"/>
    <n v="3"/>
    <n v="252.45000000000002"/>
    <x v="0"/>
    <x v="0"/>
    <x v="1"/>
  </r>
  <r>
    <x v="455"/>
    <x v="1"/>
    <x v="2"/>
    <x v="3"/>
    <n v="199"/>
    <n v="29.849999999999998"/>
    <n v="169.15"/>
    <n v="3"/>
    <n v="507.45000000000005"/>
    <x v="0"/>
    <x v="1"/>
    <x v="4"/>
  </r>
  <r>
    <x v="455"/>
    <x v="1"/>
    <x v="4"/>
    <x v="0"/>
    <n v="399"/>
    <n v="59.849999999999994"/>
    <n v="339.15"/>
    <n v="3"/>
    <n v="1017.4499999999999"/>
    <x v="1"/>
    <x v="0"/>
    <x v="4"/>
  </r>
  <r>
    <x v="455"/>
    <x v="0"/>
    <x v="5"/>
    <x v="1"/>
    <n v="99"/>
    <n v="14.85"/>
    <n v="84.15"/>
    <n v="3"/>
    <n v="252.45000000000002"/>
    <x v="0"/>
    <x v="0"/>
    <x v="4"/>
  </r>
  <r>
    <x v="455"/>
    <x v="1"/>
    <x v="2"/>
    <x v="0"/>
    <n v="399"/>
    <n v="59.849999999999994"/>
    <n v="339.15"/>
    <n v="3"/>
    <n v="1017.4499999999999"/>
    <x v="1"/>
    <x v="0"/>
    <x v="1"/>
  </r>
  <r>
    <x v="455"/>
    <x v="2"/>
    <x v="0"/>
    <x v="2"/>
    <n v="99"/>
    <n v="14.85"/>
    <n v="84.15"/>
    <n v="3"/>
    <n v="252.45000000000002"/>
    <x v="1"/>
    <x v="0"/>
    <x v="0"/>
  </r>
  <r>
    <x v="455"/>
    <x v="2"/>
    <x v="2"/>
    <x v="1"/>
    <n v="99"/>
    <n v="14.85"/>
    <n v="84.15"/>
    <n v="3"/>
    <n v="252.45000000000002"/>
    <x v="0"/>
    <x v="0"/>
    <x v="0"/>
  </r>
  <r>
    <x v="455"/>
    <x v="2"/>
    <x v="1"/>
    <x v="0"/>
    <n v="399"/>
    <n v="59.849999999999994"/>
    <n v="339.15"/>
    <n v="3"/>
    <n v="1017.4499999999999"/>
    <x v="1"/>
    <x v="1"/>
    <x v="0"/>
  </r>
  <r>
    <x v="455"/>
    <x v="0"/>
    <x v="0"/>
    <x v="2"/>
    <n v="99"/>
    <n v="14.85"/>
    <n v="84.15"/>
    <n v="3"/>
    <n v="252.45000000000002"/>
    <x v="0"/>
    <x v="0"/>
    <x v="1"/>
  </r>
  <r>
    <x v="455"/>
    <x v="0"/>
    <x v="5"/>
    <x v="2"/>
    <n v="299"/>
    <n v="44.85"/>
    <n v="254.15"/>
    <n v="3"/>
    <n v="762.45"/>
    <x v="1"/>
    <x v="0"/>
    <x v="0"/>
  </r>
  <r>
    <x v="455"/>
    <x v="2"/>
    <x v="2"/>
    <x v="0"/>
    <n v="399"/>
    <n v="59.849999999999994"/>
    <n v="339.15"/>
    <n v="3"/>
    <n v="1017.4499999999999"/>
    <x v="1"/>
    <x v="0"/>
    <x v="2"/>
  </r>
  <r>
    <x v="455"/>
    <x v="2"/>
    <x v="5"/>
    <x v="2"/>
    <n v="299"/>
    <n v="44.85"/>
    <n v="254.15"/>
    <n v="3"/>
    <n v="762.45"/>
    <x v="0"/>
    <x v="0"/>
    <x v="1"/>
  </r>
  <r>
    <x v="455"/>
    <x v="2"/>
    <x v="5"/>
    <x v="1"/>
    <n v="99"/>
    <n v="14.85"/>
    <n v="84.15"/>
    <n v="3"/>
    <n v="252.45000000000002"/>
    <x v="0"/>
    <x v="0"/>
    <x v="3"/>
  </r>
  <r>
    <x v="455"/>
    <x v="1"/>
    <x v="5"/>
    <x v="1"/>
    <n v="99"/>
    <n v="14.85"/>
    <n v="84.15"/>
    <n v="3"/>
    <n v="252.45000000000002"/>
    <x v="1"/>
    <x v="0"/>
    <x v="1"/>
  </r>
  <r>
    <x v="455"/>
    <x v="2"/>
    <x v="3"/>
    <x v="2"/>
    <n v="99"/>
    <n v="14.85"/>
    <n v="84.15"/>
    <n v="3"/>
    <n v="252.45000000000002"/>
    <x v="0"/>
    <x v="0"/>
    <x v="0"/>
  </r>
  <r>
    <x v="455"/>
    <x v="2"/>
    <x v="5"/>
    <x v="1"/>
    <n v="99"/>
    <n v="14.85"/>
    <n v="84.15"/>
    <n v="3"/>
    <n v="252.45000000000002"/>
    <x v="0"/>
    <x v="0"/>
    <x v="0"/>
  </r>
  <r>
    <x v="455"/>
    <x v="2"/>
    <x v="1"/>
    <x v="2"/>
    <n v="299"/>
    <n v="44.85"/>
    <n v="254.15"/>
    <n v="3"/>
    <n v="762.45"/>
    <x v="0"/>
    <x v="0"/>
    <x v="0"/>
  </r>
  <r>
    <x v="456"/>
    <x v="0"/>
    <x v="2"/>
    <x v="2"/>
    <n v="299"/>
    <n v="44.85"/>
    <n v="254.15"/>
    <n v="3"/>
    <n v="762.45"/>
    <x v="0"/>
    <x v="0"/>
    <x v="0"/>
  </r>
  <r>
    <x v="456"/>
    <x v="2"/>
    <x v="3"/>
    <x v="3"/>
    <n v="199"/>
    <n v="29.849999999999998"/>
    <n v="169.15"/>
    <n v="3"/>
    <n v="507.45000000000005"/>
    <x v="1"/>
    <x v="0"/>
    <x v="1"/>
  </r>
  <r>
    <x v="456"/>
    <x v="2"/>
    <x v="3"/>
    <x v="2"/>
    <n v="99"/>
    <n v="14.85"/>
    <n v="84.15"/>
    <n v="3"/>
    <n v="252.45000000000002"/>
    <x v="0"/>
    <x v="0"/>
    <x v="4"/>
  </r>
  <r>
    <x v="457"/>
    <x v="0"/>
    <x v="2"/>
    <x v="0"/>
    <n v="399"/>
    <n v="59.849999999999994"/>
    <n v="339.15"/>
    <n v="3"/>
    <n v="1017.4499999999999"/>
    <x v="0"/>
    <x v="1"/>
    <x v="2"/>
  </r>
  <r>
    <x v="457"/>
    <x v="0"/>
    <x v="4"/>
    <x v="2"/>
    <n v="99"/>
    <n v="14.85"/>
    <n v="84.15"/>
    <n v="3"/>
    <n v="252.45000000000002"/>
    <x v="0"/>
    <x v="0"/>
    <x v="0"/>
  </r>
  <r>
    <x v="457"/>
    <x v="2"/>
    <x v="2"/>
    <x v="3"/>
    <n v="199"/>
    <n v="29.849999999999998"/>
    <n v="169.15"/>
    <n v="3"/>
    <n v="507.45000000000005"/>
    <x v="0"/>
    <x v="0"/>
    <x v="0"/>
  </r>
  <r>
    <x v="457"/>
    <x v="1"/>
    <x v="2"/>
    <x v="0"/>
    <n v="399"/>
    <n v="59.849999999999994"/>
    <n v="339.15"/>
    <n v="3"/>
    <n v="1017.4499999999999"/>
    <x v="0"/>
    <x v="1"/>
    <x v="4"/>
  </r>
  <r>
    <x v="457"/>
    <x v="1"/>
    <x v="1"/>
    <x v="0"/>
    <n v="399"/>
    <n v="59.849999999999994"/>
    <n v="339.15"/>
    <n v="3"/>
    <n v="1017.4499999999999"/>
    <x v="0"/>
    <x v="0"/>
    <x v="2"/>
  </r>
  <r>
    <x v="457"/>
    <x v="1"/>
    <x v="2"/>
    <x v="2"/>
    <n v="299"/>
    <n v="44.85"/>
    <n v="254.15"/>
    <n v="3"/>
    <n v="762.45"/>
    <x v="0"/>
    <x v="1"/>
    <x v="0"/>
  </r>
  <r>
    <x v="458"/>
    <x v="0"/>
    <x v="3"/>
    <x v="2"/>
    <n v="99"/>
    <n v="14.85"/>
    <n v="84.15"/>
    <n v="3"/>
    <n v="252.45000000000002"/>
    <x v="0"/>
    <x v="0"/>
    <x v="2"/>
  </r>
  <r>
    <x v="458"/>
    <x v="1"/>
    <x v="5"/>
    <x v="0"/>
    <n v="399"/>
    <n v="59.849999999999994"/>
    <n v="339.15"/>
    <n v="3"/>
    <n v="1017.4499999999999"/>
    <x v="1"/>
    <x v="0"/>
    <x v="2"/>
  </r>
  <r>
    <x v="458"/>
    <x v="1"/>
    <x v="3"/>
    <x v="1"/>
    <n v="99"/>
    <n v="14.85"/>
    <n v="84.15"/>
    <n v="3"/>
    <n v="252.45000000000002"/>
    <x v="0"/>
    <x v="0"/>
    <x v="3"/>
  </r>
  <r>
    <x v="458"/>
    <x v="1"/>
    <x v="4"/>
    <x v="2"/>
    <n v="99"/>
    <n v="14.85"/>
    <n v="84.15"/>
    <n v="3"/>
    <n v="252.45000000000002"/>
    <x v="0"/>
    <x v="0"/>
    <x v="1"/>
  </r>
  <r>
    <x v="458"/>
    <x v="1"/>
    <x v="4"/>
    <x v="2"/>
    <n v="99"/>
    <n v="14.85"/>
    <n v="84.15"/>
    <n v="3"/>
    <n v="252.45000000000002"/>
    <x v="0"/>
    <x v="0"/>
    <x v="0"/>
  </r>
  <r>
    <x v="458"/>
    <x v="1"/>
    <x v="1"/>
    <x v="2"/>
    <n v="299"/>
    <n v="44.85"/>
    <n v="254.15"/>
    <n v="3"/>
    <n v="762.45"/>
    <x v="0"/>
    <x v="0"/>
    <x v="3"/>
  </r>
  <r>
    <x v="458"/>
    <x v="0"/>
    <x v="1"/>
    <x v="1"/>
    <n v="99"/>
    <n v="14.85"/>
    <n v="84.15"/>
    <n v="3"/>
    <n v="252.45000000000002"/>
    <x v="1"/>
    <x v="0"/>
    <x v="1"/>
  </r>
  <r>
    <x v="458"/>
    <x v="0"/>
    <x v="0"/>
    <x v="3"/>
    <n v="199"/>
    <n v="29.849999999999998"/>
    <n v="169.15"/>
    <n v="3"/>
    <n v="507.45000000000005"/>
    <x v="0"/>
    <x v="0"/>
    <x v="0"/>
  </r>
  <r>
    <x v="458"/>
    <x v="2"/>
    <x v="1"/>
    <x v="2"/>
    <n v="99"/>
    <n v="14.85"/>
    <n v="84.15"/>
    <n v="3"/>
    <n v="252.45000000000002"/>
    <x v="1"/>
    <x v="0"/>
    <x v="0"/>
  </r>
  <r>
    <x v="458"/>
    <x v="1"/>
    <x v="1"/>
    <x v="1"/>
    <n v="99"/>
    <n v="14.85"/>
    <n v="84.15"/>
    <n v="3"/>
    <n v="252.45000000000002"/>
    <x v="1"/>
    <x v="0"/>
    <x v="0"/>
  </r>
  <r>
    <x v="459"/>
    <x v="2"/>
    <x v="2"/>
    <x v="2"/>
    <n v="99"/>
    <n v="14.85"/>
    <n v="84.15"/>
    <n v="3"/>
    <n v="252.45000000000002"/>
    <x v="0"/>
    <x v="0"/>
    <x v="0"/>
  </r>
  <r>
    <x v="459"/>
    <x v="0"/>
    <x v="2"/>
    <x v="1"/>
    <n v="99"/>
    <n v="14.85"/>
    <n v="84.15"/>
    <n v="3"/>
    <n v="252.45000000000002"/>
    <x v="1"/>
    <x v="0"/>
    <x v="0"/>
  </r>
  <r>
    <x v="459"/>
    <x v="2"/>
    <x v="1"/>
    <x v="2"/>
    <n v="299"/>
    <n v="44.85"/>
    <n v="254.15"/>
    <n v="3"/>
    <n v="762.45"/>
    <x v="1"/>
    <x v="0"/>
    <x v="4"/>
  </r>
  <r>
    <x v="459"/>
    <x v="2"/>
    <x v="3"/>
    <x v="2"/>
    <n v="299"/>
    <n v="44.85"/>
    <n v="254.15"/>
    <n v="3"/>
    <n v="762.45"/>
    <x v="0"/>
    <x v="0"/>
    <x v="4"/>
  </r>
  <r>
    <x v="459"/>
    <x v="0"/>
    <x v="2"/>
    <x v="2"/>
    <n v="299"/>
    <n v="44.85"/>
    <n v="254.15"/>
    <n v="3"/>
    <n v="762.45"/>
    <x v="0"/>
    <x v="0"/>
    <x v="4"/>
  </r>
  <r>
    <x v="459"/>
    <x v="0"/>
    <x v="0"/>
    <x v="3"/>
    <n v="199"/>
    <n v="29.849999999999998"/>
    <n v="169.15"/>
    <n v="3"/>
    <n v="507.45000000000005"/>
    <x v="1"/>
    <x v="0"/>
    <x v="1"/>
  </r>
  <r>
    <x v="459"/>
    <x v="2"/>
    <x v="0"/>
    <x v="0"/>
    <n v="399"/>
    <n v="59.849999999999994"/>
    <n v="339.15"/>
    <n v="3"/>
    <n v="1017.4499999999999"/>
    <x v="0"/>
    <x v="0"/>
    <x v="0"/>
  </r>
  <r>
    <x v="459"/>
    <x v="2"/>
    <x v="3"/>
    <x v="0"/>
    <n v="399"/>
    <n v="59.849999999999994"/>
    <n v="339.15"/>
    <n v="3"/>
    <n v="1017.4499999999999"/>
    <x v="0"/>
    <x v="0"/>
    <x v="1"/>
  </r>
  <r>
    <x v="459"/>
    <x v="2"/>
    <x v="0"/>
    <x v="2"/>
    <n v="299"/>
    <n v="44.85"/>
    <n v="254.15"/>
    <n v="3"/>
    <n v="762.45"/>
    <x v="0"/>
    <x v="0"/>
    <x v="0"/>
  </r>
  <r>
    <x v="459"/>
    <x v="0"/>
    <x v="4"/>
    <x v="1"/>
    <n v="99"/>
    <n v="14.85"/>
    <n v="84.15"/>
    <n v="3"/>
    <n v="252.45000000000002"/>
    <x v="1"/>
    <x v="0"/>
    <x v="4"/>
  </r>
  <r>
    <x v="459"/>
    <x v="0"/>
    <x v="1"/>
    <x v="0"/>
    <n v="399"/>
    <n v="59.849999999999994"/>
    <n v="339.15"/>
    <n v="3"/>
    <n v="1017.4499999999999"/>
    <x v="0"/>
    <x v="0"/>
    <x v="1"/>
  </r>
  <r>
    <x v="460"/>
    <x v="0"/>
    <x v="1"/>
    <x v="2"/>
    <n v="299"/>
    <n v="44.85"/>
    <n v="254.15"/>
    <n v="3"/>
    <n v="762.45"/>
    <x v="0"/>
    <x v="0"/>
    <x v="1"/>
  </r>
  <r>
    <x v="460"/>
    <x v="1"/>
    <x v="3"/>
    <x v="3"/>
    <n v="199"/>
    <n v="29.849999999999998"/>
    <n v="169.15"/>
    <n v="3"/>
    <n v="507.45000000000005"/>
    <x v="1"/>
    <x v="0"/>
    <x v="4"/>
  </r>
  <r>
    <x v="460"/>
    <x v="0"/>
    <x v="1"/>
    <x v="3"/>
    <n v="199"/>
    <n v="29.849999999999998"/>
    <n v="169.15"/>
    <n v="3"/>
    <n v="507.45000000000005"/>
    <x v="0"/>
    <x v="0"/>
    <x v="3"/>
  </r>
  <r>
    <x v="460"/>
    <x v="1"/>
    <x v="2"/>
    <x v="3"/>
    <n v="199"/>
    <n v="29.849999999999998"/>
    <n v="169.15"/>
    <n v="3"/>
    <n v="507.45000000000005"/>
    <x v="1"/>
    <x v="0"/>
    <x v="0"/>
  </r>
  <r>
    <x v="460"/>
    <x v="2"/>
    <x v="2"/>
    <x v="0"/>
    <n v="399"/>
    <n v="59.849999999999994"/>
    <n v="339.15"/>
    <n v="3"/>
    <n v="1017.4499999999999"/>
    <x v="0"/>
    <x v="0"/>
    <x v="0"/>
  </r>
  <r>
    <x v="461"/>
    <x v="0"/>
    <x v="5"/>
    <x v="2"/>
    <n v="99"/>
    <n v="14.85"/>
    <n v="84.15"/>
    <n v="3"/>
    <n v="252.45000000000002"/>
    <x v="0"/>
    <x v="0"/>
    <x v="1"/>
  </r>
  <r>
    <x v="461"/>
    <x v="0"/>
    <x v="4"/>
    <x v="2"/>
    <n v="99"/>
    <n v="14.85"/>
    <n v="84.15"/>
    <n v="3"/>
    <n v="252.45000000000002"/>
    <x v="0"/>
    <x v="1"/>
    <x v="0"/>
  </r>
  <r>
    <x v="462"/>
    <x v="2"/>
    <x v="5"/>
    <x v="2"/>
    <n v="99"/>
    <n v="14.85"/>
    <n v="84.15"/>
    <n v="3"/>
    <n v="252.45000000000002"/>
    <x v="0"/>
    <x v="0"/>
    <x v="4"/>
  </r>
  <r>
    <x v="462"/>
    <x v="2"/>
    <x v="0"/>
    <x v="2"/>
    <n v="299"/>
    <n v="44.85"/>
    <n v="254.15"/>
    <n v="3"/>
    <n v="762.45"/>
    <x v="1"/>
    <x v="0"/>
    <x v="4"/>
  </r>
  <r>
    <x v="462"/>
    <x v="1"/>
    <x v="0"/>
    <x v="3"/>
    <n v="199"/>
    <n v="29.849999999999998"/>
    <n v="169.15"/>
    <n v="3"/>
    <n v="507.45000000000005"/>
    <x v="0"/>
    <x v="0"/>
    <x v="0"/>
  </r>
  <r>
    <x v="462"/>
    <x v="2"/>
    <x v="3"/>
    <x v="2"/>
    <n v="299"/>
    <n v="44.85"/>
    <n v="254.15"/>
    <n v="3"/>
    <n v="762.45"/>
    <x v="1"/>
    <x v="0"/>
    <x v="0"/>
  </r>
  <r>
    <x v="462"/>
    <x v="1"/>
    <x v="0"/>
    <x v="2"/>
    <n v="299"/>
    <n v="44.85"/>
    <n v="254.15"/>
    <n v="3"/>
    <n v="762.45"/>
    <x v="0"/>
    <x v="0"/>
    <x v="0"/>
  </r>
  <r>
    <x v="462"/>
    <x v="2"/>
    <x v="0"/>
    <x v="2"/>
    <n v="99"/>
    <n v="14.85"/>
    <n v="84.15"/>
    <n v="3"/>
    <n v="252.45000000000002"/>
    <x v="0"/>
    <x v="0"/>
    <x v="4"/>
  </r>
  <r>
    <x v="462"/>
    <x v="0"/>
    <x v="3"/>
    <x v="1"/>
    <n v="99"/>
    <n v="14.85"/>
    <n v="84.15"/>
    <n v="3"/>
    <n v="252.45000000000002"/>
    <x v="0"/>
    <x v="0"/>
    <x v="3"/>
  </r>
  <r>
    <x v="463"/>
    <x v="1"/>
    <x v="2"/>
    <x v="3"/>
    <n v="199"/>
    <n v="29.849999999999998"/>
    <n v="169.15"/>
    <n v="3"/>
    <n v="507.45000000000005"/>
    <x v="0"/>
    <x v="0"/>
    <x v="0"/>
  </r>
  <r>
    <x v="464"/>
    <x v="2"/>
    <x v="1"/>
    <x v="3"/>
    <n v="199"/>
    <n v="29.849999999999998"/>
    <n v="169.15"/>
    <n v="3"/>
    <n v="507.45000000000005"/>
    <x v="1"/>
    <x v="0"/>
    <x v="3"/>
  </r>
  <r>
    <x v="464"/>
    <x v="0"/>
    <x v="2"/>
    <x v="2"/>
    <n v="99"/>
    <n v="14.85"/>
    <n v="84.15"/>
    <n v="3"/>
    <n v="252.45000000000002"/>
    <x v="0"/>
    <x v="0"/>
    <x v="4"/>
  </r>
  <r>
    <x v="465"/>
    <x v="0"/>
    <x v="3"/>
    <x v="2"/>
    <n v="299"/>
    <n v="44.85"/>
    <n v="254.15"/>
    <n v="3"/>
    <n v="762.45"/>
    <x v="1"/>
    <x v="0"/>
    <x v="4"/>
  </r>
  <r>
    <x v="465"/>
    <x v="2"/>
    <x v="0"/>
    <x v="3"/>
    <n v="199"/>
    <n v="29.849999999999998"/>
    <n v="169.15"/>
    <n v="3"/>
    <n v="507.45000000000005"/>
    <x v="0"/>
    <x v="0"/>
    <x v="0"/>
  </r>
  <r>
    <x v="465"/>
    <x v="1"/>
    <x v="1"/>
    <x v="2"/>
    <n v="299"/>
    <n v="44.85"/>
    <n v="254.15"/>
    <n v="3"/>
    <n v="762.45"/>
    <x v="1"/>
    <x v="0"/>
    <x v="0"/>
  </r>
  <r>
    <x v="465"/>
    <x v="1"/>
    <x v="4"/>
    <x v="2"/>
    <n v="299"/>
    <n v="44.85"/>
    <n v="254.15"/>
    <n v="3"/>
    <n v="762.45"/>
    <x v="0"/>
    <x v="0"/>
    <x v="0"/>
  </r>
  <r>
    <x v="466"/>
    <x v="2"/>
    <x v="1"/>
    <x v="3"/>
    <n v="199"/>
    <n v="29.849999999999998"/>
    <n v="169.15"/>
    <n v="3"/>
    <n v="507.45000000000005"/>
    <x v="0"/>
    <x v="0"/>
    <x v="3"/>
  </r>
  <r>
    <x v="466"/>
    <x v="2"/>
    <x v="5"/>
    <x v="2"/>
    <n v="99"/>
    <n v="14.85"/>
    <n v="84.15"/>
    <n v="3"/>
    <n v="252.45000000000002"/>
    <x v="0"/>
    <x v="0"/>
    <x v="4"/>
  </r>
  <r>
    <x v="466"/>
    <x v="1"/>
    <x v="4"/>
    <x v="2"/>
    <n v="99"/>
    <n v="14.85"/>
    <n v="84.15"/>
    <n v="3"/>
    <n v="252.45000000000002"/>
    <x v="0"/>
    <x v="0"/>
    <x v="4"/>
  </r>
  <r>
    <x v="466"/>
    <x v="2"/>
    <x v="3"/>
    <x v="0"/>
    <n v="399"/>
    <n v="59.849999999999994"/>
    <n v="339.15"/>
    <n v="3"/>
    <n v="1017.4499999999999"/>
    <x v="1"/>
    <x v="0"/>
    <x v="0"/>
  </r>
  <r>
    <x v="466"/>
    <x v="1"/>
    <x v="2"/>
    <x v="0"/>
    <n v="399"/>
    <n v="59.849999999999994"/>
    <n v="339.15"/>
    <n v="3"/>
    <n v="1017.4499999999999"/>
    <x v="0"/>
    <x v="0"/>
    <x v="0"/>
  </r>
  <r>
    <x v="466"/>
    <x v="0"/>
    <x v="3"/>
    <x v="0"/>
    <n v="399"/>
    <n v="59.849999999999994"/>
    <n v="339.15"/>
    <n v="3"/>
    <n v="1017.4499999999999"/>
    <x v="0"/>
    <x v="0"/>
    <x v="3"/>
  </r>
  <r>
    <x v="466"/>
    <x v="0"/>
    <x v="2"/>
    <x v="0"/>
    <n v="399"/>
    <n v="59.849999999999994"/>
    <n v="339.15"/>
    <n v="3"/>
    <n v="1017.4499999999999"/>
    <x v="0"/>
    <x v="0"/>
    <x v="2"/>
  </r>
  <r>
    <x v="466"/>
    <x v="2"/>
    <x v="2"/>
    <x v="0"/>
    <n v="399"/>
    <n v="59.849999999999994"/>
    <n v="339.15"/>
    <n v="3"/>
    <n v="1017.4499999999999"/>
    <x v="0"/>
    <x v="0"/>
    <x v="3"/>
  </r>
  <r>
    <x v="466"/>
    <x v="0"/>
    <x v="0"/>
    <x v="1"/>
    <n v="99"/>
    <n v="14.85"/>
    <n v="84.15"/>
    <n v="3"/>
    <n v="252.45000000000002"/>
    <x v="0"/>
    <x v="0"/>
    <x v="1"/>
  </r>
  <r>
    <x v="466"/>
    <x v="0"/>
    <x v="4"/>
    <x v="2"/>
    <n v="99"/>
    <n v="14.85"/>
    <n v="84.15"/>
    <n v="3"/>
    <n v="252.45000000000002"/>
    <x v="0"/>
    <x v="0"/>
    <x v="4"/>
  </r>
  <r>
    <x v="467"/>
    <x v="2"/>
    <x v="2"/>
    <x v="2"/>
    <n v="299"/>
    <n v="44.85"/>
    <n v="254.15"/>
    <n v="3"/>
    <n v="762.45"/>
    <x v="1"/>
    <x v="0"/>
    <x v="4"/>
  </r>
  <r>
    <x v="468"/>
    <x v="0"/>
    <x v="0"/>
    <x v="2"/>
    <n v="299"/>
    <n v="44.85"/>
    <n v="254.15"/>
    <n v="3"/>
    <n v="762.45"/>
    <x v="1"/>
    <x v="0"/>
    <x v="4"/>
  </r>
  <r>
    <x v="468"/>
    <x v="2"/>
    <x v="2"/>
    <x v="0"/>
    <n v="399"/>
    <n v="59.849999999999994"/>
    <n v="339.15"/>
    <n v="3"/>
    <n v="1017.4499999999999"/>
    <x v="0"/>
    <x v="0"/>
    <x v="0"/>
  </r>
  <r>
    <x v="468"/>
    <x v="2"/>
    <x v="3"/>
    <x v="0"/>
    <n v="399"/>
    <n v="59.849999999999994"/>
    <n v="339.15"/>
    <n v="3"/>
    <n v="1017.4499999999999"/>
    <x v="0"/>
    <x v="0"/>
    <x v="3"/>
  </r>
  <r>
    <x v="469"/>
    <x v="1"/>
    <x v="2"/>
    <x v="2"/>
    <n v="299"/>
    <n v="44.85"/>
    <n v="254.15"/>
    <n v="3"/>
    <n v="762.45"/>
    <x v="1"/>
    <x v="0"/>
    <x v="1"/>
  </r>
  <r>
    <x v="470"/>
    <x v="0"/>
    <x v="2"/>
    <x v="2"/>
    <n v="299"/>
    <n v="44.85"/>
    <n v="254.15"/>
    <n v="3"/>
    <n v="762.45"/>
    <x v="1"/>
    <x v="0"/>
    <x v="1"/>
  </r>
  <r>
    <x v="470"/>
    <x v="1"/>
    <x v="0"/>
    <x v="0"/>
    <n v="399"/>
    <n v="59.849999999999994"/>
    <n v="339.15"/>
    <n v="3"/>
    <n v="1017.4499999999999"/>
    <x v="0"/>
    <x v="0"/>
    <x v="0"/>
  </r>
  <r>
    <x v="470"/>
    <x v="2"/>
    <x v="3"/>
    <x v="2"/>
    <n v="99"/>
    <n v="14.85"/>
    <n v="84.15"/>
    <n v="3"/>
    <n v="252.45000000000002"/>
    <x v="0"/>
    <x v="0"/>
    <x v="4"/>
  </r>
  <r>
    <x v="470"/>
    <x v="2"/>
    <x v="5"/>
    <x v="0"/>
    <n v="399"/>
    <n v="59.849999999999994"/>
    <n v="339.15"/>
    <n v="3"/>
    <n v="1017.4499999999999"/>
    <x v="0"/>
    <x v="0"/>
    <x v="1"/>
  </r>
  <r>
    <x v="470"/>
    <x v="2"/>
    <x v="4"/>
    <x v="3"/>
    <n v="199"/>
    <n v="29.849999999999998"/>
    <n v="169.15"/>
    <n v="3"/>
    <n v="507.45000000000005"/>
    <x v="0"/>
    <x v="0"/>
    <x v="2"/>
  </r>
  <r>
    <x v="470"/>
    <x v="2"/>
    <x v="5"/>
    <x v="1"/>
    <n v="99"/>
    <n v="14.85"/>
    <n v="84.15"/>
    <n v="3"/>
    <n v="252.45000000000002"/>
    <x v="0"/>
    <x v="0"/>
    <x v="4"/>
  </r>
  <r>
    <x v="470"/>
    <x v="0"/>
    <x v="1"/>
    <x v="3"/>
    <n v="199"/>
    <n v="29.849999999999998"/>
    <n v="169.15"/>
    <n v="3"/>
    <n v="507.45000000000005"/>
    <x v="0"/>
    <x v="0"/>
    <x v="0"/>
  </r>
  <r>
    <x v="470"/>
    <x v="2"/>
    <x v="0"/>
    <x v="1"/>
    <n v="99"/>
    <n v="14.85"/>
    <n v="84.15"/>
    <n v="3"/>
    <n v="252.45000000000002"/>
    <x v="0"/>
    <x v="1"/>
    <x v="1"/>
  </r>
  <r>
    <x v="470"/>
    <x v="1"/>
    <x v="4"/>
    <x v="1"/>
    <n v="99"/>
    <n v="14.85"/>
    <n v="84.15"/>
    <n v="3"/>
    <n v="252.45000000000002"/>
    <x v="1"/>
    <x v="0"/>
    <x v="0"/>
  </r>
  <r>
    <x v="470"/>
    <x v="0"/>
    <x v="1"/>
    <x v="2"/>
    <n v="299"/>
    <n v="44.85"/>
    <n v="254.15"/>
    <n v="3"/>
    <n v="762.45"/>
    <x v="0"/>
    <x v="0"/>
    <x v="0"/>
  </r>
  <r>
    <x v="471"/>
    <x v="0"/>
    <x v="2"/>
    <x v="0"/>
    <n v="399"/>
    <n v="59.849999999999994"/>
    <n v="339.15"/>
    <n v="3"/>
    <n v="1017.4499999999999"/>
    <x v="0"/>
    <x v="0"/>
    <x v="0"/>
  </r>
  <r>
    <x v="472"/>
    <x v="0"/>
    <x v="4"/>
    <x v="2"/>
    <n v="99"/>
    <n v="14.85"/>
    <n v="84.15"/>
    <n v="3"/>
    <n v="252.45000000000002"/>
    <x v="0"/>
    <x v="0"/>
    <x v="0"/>
  </r>
  <r>
    <x v="472"/>
    <x v="0"/>
    <x v="2"/>
    <x v="2"/>
    <n v="299"/>
    <n v="44.85"/>
    <n v="254.15"/>
    <n v="3"/>
    <n v="762.45"/>
    <x v="1"/>
    <x v="0"/>
    <x v="3"/>
  </r>
  <r>
    <x v="472"/>
    <x v="0"/>
    <x v="4"/>
    <x v="2"/>
    <n v="299"/>
    <n v="44.85"/>
    <n v="254.15"/>
    <n v="3"/>
    <n v="762.45"/>
    <x v="0"/>
    <x v="0"/>
    <x v="0"/>
  </r>
  <r>
    <x v="472"/>
    <x v="2"/>
    <x v="0"/>
    <x v="2"/>
    <n v="99"/>
    <n v="14.85"/>
    <n v="84.15"/>
    <n v="3"/>
    <n v="252.45000000000002"/>
    <x v="0"/>
    <x v="1"/>
    <x v="0"/>
  </r>
  <r>
    <x v="472"/>
    <x v="1"/>
    <x v="3"/>
    <x v="0"/>
    <n v="399"/>
    <n v="59.849999999999994"/>
    <n v="339.15"/>
    <n v="3"/>
    <n v="1017.4499999999999"/>
    <x v="0"/>
    <x v="0"/>
    <x v="0"/>
  </r>
  <r>
    <x v="472"/>
    <x v="1"/>
    <x v="1"/>
    <x v="2"/>
    <n v="299"/>
    <n v="44.85"/>
    <n v="254.15"/>
    <n v="3"/>
    <n v="762.45"/>
    <x v="0"/>
    <x v="0"/>
    <x v="0"/>
  </r>
  <r>
    <x v="472"/>
    <x v="1"/>
    <x v="2"/>
    <x v="1"/>
    <n v="99"/>
    <n v="14.85"/>
    <n v="84.15"/>
    <n v="3"/>
    <n v="252.45000000000002"/>
    <x v="0"/>
    <x v="0"/>
    <x v="0"/>
  </r>
  <r>
    <x v="472"/>
    <x v="1"/>
    <x v="3"/>
    <x v="2"/>
    <n v="99"/>
    <n v="14.85"/>
    <n v="84.15"/>
    <n v="3"/>
    <n v="252.45000000000002"/>
    <x v="0"/>
    <x v="1"/>
    <x v="4"/>
  </r>
  <r>
    <x v="472"/>
    <x v="1"/>
    <x v="2"/>
    <x v="0"/>
    <n v="399"/>
    <n v="59.849999999999994"/>
    <n v="339.15"/>
    <n v="3"/>
    <n v="1017.4499999999999"/>
    <x v="0"/>
    <x v="0"/>
    <x v="1"/>
  </r>
  <r>
    <x v="472"/>
    <x v="0"/>
    <x v="3"/>
    <x v="2"/>
    <n v="299"/>
    <n v="44.85"/>
    <n v="254.15"/>
    <n v="3"/>
    <n v="762.45"/>
    <x v="1"/>
    <x v="0"/>
    <x v="4"/>
  </r>
  <r>
    <x v="472"/>
    <x v="1"/>
    <x v="2"/>
    <x v="1"/>
    <n v="99"/>
    <n v="14.85"/>
    <n v="84.15"/>
    <n v="3"/>
    <n v="252.45000000000002"/>
    <x v="0"/>
    <x v="0"/>
    <x v="1"/>
  </r>
  <r>
    <x v="472"/>
    <x v="2"/>
    <x v="2"/>
    <x v="2"/>
    <n v="99"/>
    <n v="14.85"/>
    <n v="84.15"/>
    <n v="3"/>
    <n v="252.45000000000002"/>
    <x v="1"/>
    <x v="0"/>
    <x v="1"/>
  </r>
  <r>
    <x v="472"/>
    <x v="2"/>
    <x v="2"/>
    <x v="2"/>
    <n v="99"/>
    <n v="14.85"/>
    <n v="84.15"/>
    <n v="3"/>
    <n v="252.45000000000002"/>
    <x v="0"/>
    <x v="0"/>
    <x v="0"/>
  </r>
  <r>
    <x v="472"/>
    <x v="2"/>
    <x v="3"/>
    <x v="3"/>
    <n v="199"/>
    <n v="29.849999999999998"/>
    <n v="169.15"/>
    <n v="3"/>
    <n v="507.45000000000005"/>
    <x v="0"/>
    <x v="0"/>
    <x v="2"/>
  </r>
  <r>
    <x v="473"/>
    <x v="1"/>
    <x v="2"/>
    <x v="3"/>
    <n v="199"/>
    <n v="29.849999999999998"/>
    <n v="169.15"/>
    <n v="3"/>
    <n v="507.45000000000005"/>
    <x v="0"/>
    <x v="0"/>
    <x v="3"/>
  </r>
  <r>
    <x v="473"/>
    <x v="0"/>
    <x v="3"/>
    <x v="2"/>
    <n v="299"/>
    <n v="44.85"/>
    <n v="254.15"/>
    <n v="3"/>
    <n v="762.45"/>
    <x v="1"/>
    <x v="0"/>
    <x v="1"/>
  </r>
  <r>
    <x v="473"/>
    <x v="2"/>
    <x v="4"/>
    <x v="0"/>
    <n v="399"/>
    <n v="59.849999999999994"/>
    <n v="339.15"/>
    <n v="3"/>
    <n v="1017.4499999999999"/>
    <x v="0"/>
    <x v="0"/>
    <x v="0"/>
  </r>
  <r>
    <x v="473"/>
    <x v="2"/>
    <x v="3"/>
    <x v="3"/>
    <n v="199"/>
    <n v="29.849999999999998"/>
    <n v="169.15"/>
    <n v="3"/>
    <n v="507.45000000000005"/>
    <x v="1"/>
    <x v="0"/>
    <x v="2"/>
  </r>
  <r>
    <x v="473"/>
    <x v="0"/>
    <x v="1"/>
    <x v="2"/>
    <n v="299"/>
    <n v="44.85"/>
    <n v="254.15"/>
    <n v="3"/>
    <n v="762.45"/>
    <x v="0"/>
    <x v="0"/>
    <x v="1"/>
  </r>
  <r>
    <x v="473"/>
    <x v="0"/>
    <x v="4"/>
    <x v="2"/>
    <n v="299"/>
    <n v="44.85"/>
    <n v="254.15"/>
    <n v="3"/>
    <n v="762.45"/>
    <x v="0"/>
    <x v="0"/>
    <x v="0"/>
  </r>
  <r>
    <x v="474"/>
    <x v="2"/>
    <x v="3"/>
    <x v="0"/>
    <n v="399"/>
    <n v="59.849999999999994"/>
    <n v="339.15"/>
    <n v="3"/>
    <n v="1017.4499999999999"/>
    <x v="0"/>
    <x v="1"/>
    <x v="2"/>
  </r>
  <r>
    <x v="474"/>
    <x v="1"/>
    <x v="0"/>
    <x v="2"/>
    <n v="99"/>
    <n v="14.85"/>
    <n v="84.15"/>
    <n v="3"/>
    <n v="252.45000000000002"/>
    <x v="0"/>
    <x v="0"/>
    <x v="1"/>
  </r>
  <r>
    <x v="474"/>
    <x v="1"/>
    <x v="4"/>
    <x v="2"/>
    <n v="99"/>
    <n v="14.85"/>
    <n v="84.15"/>
    <n v="3"/>
    <n v="252.45000000000002"/>
    <x v="1"/>
    <x v="0"/>
    <x v="2"/>
  </r>
  <r>
    <x v="474"/>
    <x v="1"/>
    <x v="2"/>
    <x v="1"/>
    <n v="99"/>
    <n v="14.85"/>
    <n v="84.15"/>
    <n v="3"/>
    <n v="252.45000000000002"/>
    <x v="0"/>
    <x v="0"/>
    <x v="1"/>
  </r>
  <r>
    <x v="474"/>
    <x v="1"/>
    <x v="0"/>
    <x v="2"/>
    <n v="99"/>
    <n v="14.85"/>
    <n v="84.15"/>
    <n v="3"/>
    <n v="252.45000000000002"/>
    <x v="0"/>
    <x v="0"/>
    <x v="0"/>
  </r>
  <r>
    <x v="474"/>
    <x v="0"/>
    <x v="3"/>
    <x v="2"/>
    <n v="99"/>
    <n v="14.85"/>
    <n v="84.15"/>
    <n v="3"/>
    <n v="252.45000000000002"/>
    <x v="0"/>
    <x v="0"/>
    <x v="2"/>
  </r>
  <r>
    <x v="475"/>
    <x v="2"/>
    <x v="2"/>
    <x v="2"/>
    <n v="99"/>
    <n v="14.85"/>
    <n v="84.15"/>
    <n v="3"/>
    <n v="252.45000000000002"/>
    <x v="1"/>
    <x v="1"/>
    <x v="2"/>
  </r>
  <r>
    <x v="475"/>
    <x v="2"/>
    <x v="3"/>
    <x v="2"/>
    <n v="299"/>
    <n v="44.85"/>
    <n v="254.15"/>
    <n v="3"/>
    <n v="762.45"/>
    <x v="0"/>
    <x v="0"/>
    <x v="0"/>
  </r>
  <r>
    <x v="475"/>
    <x v="1"/>
    <x v="0"/>
    <x v="0"/>
    <n v="399"/>
    <n v="59.849999999999994"/>
    <n v="339.15"/>
    <n v="3"/>
    <n v="1017.4499999999999"/>
    <x v="0"/>
    <x v="1"/>
    <x v="0"/>
  </r>
  <r>
    <x v="476"/>
    <x v="0"/>
    <x v="0"/>
    <x v="1"/>
    <n v="99"/>
    <n v="14.85"/>
    <n v="84.15"/>
    <n v="3"/>
    <n v="252.45000000000002"/>
    <x v="0"/>
    <x v="0"/>
    <x v="1"/>
  </r>
  <r>
    <x v="476"/>
    <x v="2"/>
    <x v="2"/>
    <x v="2"/>
    <n v="99"/>
    <n v="14.85"/>
    <n v="84.15"/>
    <n v="3"/>
    <n v="252.45000000000002"/>
    <x v="1"/>
    <x v="0"/>
    <x v="4"/>
  </r>
  <r>
    <x v="476"/>
    <x v="0"/>
    <x v="5"/>
    <x v="2"/>
    <n v="299"/>
    <n v="44.85"/>
    <n v="254.15"/>
    <n v="3"/>
    <n v="762.45"/>
    <x v="0"/>
    <x v="0"/>
    <x v="0"/>
  </r>
  <r>
    <x v="476"/>
    <x v="0"/>
    <x v="3"/>
    <x v="0"/>
    <n v="399"/>
    <n v="59.849999999999994"/>
    <n v="339.15"/>
    <n v="3"/>
    <n v="1017.4499999999999"/>
    <x v="0"/>
    <x v="0"/>
    <x v="4"/>
  </r>
  <r>
    <x v="476"/>
    <x v="2"/>
    <x v="2"/>
    <x v="0"/>
    <n v="399"/>
    <n v="59.849999999999994"/>
    <n v="339.15"/>
    <n v="3"/>
    <n v="1017.4499999999999"/>
    <x v="1"/>
    <x v="0"/>
    <x v="4"/>
  </r>
  <r>
    <x v="476"/>
    <x v="1"/>
    <x v="1"/>
    <x v="1"/>
    <n v="99"/>
    <n v="14.85"/>
    <n v="84.15"/>
    <n v="3"/>
    <n v="252.45000000000002"/>
    <x v="1"/>
    <x v="0"/>
    <x v="4"/>
  </r>
  <r>
    <x v="476"/>
    <x v="1"/>
    <x v="4"/>
    <x v="1"/>
    <n v="99"/>
    <n v="14.85"/>
    <n v="84.15"/>
    <n v="3"/>
    <n v="252.45000000000002"/>
    <x v="0"/>
    <x v="0"/>
    <x v="1"/>
  </r>
  <r>
    <x v="476"/>
    <x v="0"/>
    <x v="5"/>
    <x v="0"/>
    <n v="399"/>
    <n v="59.849999999999994"/>
    <n v="339.15"/>
    <n v="3"/>
    <n v="1017.4499999999999"/>
    <x v="0"/>
    <x v="0"/>
    <x v="1"/>
  </r>
  <r>
    <x v="476"/>
    <x v="1"/>
    <x v="5"/>
    <x v="0"/>
    <n v="399"/>
    <n v="59.849999999999994"/>
    <n v="339.15"/>
    <n v="3"/>
    <n v="1017.4499999999999"/>
    <x v="0"/>
    <x v="0"/>
    <x v="1"/>
  </r>
  <r>
    <x v="476"/>
    <x v="1"/>
    <x v="0"/>
    <x v="2"/>
    <n v="299"/>
    <n v="44.85"/>
    <n v="254.15"/>
    <n v="3"/>
    <n v="762.45"/>
    <x v="0"/>
    <x v="0"/>
    <x v="0"/>
  </r>
  <r>
    <x v="476"/>
    <x v="0"/>
    <x v="1"/>
    <x v="0"/>
    <n v="399"/>
    <n v="59.849999999999994"/>
    <n v="339.15"/>
    <n v="3"/>
    <n v="1017.4499999999999"/>
    <x v="1"/>
    <x v="0"/>
    <x v="1"/>
  </r>
  <r>
    <x v="476"/>
    <x v="0"/>
    <x v="2"/>
    <x v="2"/>
    <n v="99"/>
    <n v="14.85"/>
    <n v="84.15"/>
    <n v="3"/>
    <n v="252.45000000000002"/>
    <x v="0"/>
    <x v="0"/>
    <x v="4"/>
  </r>
  <r>
    <x v="476"/>
    <x v="0"/>
    <x v="0"/>
    <x v="2"/>
    <n v="99"/>
    <n v="14.85"/>
    <n v="84.15"/>
    <n v="3"/>
    <n v="252.45000000000002"/>
    <x v="1"/>
    <x v="0"/>
    <x v="4"/>
  </r>
  <r>
    <x v="476"/>
    <x v="2"/>
    <x v="3"/>
    <x v="2"/>
    <n v="99"/>
    <n v="14.85"/>
    <n v="84.15"/>
    <n v="3"/>
    <n v="252.45000000000002"/>
    <x v="1"/>
    <x v="0"/>
    <x v="0"/>
  </r>
  <r>
    <x v="476"/>
    <x v="2"/>
    <x v="2"/>
    <x v="3"/>
    <n v="199"/>
    <n v="29.849999999999998"/>
    <n v="169.15"/>
    <n v="3"/>
    <n v="507.45000000000005"/>
    <x v="1"/>
    <x v="0"/>
    <x v="0"/>
  </r>
  <r>
    <x v="477"/>
    <x v="1"/>
    <x v="3"/>
    <x v="2"/>
    <n v="299"/>
    <n v="44.85"/>
    <n v="254.15"/>
    <n v="3"/>
    <n v="762.45"/>
    <x v="0"/>
    <x v="0"/>
    <x v="3"/>
  </r>
  <r>
    <x v="477"/>
    <x v="0"/>
    <x v="0"/>
    <x v="3"/>
    <n v="199"/>
    <n v="29.849999999999998"/>
    <n v="169.15"/>
    <n v="3"/>
    <n v="507.45000000000005"/>
    <x v="0"/>
    <x v="0"/>
    <x v="1"/>
  </r>
  <r>
    <x v="478"/>
    <x v="1"/>
    <x v="3"/>
    <x v="2"/>
    <n v="99"/>
    <n v="14.85"/>
    <n v="84.15"/>
    <n v="3"/>
    <n v="252.45000000000002"/>
    <x v="0"/>
    <x v="0"/>
    <x v="3"/>
  </r>
  <r>
    <x v="478"/>
    <x v="1"/>
    <x v="1"/>
    <x v="2"/>
    <n v="299"/>
    <n v="44.85"/>
    <n v="254.15"/>
    <n v="3"/>
    <n v="762.45"/>
    <x v="0"/>
    <x v="0"/>
    <x v="0"/>
  </r>
  <r>
    <x v="478"/>
    <x v="1"/>
    <x v="3"/>
    <x v="0"/>
    <n v="399"/>
    <n v="59.849999999999994"/>
    <n v="339.15"/>
    <n v="3"/>
    <n v="1017.4499999999999"/>
    <x v="1"/>
    <x v="0"/>
    <x v="1"/>
  </r>
  <r>
    <x v="478"/>
    <x v="0"/>
    <x v="0"/>
    <x v="1"/>
    <n v="99"/>
    <n v="14.85"/>
    <n v="84.15"/>
    <n v="3"/>
    <n v="252.45000000000002"/>
    <x v="1"/>
    <x v="0"/>
    <x v="1"/>
  </r>
  <r>
    <x v="478"/>
    <x v="1"/>
    <x v="2"/>
    <x v="1"/>
    <n v="99"/>
    <n v="14.85"/>
    <n v="84.15"/>
    <n v="3"/>
    <n v="252.45000000000002"/>
    <x v="1"/>
    <x v="0"/>
    <x v="4"/>
  </r>
  <r>
    <x v="478"/>
    <x v="2"/>
    <x v="2"/>
    <x v="3"/>
    <n v="199"/>
    <n v="29.849999999999998"/>
    <n v="169.15"/>
    <n v="3"/>
    <n v="507.45000000000005"/>
    <x v="0"/>
    <x v="0"/>
    <x v="3"/>
  </r>
  <r>
    <x v="478"/>
    <x v="2"/>
    <x v="3"/>
    <x v="0"/>
    <n v="399"/>
    <n v="59.849999999999994"/>
    <n v="339.15"/>
    <n v="3"/>
    <n v="1017.4499999999999"/>
    <x v="1"/>
    <x v="0"/>
    <x v="1"/>
  </r>
  <r>
    <x v="478"/>
    <x v="2"/>
    <x v="3"/>
    <x v="0"/>
    <n v="399"/>
    <n v="59.849999999999994"/>
    <n v="339.15"/>
    <n v="3"/>
    <n v="1017.4499999999999"/>
    <x v="1"/>
    <x v="0"/>
    <x v="0"/>
  </r>
  <r>
    <x v="479"/>
    <x v="1"/>
    <x v="2"/>
    <x v="2"/>
    <n v="299"/>
    <n v="44.85"/>
    <n v="254.15"/>
    <n v="3"/>
    <n v="762.45"/>
    <x v="0"/>
    <x v="0"/>
    <x v="0"/>
  </r>
  <r>
    <x v="479"/>
    <x v="0"/>
    <x v="5"/>
    <x v="2"/>
    <n v="299"/>
    <n v="44.85"/>
    <n v="254.15"/>
    <n v="3"/>
    <n v="762.45"/>
    <x v="0"/>
    <x v="0"/>
    <x v="0"/>
  </r>
  <r>
    <x v="479"/>
    <x v="2"/>
    <x v="2"/>
    <x v="2"/>
    <n v="299"/>
    <n v="44.85"/>
    <n v="254.15"/>
    <n v="3"/>
    <n v="762.45"/>
    <x v="0"/>
    <x v="1"/>
    <x v="0"/>
  </r>
  <r>
    <x v="480"/>
    <x v="1"/>
    <x v="2"/>
    <x v="2"/>
    <n v="99"/>
    <n v="14.85"/>
    <n v="84.15"/>
    <n v="3"/>
    <n v="252.45000000000002"/>
    <x v="0"/>
    <x v="0"/>
    <x v="4"/>
  </r>
  <r>
    <x v="481"/>
    <x v="0"/>
    <x v="1"/>
    <x v="1"/>
    <n v="99"/>
    <n v="14.85"/>
    <n v="84.15"/>
    <n v="3"/>
    <n v="252.45000000000002"/>
    <x v="0"/>
    <x v="0"/>
    <x v="2"/>
  </r>
  <r>
    <x v="481"/>
    <x v="2"/>
    <x v="5"/>
    <x v="1"/>
    <n v="99"/>
    <n v="14.85"/>
    <n v="84.15"/>
    <n v="3"/>
    <n v="252.45000000000002"/>
    <x v="0"/>
    <x v="0"/>
    <x v="3"/>
  </r>
  <r>
    <x v="481"/>
    <x v="0"/>
    <x v="2"/>
    <x v="3"/>
    <n v="199"/>
    <n v="29.849999999999998"/>
    <n v="169.15"/>
    <n v="3"/>
    <n v="507.45000000000005"/>
    <x v="0"/>
    <x v="0"/>
    <x v="1"/>
  </r>
  <r>
    <x v="481"/>
    <x v="0"/>
    <x v="4"/>
    <x v="0"/>
    <n v="399"/>
    <n v="59.849999999999994"/>
    <n v="339.15"/>
    <n v="3"/>
    <n v="1017.4499999999999"/>
    <x v="0"/>
    <x v="0"/>
    <x v="1"/>
  </r>
  <r>
    <x v="481"/>
    <x v="0"/>
    <x v="2"/>
    <x v="1"/>
    <n v="99"/>
    <n v="14.85"/>
    <n v="84.15"/>
    <n v="3"/>
    <n v="252.45000000000002"/>
    <x v="0"/>
    <x v="0"/>
    <x v="1"/>
  </r>
  <r>
    <x v="481"/>
    <x v="2"/>
    <x v="1"/>
    <x v="0"/>
    <n v="399"/>
    <n v="59.849999999999994"/>
    <n v="339.15"/>
    <n v="3"/>
    <n v="1017.4499999999999"/>
    <x v="1"/>
    <x v="0"/>
    <x v="4"/>
  </r>
  <r>
    <x v="481"/>
    <x v="0"/>
    <x v="3"/>
    <x v="2"/>
    <n v="99"/>
    <n v="14.85"/>
    <n v="84.15"/>
    <n v="3"/>
    <n v="252.45000000000002"/>
    <x v="0"/>
    <x v="0"/>
    <x v="0"/>
  </r>
  <r>
    <x v="481"/>
    <x v="1"/>
    <x v="0"/>
    <x v="3"/>
    <n v="199"/>
    <n v="29.849999999999998"/>
    <n v="169.15"/>
    <n v="3"/>
    <n v="507.45000000000005"/>
    <x v="1"/>
    <x v="0"/>
    <x v="0"/>
  </r>
  <r>
    <x v="481"/>
    <x v="1"/>
    <x v="2"/>
    <x v="0"/>
    <n v="399"/>
    <n v="59.849999999999994"/>
    <n v="339.15"/>
    <n v="3"/>
    <n v="1017.4499999999999"/>
    <x v="0"/>
    <x v="1"/>
    <x v="4"/>
  </r>
  <r>
    <x v="482"/>
    <x v="0"/>
    <x v="4"/>
    <x v="2"/>
    <n v="299"/>
    <n v="44.85"/>
    <n v="254.15"/>
    <n v="3"/>
    <n v="762.45"/>
    <x v="0"/>
    <x v="0"/>
    <x v="0"/>
  </r>
  <r>
    <x v="482"/>
    <x v="2"/>
    <x v="2"/>
    <x v="0"/>
    <n v="399"/>
    <n v="59.849999999999994"/>
    <n v="339.15"/>
    <n v="3"/>
    <n v="1017.4499999999999"/>
    <x v="0"/>
    <x v="0"/>
    <x v="2"/>
  </r>
  <r>
    <x v="482"/>
    <x v="2"/>
    <x v="2"/>
    <x v="2"/>
    <n v="99"/>
    <n v="14.85"/>
    <n v="84.15"/>
    <n v="3"/>
    <n v="252.45000000000002"/>
    <x v="0"/>
    <x v="0"/>
    <x v="0"/>
  </r>
  <r>
    <x v="482"/>
    <x v="2"/>
    <x v="1"/>
    <x v="1"/>
    <n v="99"/>
    <n v="14.85"/>
    <n v="84.15"/>
    <n v="3"/>
    <n v="252.45000000000002"/>
    <x v="0"/>
    <x v="0"/>
    <x v="3"/>
  </r>
  <r>
    <x v="482"/>
    <x v="2"/>
    <x v="4"/>
    <x v="3"/>
    <n v="199"/>
    <n v="29.849999999999998"/>
    <n v="169.15"/>
    <n v="3"/>
    <n v="507.45000000000005"/>
    <x v="0"/>
    <x v="0"/>
    <x v="0"/>
  </r>
  <r>
    <x v="482"/>
    <x v="0"/>
    <x v="0"/>
    <x v="2"/>
    <n v="299"/>
    <n v="44.85"/>
    <n v="254.15"/>
    <n v="3"/>
    <n v="762.45"/>
    <x v="0"/>
    <x v="0"/>
    <x v="4"/>
  </r>
  <r>
    <x v="482"/>
    <x v="2"/>
    <x v="0"/>
    <x v="2"/>
    <n v="99"/>
    <n v="14.85"/>
    <n v="84.15"/>
    <n v="3"/>
    <n v="252.45000000000002"/>
    <x v="0"/>
    <x v="0"/>
    <x v="2"/>
  </r>
  <r>
    <x v="482"/>
    <x v="2"/>
    <x v="0"/>
    <x v="1"/>
    <n v="99"/>
    <n v="14.85"/>
    <n v="84.15"/>
    <n v="3"/>
    <n v="252.45000000000002"/>
    <x v="0"/>
    <x v="0"/>
    <x v="1"/>
  </r>
  <r>
    <x v="482"/>
    <x v="1"/>
    <x v="2"/>
    <x v="2"/>
    <n v="99"/>
    <n v="14.85"/>
    <n v="84.15"/>
    <n v="3"/>
    <n v="252.45000000000002"/>
    <x v="0"/>
    <x v="0"/>
    <x v="4"/>
  </r>
  <r>
    <x v="482"/>
    <x v="2"/>
    <x v="3"/>
    <x v="0"/>
    <n v="399"/>
    <n v="59.849999999999994"/>
    <n v="339.15"/>
    <n v="3"/>
    <n v="1017.4499999999999"/>
    <x v="0"/>
    <x v="0"/>
    <x v="3"/>
  </r>
  <r>
    <x v="482"/>
    <x v="0"/>
    <x v="1"/>
    <x v="2"/>
    <n v="299"/>
    <n v="44.85"/>
    <n v="254.15"/>
    <n v="3"/>
    <n v="762.45"/>
    <x v="0"/>
    <x v="0"/>
    <x v="0"/>
  </r>
  <r>
    <x v="482"/>
    <x v="0"/>
    <x v="4"/>
    <x v="2"/>
    <n v="299"/>
    <n v="44.85"/>
    <n v="254.15"/>
    <n v="3"/>
    <n v="762.45"/>
    <x v="0"/>
    <x v="0"/>
    <x v="3"/>
  </r>
  <r>
    <x v="482"/>
    <x v="2"/>
    <x v="4"/>
    <x v="2"/>
    <n v="99"/>
    <n v="14.85"/>
    <n v="84.15"/>
    <n v="3"/>
    <n v="252.45000000000002"/>
    <x v="0"/>
    <x v="0"/>
    <x v="4"/>
  </r>
  <r>
    <x v="482"/>
    <x v="2"/>
    <x v="1"/>
    <x v="2"/>
    <n v="99"/>
    <n v="14.85"/>
    <n v="84.15"/>
    <n v="3"/>
    <n v="252.45000000000002"/>
    <x v="0"/>
    <x v="0"/>
    <x v="1"/>
  </r>
  <r>
    <x v="482"/>
    <x v="2"/>
    <x v="1"/>
    <x v="3"/>
    <n v="199"/>
    <n v="29.849999999999998"/>
    <n v="169.15"/>
    <n v="3"/>
    <n v="507.45000000000005"/>
    <x v="0"/>
    <x v="0"/>
    <x v="2"/>
  </r>
  <r>
    <x v="482"/>
    <x v="0"/>
    <x v="5"/>
    <x v="3"/>
    <n v="199"/>
    <n v="29.849999999999998"/>
    <n v="169.15"/>
    <n v="3"/>
    <n v="507.45000000000005"/>
    <x v="0"/>
    <x v="0"/>
    <x v="0"/>
  </r>
  <r>
    <x v="482"/>
    <x v="2"/>
    <x v="1"/>
    <x v="3"/>
    <n v="199"/>
    <n v="29.849999999999998"/>
    <n v="169.15"/>
    <n v="3"/>
    <n v="507.45000000000005"/>
    <x v="0"/>
    <x v="0"/>
    <x v="4"/>
  </r>
  <r>
    <x v="482"/>
    <x v="0"/>
    <x v="2"/>
    <x v="2"/>
    <n v="299"/>
    <n v="44.85"/>
    <n v="254.15"/>
    <n v="3"/>
    <n v="762.45"/>
    <x v="1"/>
    <x v="0"/>
    <x v="3"/>
  </r>
  <r>
    <x v="483"/>
    <x v="0"/>
    <x v="0"/>
    <x v="0"/>
    <n v="399"/>
    <n v="59.849999999999994"/>
    <n v="339.15"/>
    <n v="3"/>
    <n v="1017.4499999999999"/>
    <x v="0"/>
    <x v="0"/>
    <x v="4"/>
  </r>
  <r>
    <x v="484"/>
    <x v="2"/>
    <x v="5"/>
    <x v="2"/>
    <n v="99"/>
    <n v="14.85"/>
    <n v="84.15"/>
    <n v="3"/>
    <n v="252.45000000000002"/>
    <x v="0"/>
    <x v="0"/>
    <x v="3"/>
  </r>
  <r>
    <x v="484"/>
    <x v="0"/>
    <x v="1"/>
    <x v="3"/>
    <n v="199"/>
    <n v="29.849999999999998"/>
    <n v="169.15"/>
    <n v="3"/>
    <n v="507.45000000000005"/>
    <x v="1"/>
    <x v="0"/>
    <x v="0"/>
  </r>
  <r>
    <x v="484"/>
    <x v="2"/>
    <x v="0"/>
    <x v="3"/>
    <n v="199"/>
    <n v="29.849999999999998"/>
    <n v="169.15"/>
    <n v="3"/>
    <n v="507.45000000000005"/>
    <x v="0"/>
    <x v="1"/>
    <x v="0"/>
  </r>
  <r>
    <x v="485"/>
    <x v="0"/>
    <x v="4"/>
    <x v="1"/>
    <n v="99"/>
    <n v="14.85"/>
    <n v="84.15"/>
    <n v="3"/>
    <n v="252.45000000000002"/>
    <x v="0"/>
    <x v="0"/>
    <x v="1"/>
  </r>
  <r>
    <x v="485"/>
    <x v="2"/>
    <x v="5"/>
    <x v="2"/>
    <n v="99"/>
    <n v="14.85"/>
    <n v="84.15"/>
    <n v="3"/>
    <n v="252.45000000000002"/>
    <x v="0"/>
    <x v="0"/>
    <x v="1"/>
  </r>
  <r>
    <x v="485"/>
    <x v="2"/>
    <x v="4"/>
    <x v="3"/>
    <n v="199"/>
    <n v="29.849999999999998"/>
    <n v="169.15"/>
    <n v="3"/>
    <n v="507.45000000000005"/>
    <x v="0"/>
    <x v="0"/>
    <x v="1"/>
  </r>
  <r>
    <x v="485"/>
    <x v="1"/>
    <x v="0"/>
    <x v="2"/>
    <n v="99"/>
    <n v="14.85"/>
    <n v="84.15"/>
    <n v="3"/>
    <n v="252.45000000000002"/>
    <x v="0"/>
    <x v="0"/>
    <x v="4"/>
  </r>
  <r>
    <x v="486"/>
    <x v="0"/>
    <x v="5"/>
    <x v="3"/>
    <n v="199"/>
    <n v="29.849999999999998"/>
    <n v="169.15"/>
    <n v="3"/>
    <n v="507.45000000000005"/>
    <x v="0"/>
    <x v="0"/>
    <x v="4"/>
  </r>
  <r>
    <x v="487"/>
    <x v="0"/>
    <x v="4"/>
    <x v="1"/>
    <n v="99"/>
    <n v="14.85"/>
    <n v="84.15"/>
    <n v="3"/>
    <n v="252.45000000000002"/>
    <x v="0"/>
    <x v="0"/>
    <x v="0"/>
  </r>
  <r>
    <x v="487"/>
    <x v="2"/>
    <x v="2"/>
    <x v="3"/>
    <n v="199"/>
    <n v="29.849999999999998"/>
    <n v="169.15"/>
    <n v="3"/>
    <n v="507.45000000000005"/>
    <x v="0"/>
    <x v="0"/>
    <x v="0"/>
  </r>
  <r>
    <x v="487"/>
    <x v="0"/>
    <x v="0"/>
    <x v="2"/>
    <n v="99"/>
    <n v="14.85"/>
    <n v="84.15"/>
    <n v="3"/>
    <n v="252.45000000000002"/>
    <x v="0"/>
    <x v="1"/>
    <x v="0"/>
  </r>
  <r>
    <x v="488"/>
    <x v="2"/>
    <x v="0"/>
    <x v="3"/>
    <n v="199"/>
    <n v="29.849999999999998"/>
    <n v="169.15"/>
    <n v="3"/>
    <n v="507.45000000000005"/>
    <x v="0"/>
    <x v="0"/>
    <x v="0"/>
  </r>
  <r>
    <x v="489"/>
    <x v="2"/>
    <x v="0"/>
    <x v="0"/>
    <n v="399"/>
    <n v="59.849999999999994"/>
    <n v="339.15"/>
    <n v="3"/>
    <n v="1017.4499999999999"/>
    <x v="1"/>
    <x v="0"/>
    <x v="0"/>
  </r>
  <r>
    <x v="489"/>
    <x v="2"/>
    <x v="0"/>
    <x v="2"/>
    <n v="99"/>
    <n v="14.85"/>
    <n v="84.15"/>
    <n v="3"/>
    <n v="252.45000000000002"/>
    <x v="1"/>
    <x v="0"/>
    <x v="0"/>
  </r>
  <r>
    <x v="489"/>
    <x v="1"/>
    <x v="1"/>
    <x v="1"/>
    <n v="99"/>
    <n v="14.85"/>
    <n v="84.15"/>
    <n v="3"/>
    <n v="252.45000000000002"/>
    <x v="1"/>
    <x v="0"/>
    <x v="1"/>
  </r>
  <r>
    <x v="489"/>
    <x v="2"/>
    <x v="1"/>
    <x v="1"/>
    <n v="99"/>
    <n v="14.85"/>
    <n v="84.15"/>
    <n v="3"/>
    <n v="252.45000000000002"/>
    <x v="0"/>
    <x v="0"/>
    <x v="0"/>
  </r>
  <r>
    <x v="489"/>
    <x v="1"/>
    <x v="4"/>
    <x v="2"/>
    <n v="299"/>
    <n v="44.85"/>
    <n v="254.15"/>
    <n v="3"/>
    <n v="762.45"/>
    <x v="0"/>
    <x v="0"/>
    <x v="4"/>
  </r>
  <r>
    <x v="490"/>
    <x v="0"/>
    <x v="5"/>
    <x v="2"/>
    <n v="99"/>
    <n v="14.85"/>
    <n v="84.15"/>
    <n v="3"/>
    <n v="252.45000000000002"/>
    <x v="0"/>
    <x v="0"/>
    <x v="4"/>
  </r>
  <r>
    <x v="490"/>
    <x v="1"/>
    <x v="0"/>
    <x v="2"/>
    <n v="99"/>
    <n v="14.85"/>
    <n v="84.15"/>
    <n v="3"/>
    <n v="252.45000000000002"/>
    <x v="0"/>
    <x v="0"/>
    <x v="3"/>
  </r>
  <r>
    <x v="490"/>
    <x v="0"/>
    <x v="4"/>
    <x v="2"/>
    <n v="99"/>
    <n v="14.85"/>
    <n v="84.15"/>
    <n v="3"/>
    <n v="252.45000000000002"/>
    <x v="1"/>
    <x v="0"/>
    <x v="1"/>
  </r>
  <r>
    <x v="490"/>
    <x v="2"/>
    <x v="1"/>
    <x v="3"/>
    <n v="199"/>
    <n v="29.849999999999998"/>
    <n v="169.15"/>
    <n v="3"/>
    <n v="507.45000000000005"/>
    <x v="0"/>
    <x v="0"/>
    <x v="1"/>
  </r>
  <r>
    <x v="490"/>
    <x v="2"/>
    <x v="5"/>
    <x v="2"/>
    <n v="299"/>
    <n v="44.85"/>
    <n v="254.15"/>
    <n v="3"/>
    <n v="762.45"/>
    <x v="0"/>
    <x v="0"/>
    <x v="4"/>
  </r>
  <r>
    <x v="490"/>
    <x v="0"/>
    <x v="2"/>
    <x v="2"/>
    <n v="299"/>
    <n v="44.85"/>
    <n v="254.15"/>
    <n v="3"/>
    <n v="762.45"/>
    <x v="0"/>
    <x v="0"/>
    <x v="3"/>
  </r>
  <r>
    <x v="490"/>
    <x v="2"/>
    <x v="2"/>
    <x v="0"/>
    <n v="399"/>
    <n v="59.849999999999994"/>
    <n v="339.15"/>
    <n v="3"/>
    <n v="1017.4499999999999"/>
    <x v="0"/>
    <x v="0"/>
    <x v="4"/>
  </r>
  <r>
    <x v="490"/>
    <x v="1"/>
    <x v="5"/>
    <x v="2"/>
    <n v="99"/>
    <n v="14.85"/>
    <n v="84.15"/>
    <n v="3"/>
    <n v="252.45000000000002"/>
    <x v="0"/>
    <x v="0"/>
    <x v="4"/>
  </r>
  <r>
    <x v="490"/>
    <x v="0"/>
    <x v="4"/>
    <x v="2"/>
    <n v="99"/>
    <n v="14.85"/>
    <n v="84.15"/>
    <n v="3"/>
    <n v="252.45000000000002"/>
    <x v="0"/>
    <x v="0"/>
    <x v="0"/>
  </r>
  <r>
    <x v="490"/>
    <x v="0"/>
    <x v="2"/>
    <x v="2"/>
    <n v="299"/>
    <n v="44.85"/>
    <n v="254.15"/>
    <n v="3"/>
    <n v="762.45"/>
    <x v="0"/>
    <x v="0"/>
    <x v="4"/>
  </r>
  <r>
    <x v="490"/>
    <x v="1"/>
    <x v="2"/>
    <x v="2"/>
    <n v="299"/>
    <n v="44.85"/>
    <n v="254.15"/>
    <n v="3"/>
    <n v="762.45"/>
    <x v="1"/>
    <x v="0"/>
    <x v="3"/>
  </r>
  <r>
    <x v="491"/>
    <x v="2"/>
    <x v="2"/>
    <x v="3"/>
    <n v="199"/>
    <n v="29.849999999999998"/>
    <n v="169.15"/>
    <n v="3"/>
    <n v="507.45000000000005"/>
    <x v="0"/>
    <x v="1"/>
    <x v="0"/>
  </r>
  <r>
    <x v="491"/>
    <x v="2"/>
    <x v="4"/>
    <x v="3"/>
    <n v="199"/>
    <n v="29.849999999999998"/>
    <n v="169.15"/>
    <n v="3"/>
    <n v="507.45000000000005"/>
    <x v="0"/>
    <x v="0"/>
    <x v="2"/>
  </r>
  <r>
    <x v="491"/>
    <x v="0"/>
    <x v="3"/>
    <x v="3"/>
    <n v="199"/>
    <n v="29.849999999999998"/>
    <n v="169.15"/>
    <n v="3"/>
    <n v="507.45000000000005"/>
    <x v="0"/>
    <x v="0"/>
    <x v="2"/>
  </r>
  <r>
    <x v="491"/>
    <x v="1"/>
    <x v="3"/>
    <x v="0"/>
    <n v="399"/>
    <n v="59.849999999999994"/>
    <n v="339.15"/>
    <n v="3"/>
    <n v="1017.4499999999999"/>
    <x v="0"/>
    <x v="0"/>
    <x v="4"/>
  </r>
  <r>
    <x v="492"/>
    <x v="1"/>
    <x v="0"/>
    <x v="2"/>
    <n v="299"/>
    <n v="44.85"/>
    <n v="254.15"/>
    <n v="3"/>
    <n v="762.45"/>
    <x v="0"/>
    <x v="0"/>
    <x v="2"/>
  </r>
  <r>
    <x v="492"/>
    <x v="2"/>
    <x v="1"/>
    <x v="2"/>
    <n v="299"/>
    <n v="44.85"/>
    <n v="254.15"/>
    <n v="3"/>
    <n v="762.45"/>
    <x v="0"/>
    <x v="0"/>
    <x v="4"/>
  </r>
  <r>
    <x v="493"/>
    <x v="0"/>
    <x v="1"/>
    <x v="2"/>
    <n v="99"/>
    <n v="14.85"/>
    <n v="84.15"/>
    <n v="3"/>
    <n v="252.45000000000002"/>
    <x v="0"/>
    <x v="0"/>
    <x v="4"/>
  </r>
  <r>
    <x v="493"/>
    <x v="1"/>
    <x v="4"/>
    <x v="2"/>
    <n v="99"/>
    <n v="14.85"/>
    <n v="84.15"/>
    <n v="3"/>
    <n v="252.45000000000002"/>
    <x v="0"/>
    <x v="1"/>
    <x v="2"/>
  </r>
  <r>
    <x v="493"/>
    <x v="2"/>
    <x v="0"/>
    <x v="1"/>
    <n v="99"/>
    <n v="14.85"/>
    <n v="84.15"/>
    <n v="3"/>
    <n v="252.45000000000002"/>
    <x v="0"/>
    <x v="0"/>
    <x v="0"/>
  </r>
  <r>
    <x v="493"/>
    <x v="0"/>
    <x v="5"/>
    <x v="0"/>
    <n v="399"/>
    <n v="59.849999999999994"/>
    <n v="339.15"/>
    <n v="3"/>
    <n v="1017.4499999999999"/>
    <x v="0"/>
    <x v="0"/>
    <x v="1"/>
  </r>
  <r>
    <x v="493"/>
    <x v="0"/>
    <x v="2"/>
    <x v="3"/>
    <n v="199"/>
    <n v="29.849999999999998"/>
    <n v="169.15"/>
    <n v="3"/>
    <n v="507.45000000000005"/>
    <x v="0"/>
    <x v="0"/>
    <x v="0"/>
  </r>
  <r>
    <x v="493"/>
    <x v="0"/>
    <x v="5"/>
    <x v="3"/>
    <n v="199"/>
    <n v="29.849999999999998"/>
    <n v="169.15"/>
    <n v="3"/>
    <n v="507.45000000000005"/>
    <x v="0"/>
    <x v="0"/>
    <x v="3"/>
  </r>
  <r>
    <x v="493"/>
    <x v="1"/>
    <x v="5"/>
    <x v="1"/>
    <n v="99"/>
    <n v="14.85"/>
    <n v="84.15"/>
    <n v="3"/>
    <n v="252.45000000000002"/>
    <x v="0"/>
    <x v="0"/>
    <x v="3"/>
  </r>
  <r>
    <x v="493"/>
    <x v="0"/>
    <x v="2"/>
    <x v="1"/>
    <n v="99"/>
    <n v="14.85"/>
    <n v="84.15"/>
    <n v="3"/>
    <n v="252.45000000000002"/>
    <x v="1"/>
    <x v="0"/>
    <x v="1"/>
  </r>
  <r>
    <x v="493"/>
    <x v="0"/>
    <x v="1"/>
    <x v="2"/>
    <n v="299"/>
    <n v="44.85"/>
    <n v="254.15"/>
    <n v="3"/>
    <n v="762.45"/>
    <x v="1"/>
    <x v="0"/>
    <x v="0"/>
  </r>
  <r>
    <x v="493"/>
    <x v="0"/>
    <x v="0"/>
    <x v="0"/>
    <n v="399"/>
    <n v="59.849999999999994"/>
    <n v="339.15"/>
    <n v="3"/>
    <n v="1017.4499999999999"/>
    <x v="0"/>
    <x v="0"/>
    <x v="1"/>
  </r>
  <r>
    <x v="493"/>
    <x v="1"/>
    <x v="2"/>
    <x v="2"/>
    <n v="99"/>
    <n v="14.85"/>
    <n v="84.15"/>
    <n v="3"/>
    <n v="252.45000000000002"/>
    <x v="0"/>
    <x v="0"/>
    <x v="0"/>
  </r>
  <r>
    <x v="493"/>
    <x v="0"/>
    <x v="5"/>
    <x v="2"/>
    <n v="299"/>
    <n v="44.85"/>
    <n v="254.15"/>
    <n v="3"/>
    <n v="762.45"/>
    <x v="0"/>
    <x v="0"/>
    <x v="3"/>
  </r>
  <r>
    <x v="493"/>
    <x v="2"/>
    <x v="3"/>
    <x v="3"/>
    <n v="199"/>
    <n v="29.849999999999998"/>
    <n v="169.15"/>
    <n v="3"/>
    <n v="507.45000000000005"/>
    <x v="1"/>
    <x v="0"/>
    <x v="0"/>
  </r>
  <r>
    <x v="493"/>
    <x v="2"/>
    <x v="4"/>
    <x v="0"/>
    <n v="399"/>
    <n v="59.849999999999994"/>
    <n v="339.15"/>
    <n v="3"/>
    <n v="1017.4499999999999"/>
    <x v="0"/>
    <x v="1"/>
    <x v="0"/>
  </r>
  <r>
    <x v="493"/>
    <x v="1"/>
    <x v="5"/>
    <x v="1"/>
    <n v="99"/>
    <n v="14.85"/>
    <n v="84.15"/>
    <n v="3"/>
    <n v="252.45000000000002"/>
    <x v="0"/>
    <x v="0"/>
    <x v="2"/>
  </r>
  <r>
    <x v="493"/>
    <x v="0"/>
    <x v="2"/>
    <x v="0"/>
    <n v="399"/>
    <n v="59.849999999999994"/>
    <n v="339.15"/>
    <n v="3"/>
    <n v="1017.4499999999999"/>
    <x v="0"/>
    <x v="0"/>
    <x v="1"/>
  </r>
  <r>
    <x v="493"/>
    <x v="0"/>
    <x v="0"/>
    <x v="3"/>
    <n v="199"/>
    <n v="29.849999999999998"/>
    <n v="169.15"/>
    <n v="3"/>
    <n v="507.45000000000005"/>
    <x v="1"/>
    <x v="0"/>
    <x v="0"/>
  </r>
  <r>
    <x v="493"/>
    <x v="0"/>
    <x v="2"/>
    <x v="0"/>
    <n v="399"/>
    <n v="59.849999999999994"/>
    <n v="339.15"/>
    <n v="3"/>
    <n v="1017.4499999999999"/>
    <x v="0"/>
    <x v="1"/>
    <x v="0"/>
  </r>
  <r>
    <x v="493"/>
    <x v="0"/>
    <x v="4"/>
    <x v="3"/>
    <n v="199"/>
    <n v="29.849999999999998"/>
    <n v="169.15"/>
    <n v="3"/>
    <n v="507.45000000000005"/>
    <x v="0"/>
    <x v="0"/>
    <x v="0"/>
  </r>
  <r>
    <x v="493"/>
    <x v="1"/>
    <x v="2"/>
    <x v="1"/>
    <n v="99"/>
    <n v="14.85"/>
    <n v="84.15"/>
    <n v="3"/>
    <n v="252.45000000000002"/>
    <x v="1"/>
    <x v="0"/>
    <x v="1"/>
  </r>
  <r>
    <x v="493"/>
    <x v="0"/>
    <x v="1"/>
    <x v="2"/>
    <n v="299"/>
    <n v="44.85"/>
    <n v="254.15"/>
    <n v="3"/>
    <n v="762.45"/>
    <x v="1"/>
    <x v="0"/>
    <x v="0"/>
  </r>
  <r>
    <x v="493"/>
    <x v="2"/>
    <x v="3"/>
    <x v="2"/>
    <n v="299"/>
    <n v="44.85"/>
    <n v="254.15"/>
    <n v="3"/>
    <n v="762.45"/>
    <x v="0"/>
    <x v="0"/>
    <x v="2"/>
  </r>
  <r>
    <x v="493"/>
    <x v="1"/>
    <x v="1"/>
    <x v="2"/>
    <n v="299"/>
    <n v="44.85"/>
    <n v="254.15"/>
    <n v="3"/>
    <n v="762.45"/>
    <x v="1"/>
    <x v="0"/>
    <x v="2"/>
  </r>
  <r>
    <x v="493"/>
    <x v="1"/>
    <x v="2"/>
    <x v="2"/>
    <n v="99"/>
    <n v="14.85"/>
    <n v="84.15"/>
    <n v="3"/>
    <n v="252.45000000000002"/>
    <x v="0"/>
    <x v="0"/>
    <x v="4"/>
  </r>
  <r>
    <x v="493"/>
    <x v="0"/>
    <x v="0"/>
    <x v="2"/>
    <n v="99"/>
    <n v="14.85"/>
    <n v="84.15"/>
    <n v="3"/>
    <n v="252.45000000000002"/>
    <x v="0"/>
    <x v="0"/>
    <x v="1"/>
  </r>
  <r>
    <x v="493"/>
    <x v="2"/>
    <x v="2"/>
    <x v="2"/>
    <n v="299"/>
    <n v="44.85"/>
    <n v="254.15"/>
    <n v="3"/>
    <n v="762.45"/>
    <x v="0"/>
    <x v="0"/>
    <x v="4"/>
  </r>
  <r>
    <x v="493"/>
    <x v="1"/>
    <x v="3"/>
    <x v="3"/>
    <n v="199"/>
    <n v="29.849999999999998"/>
    <n v="169.15"/>
    <n v="3"/>
    <n v="507.45000000000005"/>
    <x v="1"/>
    <x v="0"/>
    <x v="3"/>
  </r>
  <r>
    <x v="493"/>
    <x v="2"/>
    <x v="3"/>
    <x v="2"/>
    <n v="299"/>
    <n v="44.85"/>
    <n v="254.15"/>
    <n v="3"/>
    <n v="762.45"/>
    <x v="0"/>
    <x v="0"/>
    <x v="4"/>
  </r>
  <r>
    <x v="493"/>
    <x v="0"/>
    <x v="5"/>
    <x v="0"/>
    <n v="399"/>
    <n v="59.849999999999994"/>
    <n v="339.15"/>
    <n v="3"/>
    <n v="1017.4499999999999"/>
    <x v="0"/>
    <x v="1"/>
    <x v="0"/>
  </r>
  <r>
    <x v="493"/>
    <x v="0"/>
    <x v="2"/>
    <x v="0"/>
    <n v="399"/>
    <n v="59.849999999999994"/>
    <n v="339.15"/>
    <n v="3"/>
    <n v="1017.4499999999999"/>
    <x v="0"/>
    <x v="0"/>
    <x v="0"/>
  </r>
  <r>
    <x v="493"/>
    <x v="1"/>
    <x v="3"/>
    <x v="2"/>
    <n v="99"/>
    <n v="14.85"/>
    <n v="84.15"/>
    <n v="3"/>
    <n v="252.45000000000002"/>
    <x v="0"/>
    <x v="0"/>
    <x v="1"/>
  </r>
  <r>
    <x v="493"/>
    <x v="1"/>
    <x v="5"/>
    <x v="1"/>
    <n v="99"/>
    <n v="14.85"/>
    <n v="84.15"/>
    <n v="3"/>
    <n v="252.45000000000002"/>
    <x v="0"/>
    <x v="1"/>
    <x v="0"/>
  </r>
  <r>
    <x v="494"/>
    <x v="1"/>
    <x v="5"/>
    <x v="1"/>
    <n v="99"/>
    <n v="14.85"/>
    <n v="84.15"/>
    <n v="3"/>
    <n v="252.45000000000002"/>
    <x v="1"/>
    <x v="0"/>
    <x v="4"/>
  </r>
  <r>
    <x v="495"/>
    <x v="1"/>
    <x v="2"/>
    <x v="2"/>
    <n v="299"/>
    <n v="44.85"/>
    <n v="254.15"/>
    <n v="3"/>
    <n v="762.45"/>
    <x v="0"/>
    <x v="1"/>
    <x v="0"/>
  </r>
  <r>
    <x v="495"/>
    <x v="0"/>
    <x v="1"/>
    <x v="0"/>
    <n v="399"/>
    <n v="59.849999999999994"/>
    <n v="339.15"/>
    <n v="3"/>
    <n v="1017.4499999999999"/>
    <x v="0"/>
    <x v="0"/>
    <x v="0"/>
  </r>
  <r>
    <x v="495"/>
    <x v="1"/>
    <x v="1"/>
    <x v="1"/>
    <n v="99"/>
    <n v="14.85"/>
    <n v="84.15"/>
    <n v="3"/>
    <n v="252.45000000000002"/>
    <x v="0"/>
    <x v="0"/>
    <x v="2"/>
  </r>
  <r>
    <x v="496"/>
    <x v="0"/>
    <x v="2"/>
    <x v="0"/>
    <n v="399"/>
    <n v="59.849999999999994"/>
    <n v="339.15"/>
    <n v="3"/>
    <n v="1017.4499999999999"/>
    <x v="0"/>
    <x v="0"/>
    <x v="0"/>
  </r>
  <r>
    <x v="496"/>
    <x v="1"/>
    <x v="2"/>
    <x v="1"/>
    <n v="99"/>
    <n v="14.85"/>
    <n v="84.15"/>
    <n v="3"/>
    <n v="252.45000000000002"/>
    <x v="0"/>
    <x v="0"/>
    <x v="0"/>
  </r>
  <r>
    <x v="496"/>
    <x v="2"/>
    <x v="0"/>
    <x v="0"/>
    <n v="399"/>
    <n v="59.849999999999994"/>
    <n v="339.15"/>
    <n v="3"/>
    <n v="1017.4499999999999"/>
    <x v="0"/>
    <x v="0"/>
    <x v="1"/>
  </r>
  <r>
    <x v="497"/>
    <x v="0"/>
    <x v="5"/>
    <x v="3"/>
    <n v="199"/>
    <n v="29.849999999999998"/>
    <n v="169.15"/>
    <n v="3"/>
    <n v="507.45000000000005"/>
    <x v="0"/>
    <x v="0"/>
    <x v="2"/>
  </r>
  <r>
    <x v="497"/>
    <x v="2"/>
    <x v="1"/>
    <x v="2"/>
    <n v="99"/>
    <n v="14.85"/>
    <n v="84.15"/>
    <n v="3"/>
    <n v="252.45000000000002"/>
    <x v="0"/>
    <x v="0"/>
    <x v="0"/>
  </r>
  <r>
    <x v="497"/>
    <x v="1"/>
    <x v="5"/>
    <x v="2"/>
    <n v="299"/>
    <n v="44.85"/>
    <n v="254.15"/>
    <n v="3"/>
    <n v="762.45"/>
    <x v="0"/>
    <x v="0"/>
    <x v="1"/>
  </r>
  <r>
    <x v="497"/>
    <x v="2"/>
    <x v="4"/>
    <x v="1"/>
    <n v="99"/>
    <n v="14.85"/>
    <n v="84.15"/>
    <n v="3"/>
    <n v="252.45000000000002"/>
    <x v="0"/>
    <x v="0"/>
    <x v="0"/>
  </r>
  <r>
    <x v="498"/>
    <x v="0"/>
    <x v="1"/>
    <x v="2"/>
    <n v="299"/>
    <n v="44.85"/>
    <n v="254.15"/>
    <n v="3"/>
    <n v="762.45"/>
    <x v="1"/>
    <x v="0"/>
    <x v="1"/>
  </r>
  <r>
    <x v="499"/>
    <x v="2"/>
    <x v="0"/>
    <x v="2"/>
    <n v="99"/>
    <n v="14.85"/>
    <n v="84.15"/>
    <n v="3"/>
    <n v="252.45000000000002"/>
    <x v="1"/>
    <x v="0"/>
    <x v="1"/>
  </r>
  <r>
    <x v="499"/>
    <x v="2"/>
    <x v="3"/>
    <x v="0"/>
    <n v="399"/>
    <n v="59.849999999999994"/>
    <n v="339.15"/>
    <n v="3"/>
    <n v="1017.4499999999999"/>
    <x v="0"/>
    <x v="0"/>
    <x v="0"/>
  </r>
  <r>
    <x v="500"/>
    <x v="0"/>
    <x v="2"/>
    <x v="1"/>
    <n v="99"/>
    <n v="14.85"/>
    <n v="84.15"/>
    <n v="3"/>
    <n v="252.45000000000002"/>
    <x v="1"/>
    <x v="0"/>
    <x v="4"/>
  </r>
  <r>
    <x v="500"/>
    <x v="2"/>
    <x v="0"/>
    <x v="3"/>
    <n v="199"/>
    <n v="29.849999999999998"/>
    <n v="169.15"/>
    <n v="3"/>
    <n v="507.45000000000005"/>
    <x v="0"/>
    <x v="0"/>
    <x v="3"/>
  </r>
  <r>
    <x v="500"/>
    <x v="2"/>
    <x v="1"/>
    <x v="2"/>
    <n v="299"/>
    <n v="44.85"/>
    <n v="254.15"/>
    <n v="3"/>
    <n v="762.45"/>
    <x v="0"/>
    <x v="0"/>
    <x v="0"/>
  </r>
  <r>
    <x v="500"/>
    <x v="1"/>
    <x v="2"/>
    <x v="0"/>
    <n v="399"/>
    <n v="59.849999999999994"/>
    <n v="339.15"/>
    <n v="3"/>
    <n v="1017.4499999999999"/>
    <x v="1"/>
    <x v="0"/>
    <x v="3"/>
  </r>
  <r>
    <x v="500"/>
    <x v="1"/>
    <x v="0"/>
    <x v="2"/>
    <n v="99"/>
    <n v="14.85"/>
    <n v="84.15"/>
    <n v="3"/>
    <n v="252.45000000000002"/>
    <x v="0"/>
    <x v="0"/>
    <x v="0"/>
  </r>
  <r>
    <x v="500"/>
    <x v="0"/>
    <x v="2"/>
    <x v="2"/>
    <n v="99"/>
    <n v="14.85"/>
    <n v="84.15"/>
    <n v="3"/>
    <n v="252.45000000000002"/>
    <x v="0"/>
    <x v="0"/>
    <x v="0"/>
  </r>
  <r>
    <x v="500"/>
    <x v="2"/>
    <x v="5"/>
    <x v="0"/>
    <n v="399"/>
    <n v="59.849999999999994"/>
    <n v="339.15"/>
    <n v="3"/>
    <n v="1017.4499999999999"/>
    <x v="0"/>
    <x v="0"/>
    <x v="0"/>
  </r>
  <r>
    <x v="500"/>
    <x v="2"/>
    <x v="1"/>
    <x v="2"/>
    <n v="99"/>
    <n v="14.85"/>
    <n v="84.15"/>
    <n v="3"/>
    <n v="252.45000000000002"/>
    <x v="0"/>
    <x v="1"/>
    <x v="0"/>
  </r>
  <r>
    <x v="500"/>
    <x v="2"/>
    <x v="3"/>
    <x v="2"/>
    <n v="99"/>
    <n v="14.85"/>
    <n v="84.15"/>
    <n v="3"/>
    <n v="252.45000000000002"/>
    <x v="1"/>
    <x v="0"/>
    <x v="1"/>
  </r>
  <r>
    <x v="501"/>
    <x v="2"/>
    <x v="3"/>
    <x v="0"/>
    <n v="399"/>
    <n v="59.849999999999994"/>
    <n v="339.15"/>
    <n v="3"/>
    <n v="1017.4499999999999"/>
    <x v="1"/>
    <x v="0"/>
    <x v="2"/>
  </r>
  <r>
    <x v="501"/>
    <x v="0"/>
    <x v="0"/>
    <x v="3"/>
    <n v="199"/>
    <n v="29.849999999999998"/>
    <n v="169.15"/>
    <n v="3"/>
    <n v="507.45000000000005"/>
    <x v="0"/>
    <x v="0"/>
    <x v="1"/>
  </r>
  <r>
    <x v="501"/>
    <x v="1"/>
    <x v="3"/>
    <x v="1"/>
    <n v="99"/>
    <n v="14.85"/>
    <n v="84.15"/>
    <n v="3"/>
    <n v="252.45000000000002"/>
    <x v="0"/>
    <x v="0"/>
    <x v="0"/>
  </r>
  <r>
    <x v="501"/>
    <x v="2"/>
    <x v="0"/>
    <x v="2"/>
    <n v="99"/>
    <n v="14.85"/>
    <n v="84.15"/>
    <n v="3"/>
    <n v="252.45000000000002"/>
    <x v="0"/>
    <x v="0"/>
    <x v="1"/>
  </r>
  <r>
    <x v="501"/>
    <x v="1"/>
    <x v="5"/>
    <x v="1"/>
    <n v="99"/>
    <n v="14.85"/>
    <n v="84.15"/>
    <n v="2"/>
    <n v="168.3"/>
    <x v="0"/>
    <x v="0"/>
    <x v="0"/>
  </r>
  <r>
    <x v="501"/>
    <x v="1"/>
    <x v="5"/>
    <x v="1"/>
    <n v="99"/>
    <n v="14.85"/>
    <n v="84.15"/>
    <n v="2"/>
    <n v="168.3"/>
    <x v="0"/>
    <x v="0"/>
    <x v="4"/>
  </r>
  <r>
    <x v="501"/>
    <x v="0"/>
    <x v="4"/>
    <x v="1"/>
    <n v="99"/>
    <n v="14.85"/>
    <n v="84.15"/>
    <n v="2"/>
    <n v="168.3"/>
    <x v="0"/>
    <x v="0"/>
    <x v="1"/>
  </r>
  <r>
    <x v="501"/>
    <x v="0"/>
    <x v="1"/>
    <x v="0"/>
    <n v="399"/>
    <n v="59.849999999999994"/>
    <n v="339.15"/>
    <n v="2"/>
    <n v="678.3"/>
    <x v="0"/>
    <x v="0"/>
    <x v="0"/>
  </r>
  <r>
    <x v="501"/>
    <x v="0"/>
    <x v="5"/>
    <x v="1"/>
    <n v="99"/>
    <n v="14.85"/>
    <n v="84.15"/>
    <n v="2"/>
    <n v="168.3"/>
    <x v="0"/>
    <x v="0"/>
    <x v="0"/>
  </r>
  <r>
    <x v="501"/>
    <x v="2"/>
    <x v="2"/>
    <x v="1"/>
    <n v="99"/>
    <n v="14.85"/>
    <n v="84.15"/>
    <n v="2"/>
    <n v="168.3"/>
    <x v="1"/>
    <x v="0"/>
    <x v="1"/>
  </r>
  <r>
    <x v="501"/>
    <x v="2"/>
    <x v="2"/>
    <x v="3"/>
    <n v="199"/>
    <n v="29.849999999999998"/>
    <n v="169.15"/>
    <n v="2"/>
    <n v="338.3"/>
    <x v="0"/>
    <x v="0"/>
    <x v="0"/>
  </r>
  <r>
    <x v="501"/>
    <x v="1"/>
    <x v="0"/>
    <x v="1"/>
    <n v="99"/>
    <n v="14.85"/>
    <n v="84.15"/>
    <n v="2"/>
    <n v="168.3"/>
    <x v="0"/>
    <x v="1"/>
    <x v="3"/>
  </r>
  <r>
    <x v="501"/>
    <x v="0"/>
    <x v="3"/>
    <x v="0"/>
    <n v="399"/>
    <n v="59.849999999999994"/>
    <n v="339.15"/>
    <n v="2"/>
    <n v="678.3"/>
    <x v="0"/>
    <x v="0"/>
    <x v="0"/>
  </r>
  <r>
    <x v="502"/>
    <x v="0"/>
    <x v="2"/>
    <x v="1"/>
    <n v="99"/>
    <n v="14.85"/>
    <n v="84.15"/>
    <n v="2"/>
    <n v="168.3"/>
    <x v="1"/>
    <x v="0"/>
    <x v="0"/>
  </r>
  <r>
    <x v="502"/>
    <x v="0"/>
    <x v="4"/>
    <x v="3"/>
    <n v="199"/>
    <n v="29.849999999999998"/>
    <n v="169.15"/>
    <n v="2"/>
    <n v="338.3"/>
    <x v="0"/>
    <x v="0"/>
    <x v="1"/>
  </r>
  <r>
    <x v="502"/>
    <x v="0"/>
    <x v="4"/>
    <x v="2"/>
    <n v="299"/>
    <n v="44.85"/>
    <n v="254.15"/>
    <n v="2"/>
    <n v="508.3"/>
    <x v="0"/>
    <x v="0"/>
    <x v="1"/>
  </r>
  <r>
    <x v="502"/>
    <x v="1"/>
    <x v="5"/>
    <x v="2"/>
    <n v="99"/>
    <n v="14.85"/>
    <n v="84.15"/>
    <n v="2"/>
    <n v="168.3"/>
    <x v="0"/>
    <x v="0"/>
    <x v="0"/>
  </r>
  <r>
    <x v="502"/>
    <x v="2"/>
    <x v="2"/>
    <x v="2"/>
    <n v="99"/>
    <n v="14.85"/>
    <n v="84.15"/>
    <n v="2"/>
    <n v="168.3"/>
    <x v="0"/>
    <x v="0"/>
    <x v="0"/>
  </r>
  <r>
    <x v="502"/>
    <x v="0"/>
    <x v="0"/>
    <x v="1"/>
    <n v="99"/>
    <n v="14.85"/>
    <n v="84.15"/>
    <n v="2"/>
    <n v="168.3"/>
    <x v="0"/>
    <x v="0"/>
    <x v="0"/>
  </r>
  <r>
    <x v="502"/>
    <x v="1"/>
    <x v="5"/>
    <x v="2"/>
    <n v="99"/>
    <n v="14.85"/>
    <n v="84.15"/>
    <n v="2"/>
    <n v="168.3"/>
    <x v="0"/>
    <x v="0"/>
    <x v="4"/>
  </r>
  <r>
    <x v="502"/>
    <x v="0"/>
    <x v="1"/>
    <x v="1"/>
    <n v="99"/>
    <n v="14.85"/>
    <n v="84.15"/>
    <n v="2"/>
    <n v="168.3"/>
    <x v="0"/>
    <x v="0"/>
    <x v="3"/>
  </r>
  <r>
    <x v="502"/>
    <x v="0"/>
    <x v="3"/>
    <x v="1"/>
    <n v="99"/>
    <n v="14.85"/>
    <n v="84.15"/>
    <n v="2"/>
    <n v="168.3"/>
    <x v="0"/>
    <x v="0"/>
    <x v="0"/>
  </r>
  <r>
    <x v="503"/>
    <x v="2"/>
    <x v="3"/>
    <x v="2"/>
    <n v="99"/>
    <n v="14.85"/>
    <n v="84.15"/>
    <n v="2"/>
    <n v="168.3"/>
    <x v="0"/>
    <x v="0"/>
    <x v="3"/>
  </r>
  <r>
    <x v="503"/>
    <x v="0"/>
    <x v="5"/>
    <x v="2"/>
    <n v="299"/>
    <n v="44.85"/>
    <n v="254.15"/>
    <n v="2"/>
    <n v="508.3"/>
    <x v="1"/>
    <x v="1"/>
    <x v="4"/>
  </r>
  <r>
    <x v="503"/>
    <x v="0"/>
    <x v="0"/>
    <x v="2"/>
    <n v="299"/>
    <n v="44.85"/>
    <n v="254.15"/>
    <n v="2"/>
    <n v="508.3"/>
    <x v="0"/>
    <x v="0"/>
    <x v="1"/>
  </r>
  <r>
    <x v="504"/>
    <x v="0"/>
    <x v="2"/>
    <x v="3"/>
    <n v="199"/>
    <n v="29.849999999999998"/>
    <n v="169.15"/>
    <n v="2"/>
    <n v="338.3"/>
    <x v="1"/>
    <x v="0"/>
    <x v="1"/>
  </r>
  <r>
    <x v="505"/>
    <x v="2"/>
    <x v="4"/>
    <x v="3"/>
    <n v="199"/>
    <n v="29.849999999999998"/>
    <n v="169.15"/>
    <n v="2"/>
    <n v="338.3"/>
    <x v="0"/>
    <x v="0"/>
    <x v="0"/>
  </r>
  <r>
    <x v="505"/>
    <x v="0"/>
    <x v="1"/>
    <x v="1"/>
    <n v="99"/>
    <n v="14.85"/>
    <n v="84.15"/>
    <n v="2"/>
    <n v="168.3"/>
    <x v="1"/>
    <x v="0"/>
    <x v="3"/>
  </r>
  <r>
    <x v="505"/>
    <x v="1"/>
    <x v="4"/>
    <x v="3"/>
    <n v="199"/>
    <n v="29.849999999999998"/>
    <n v="169.15"/>
    <n v="2"/>
    <n v="338.3"/>
    <x v="1"/>
    <x v="0"/>
    <x v="2"/>
  </r>
  <r>
    <x v="505"/>
    <x v="0"/>
    <x v="3"/>
    <x v="2"/>
    <n v="99"/>
    <n v="14.85"/>
    <n v="84.15"/>
    <n v="2"/>
    <n v="168.3"/>
    <x v="0"/>
    <x v="0"/>
    <x v="2"/>
  </r>
  <r>
    <x v="505"/>
    <x v="2"/>
    <x v="2"/>
    <x v="0"/>
    <n v="399"/>
    <n v="59.849999999999994"/>
    <n v="339.15"/>
    <n v="2"/>
    <n v="678.3"/>
    <x v="0"/>
    <x v="0"/>
    <x v="4"/>
  </r>
  <r>
    <x v="505"/>
    <x v="0"/>
    <x v="4"/>
    <x v="2"/>
    <n v="99"/>
    <n v="14.85"/>
    <n v="84.15"/>
    <n v="2"/>
    <n v="168.3"/>
    <x v="0"/>
    <x v="0"/>
    <x v="0"/>
  </r>
  <r>
    <x v="505"/>
    <x v="2"/>
    <x v="5"/>
    <x v="0"/>
    <n v="399"/>
    <n v="59.849999999999994"/>
    <n v="339.15"/>
    <n v="2"/>
    <n v="678.3"/>
    <x v="1"/>
    <x v="0"/>
    <x v="0"/>
  </r>
  <r>
    <x v="505"/>
    <x v="1"/>
    <x v="2"/>
    <x v="2"/>
    <n v="299"/>
    <n v="44.85"/>
    <n v="254.15"/>
    <n v="2"/>
    <n v="508.3"/>
    <x v="0"/>
    <x v="0"/>
    <x v="4"/>
  </r>
  <r>
    <x v="506"/>
    <x v="1"/>
    <x v="0"/>
    <x v="0"/>
    <n v="399"/>
    <n v="59.849999999999994"/>
    <n v="339.15"/>
    <n v="2"/>
    <n v="678.3"/>
    <x v="0"/>
    <x v="0"/>
    <x v="1"/>
  </r>
  <r>
    <x v="506"/>
    <x v="0"/>
    <x v="0"/>
    <x v="2"/>
    <n v="99"/>
    <n v="14.85"/>
    <n v="84.15"/>
    <n v="2"/>
    <n v="168.3"/>
    <x v="1"/>
    <x v="0"/>
    <x v="2"/>
  </r>
  <r>
    <x v="506"/>
    <x v="0"/>
    <x v="1"/>
    <x v="2"/>
    <n v="99"/>
    <n v="14.85"/>
    <n v="84.15"/>
    <n v="2"/>
    <n v="168.3"/>
    <x v="1"/>
    <x v="0"/>
    <x v="3"/>
  </r>
  <r>
    <x v="506"/>
    <x v="2"/>
    <x v="0"/>
    <x v="1"/>
    <n v="99"/>
    <n v="14.85"/>
    <n v="84.15"/>
    <n v="2"/>
    <n v="168.3"/>
    <x v="0"/>
    <x v="0"/>
    <x v="4"/>
  </r>
  <r>
    <x v="506"/>
    <x v="1"/>
    <x v="1"/>
    <x v="2"/>
    <n v="99"/>
    <n v="14.85"/>
    <n v="84.15"/>
    <n v="2"/>
    <n v="168.3"/>
    <x v="0"/>
    <x v="1"/>
    <x v="0"/>
  </r>
  <r>
    <x v="506"/>
    <x v="2"/>
    <x v="2"/>
    <x v="2"/>
    <n v="299"/>
    <n v="44.85"/>
    <n v="254.15"/>
    <n v="2"/>
    <n v="508.3"/>
    <x v="0"/>
    <x v="0"/>
    <x v="0"/>
  </r>
  <r>
    <x v="506"/>
    <x v="0"/>
    <x v="4"/>
    <x v="1"/>
    <n v="99"/>
    <n v="14.85"/>
    <n v="84.15"/>
    <n v="2"/>
    <n v="168.3"/>
    <x v="0"/>
    <x v="0"/>
    <x v="3"/>
  </r>
  <r>
    <x v="506"/>
    <x v="2"/>
    <x v="0"/>
    <x v="3"/>
    <n v="199"/>
    <n v="29.849999999999998"/>
    <n v="169.15"/>
    <n v="2"/>
    <n v="338.3"/>
    <x v="0"/>
    <x v="1"/>
    <x v="0"/>
  </r>
  <r>
    <x v="507"/>
    <x v="0"/>
    <x v="5"/>
    <x v="1"/>
    <n v="99"/>
    <n v="14.85"/>
    <n v="84.15"/>
    <n v="2"/>
    <n v="168.3"/>
    <x v="0"/>
    <x v="0"/>
    <x v="1"/>
  </r>
  <r>
    <x v="507"/>
    <x v="2"/>
    <x v="4"/>
    <x v="3"/>
    <n v="199"/>
    <n v="29.849999999999998"/>
    <n v="169.15"/>
    <n v="2"/>
    <n v="338.3"/>
    <x v="1"/>
    <x v="0"/>
    <x v="0"/>
  </r>
  <r>
    <x v="507"/>
    <x v="0"/>
    <x v="0"/>
    <x v="2"/>
    <n v="99"/>
    <n v="14.85"/>
    <n v="84.15"/>
    <n v="2"/>
    <n v="168.3"/>
    <x v="1"/>
    <x v="1"/>
    <x v="3"/>
  </r>
  <r>
    <x v="507"/>
    <x v="1"/>
    <x v="2"/>
    <x v="1"/>
    <n v="99"/>
    <n v="14.85"/>
    <n v="84.15"/>
    <n v="2"/>
    <n v="168.3"/>
    <x v="0"/>
    <x v="0"/>
    <x v="0"/>
  </r>
  <r>
    <x v="507"/>
    <x v="1"/>
    <x v="5"/>
    <x v="3"/>
    <n v="199"/>
    <n v="29.849999999999998"/>
    <n v="169.15"/>
    <n v="2"/>
    <n v="338.3"/>
    <x v="0"/>
    <x v="0"/>
    <x v="0"/>
  </r>
  <r>
    <x v="508"/>
    <x v="1"/>
    <x v="1"/>
    <x v="2"/>
    <n v="99"/>
    <n v="14.85"/>
    <n v="84.15"/>
    <n v="2"/>
    <n v="168.3"/>
    <x v="0"/>
    <x v="0"/>
    <x v="0"/>
  </r>
  <r>
    <x v="508"/>
    <x v="1"/>
    <x v="4"/>
    <x v="3"/>
    <n v="199"/>
    <n v="29.849999999999998"/>
    <n v="169.15"/>
    <n v="2"/>
    <n v="338.3"/>
    <x v="1"/>
    <x v="0"/>
    <x v="4"/>
  </r>
  <r>
    <x v="509"/>
    <x v="0"/>
    <x v="5"/>
    <x v="2"/>
    <n v="299"/>
    <n v="44.85"/>
    <n v="254.15"/>
    <n v="2"/>
    <n v="508.3"/>
    <x v="0"/>
    <x v="0"/>
    <x v="0"/>
  </r>
  <r>
    <x v="510"/>
    <x v="0"/>
    <x v="2"/>
    <x v="3"/>
    <n v="199"/>
    <n v="29.849999999999998"/>
    <n v="169.15"/>
    <n v="2"/>
    <n v="338.3"/>
    <x v="0"/>
    <x v="0"/>
    <x v="0"/>
  </r>
  <r>
    <x v="510"/>
    <x v="0"/>
    <x v="0"/>
    <x v="3"/>
    <n v="199"/>
    <n v="29.849999999999998"/>
    <n v="169.15"/>
    <n v="2"/>
    <n v="338.3"/>
    <x v="1"/>
    <x v="1"/>
    <x v="3"/>
  </r>
  <r>
    <x v="510"/>
    <x v="0"/>
    <x v="3"/>
    <x v="1"/>
    <n v="99"/>
    <n v="14.85"/>
    <n v="84.15"/>
    <n v="2"/>
    <n v="168.3"/>
    <x v="0"/>
    <x v="0"/>
    <x v="4"/>
  </r>
  <r>
    <x v="510"/>
    <x v="1"/>
    <x v="5"/>
    <x v="2"/>
    <n v="299"/>
    <n v="44.85"/>
    <n v="254.15"/>
    <n v="2"/>
    <n v="508.3"/>
    <x v="1"/>
    <x v="0"/>
    <x v="0"/>
  </r>
  <r>
    <x v="510"/>
    <x v="1"/>
    <x v="2"/>
    <x v="2"/>
    <n v="299"/>
    <n v="44.85"/>
    <n v="254.15"/>
    <n v="2"/>
    <n v="508.3"/>
    <x v="0"/>
    <x v="0"/>
    <x v="0"/>
  </r>
  <r>
    <x v="510"/>
    <x v="0"/>
    <x v="2"/>
    <x v="1"/>
    <n v="99"/>
    <n v="14.85"/>
    <n v="84.15"/>
    <n v="2"/>
    <n v="168.3"/>
    <x v="1"/>
    <x v="1"/>
    <x v="0"/>
  </r>
  <r>
    <x v="510"/>
    <x v="2"/>
    <x v="2"/>
    <x v="2"/>
    <n v="299"/>
    <n v="44.85"/>
    <n v="254.15"/>
    <n v="2"/>
    <n v="508.3"/>
    <x v="0"/>
    <x v="0"/>
    <x v="4"/>
  </r>
  <r>
    <x v="511"/>
    <x v="1"/>
    <x v="2"/>
    <x v="0"/>
    <n v="399"/>
    <n v="59.849999999999994"/>
    <n v="339.15"/>
    <n v="2"/>
    <n v="678.3"/>
    <x v="0"/>
    <x v="0"/>
    <x v="4"/>
  </r>
  <r>
    <x v="511"/>
    <x v="2"/>
    <x v="5"/>
    <x v="1"/>
    <n v="99"/>
    <n v="14.85"/>
    <n v="84.15"/>
    <n v="2"/>
    <n v="168.3"/>
    <x v="0"/>
    <x v="0"/>
    <x v="0"/>
  </r>
  <r>
    <x v="512"/>
    <x v="0"/>
    <x v="2"/>
    <x v="2"/>
    <n v="99"/>
    <n v="14.85"/>
    <n v="84.15"/>
    <n v="2"/>
    <n v="168.3"/>
    <x v="0"/>
    <x v="0"/>
    <x v="4"/>
  </r>
  <r>
    <x v="513"/>
    <x v="0"/>
    <x v="1"/>
    <x v="0"/>
    <n v="399"/>
    <n v="59.849999999999994"/>
    <n v="339.15"/>
    <n v="2"/>
    <n v="678.3"/>
    <x v="0"/>
    <x v="0"/>
    <x v="0"/>
  </r>
  <r>
    <x v="513"/>
    <x v="1"/>
    <x v="4"/>
    <x v="1"/>
    <n v="99"/>
    <n v="14.85"/>
    <n v="84.15"/>
    <n v="2"/>
    <n v="168.3"/>
    <x v="0"/>
    <x v="0"/>
    <x v="0"/>
  </r>
  <r>
    <x v="514"/>
    <x v="1"/>
    <x v="1"/>
    <x v="1"/>
    <n v="99"/>
    <n v="14.85"/>
    <n v="84.15"/>
    <n v="2"/>
    <n v="168.3"/>
    <x v="0"/>
    <x v="1"/>
    <x v="0"/>
  </r>
  <r>
    <x v="514"/>
    <x v="0"/>
    <x v="5"/>
    <x v="2"/>
    <n v="99"/>
    <n v="14.85"/>
    <n v="84.15"/>
    <n v="2"/>
    <n v="168.3"/>
    <x v="1"/>
    <x v="0"/>
    <x v="4"/>
  </r>
  <r>
    <x v="514"/>
    <x v="0"/>
    <x v="1"/>
    <x v="2"/>
    <n v="99"/>
    <n v="14.85"/>
    <n v="84.15"/>
    <n v="2"/>
    <n v="168.3"/>
    <x v="0"/>
    <x v="0"/>
    <x v="1"/>
  </r>
  <r>
    <x v="515"/>
    <x v="0"/>
    <x v="0"/>
    <x v="0"/>
    <n v="399"/>
    <n v="59.849999999999994"/>
    <n v="339.15"/>
    <n v="2"/>
    <n v="678.3"/>
    <x v="0"/>
    <x v="0"/>
    <x v="0"/>
  </r>
  <r>
    <x v="516"/>
    <x v="0"/>
    <x v="0"/>
    <x v="0"/>
    <n v="399"/>
    <n v="59.849999999999994"/>
    <n v="339.15"/>
    <n v="2"/>
    <n v="678.3"/>
    <x v="1"/>
    <x v="0"/>
    <x v="1"/>
  </r>
  <r>
    <x v="517"/>
    <x v="1"/>
    <x v="5"/>
    <x v="2"/>
    <n v="99"/>
    <n v="14.85"/>
    <n v="84.15"/>
    <n v="2"/>
    <n v="168.3"/>
    <x v="1"/>
    <x v="0"/>
    <x v="3"/>
  </r>
  <r>
    <x v="517"/>
    <x v="1"/>
    <x v="1"/>
    <x v="2"/>
    <n v="99"/>
    <n v="14.85"/>
    <n v="84.15"/>
    <n v="2"/>
    <n v="168.3"/>
    <x v="0"/>
    <x v="0"/>
    <x v="0"/>
  </r>
  <r>
    <x v="517"/>
    <x v="2"/>
    <x v="4"/>
    <x v="3"/>
    <n v="199"/>
    <n v="29.849999999999998"/>
    <n v="169.15"/>
    <n v="2"/>
    <n v="338.3"/>
    <x v="0"/>
    <x v="0"/>
    <x v="4"/>
  </r>
  <r>
    <x v="517"/>
    <x v="1"/>
    <x v="2"/>
    <x v="0"/>
    <n v="399"/>
    <n v="59.849999999999994"/>
    <n v="339.15"/>
    <n v="2"/>
    <n v="678.3"/>
    <x v="0"/>
    <x v="0"/>
    <x v="0"/>
  </r>
  <r>
    <x v="517"/>
    <x v="1"/>
    <x v="2"/>
    <x v="2"/>
    <n v="99"/>
    <n v="14.85"/>
    <n v="84.15"/>
    <n v="2"/>
    <n v="168.3"/>
    <x v="1"/>
    <x v="0"/>
    <x v="1"/>
  </r>
  <r>
    <x v="517"/>
    <x v="0"/>
    <x v="3"/>
    <x v="3"/>
    <n v="199"/>
    <n v="29.849999999999998"/>
    <n v="169.15"/>
    <n v="2"/>
    <n v="338.3"/>
    <x v="1"/>
    <x v="0"/>
    <x v="0"/>
  </r>
  <r>
    <x v="517"/>
    <x v="1"/>
    <x v="5"/>
    <x v="0"/>
    <n v="399"/>
    <n v="59.849999999999994"/>
    <n v="339.15"/>
    <n v="2"/>
    <n v="678.3"/>
    <x v="1"/>
    <x v="0"/>
    <x v="0"/>
  </r>
  <r>
    <x v="517"/>
    <x v="2"/>
    <x v="1"/>
    <x v="2"/>
    <n v="299"/>
    <n v="44.85"/>
    <n v="254.15"/>
    <n v="2"/>
    <n v="508.3"/>
    <x v="1"/>
    <x v="0"/>
    <x v="4"/>
  </r>
  <r>
    <x v="518"/>
    <x v="1"/>
    <x v="2"/>
    <x v="3"/>
    <n v="199"/>
    <n v="29.849999999999998"/>
    <n v="169.15"/>
    <n v="2"/>
    <n v="338.3"/>
    <x v="0"/>
    <x v="0"/>
    <x v="4"/>
  </r>
  <r>
    <x v="518"/>
    <x v="1"/>
    <x v="2"/>
    <x v="3"/>
    <n v="199"/>
    <n v="29.849999999999998"/>
    <n v="169.15"/>
    <n v="2"/>
    <n v="338.3"/>
    <x v="0"/>
    <x v="1"/>
    <x v="0"/>
  </r>
  <r>
    <x v="518"/>
    <x v="0"/>
    <x v="1"/>
    <x v="0"/>
    <n v="399"/>
    <n v="59.849999999999994"/>
    <n v="339.15"/>
    <n v="2"/>
    <n v="678.3"/>
    <x v="1"/>
    <x v="0"/>
    <x v="1"/>
  </r>
  <r>
    <x v="518"/>
    <x v="1"/>
    <x v="3"/>
    <x v="1"/>
    <n v="99"/>
    <n v="14.85"/>
    <n v="84.15"/>
    <n v="2"/>
    <n v="168.3"/>
    <x v="1"/>
    <x v="0"/>
    <x v="4"/>
  </r>
  <r>
    <x v="518"/>
    <x v="1"/>
    <x v="5"/>
    <x v="1"/>
    <n v="99"/>
    <n v="14.85"/>
    <n v="84.15"/>
    <n v="2"/>
    <n v="168.3"/>
    <x v="0"/>
    <x v="0"/>
    <x v="0"/>
  </r>
  <r>
    <x v="518"/>
    <x v="0"/>
    <x v="4"/>
    <x v="2"/>
    <n v="299"/>
    <n v="44.85"/>
    <n v="254.15"/>
    <n v="2"/>
    <n v="508.3"/>
    <x v="0"/>
    <x v="0"/>
    <x v="2"/>
  </r>
  <r>
    <x v="519"/>
    <x v="2"/>
    <x v="0"/>
    <x v="2"/>
    <n v="99"/>
    <n v="14.85"/>
    <n v="84.15"/>
    <n v="2"/>
    <n v="168.3"/>
    <x v="0"/>
    <x v="0"/>
    <x v="1"/>
  </r>
  <r>
    <x v="519"/>
    <x v="1"/>
    <x v="2"/>
    <x v="2"/>
    <n v="99"/>
    <n v="14.85"/>
    <n v="84.15"/>
    <n v="2"/>
    <n v="168.3"/>
    <x v="1"/>
    <x v="0"/>
    <x v="0"/>
  </r>
  <r>
    <x v="520"/>
    <x v="2"/>
    <x v="0"/>
    <x v="2"/>
    <n v="299"/>
    <n v="44.85"/>
    <n v="254.15"/>
    <n v="2"/>
    <n v="508.3"/>
    <x v="1"/>
    <x v="1"/>
    <x v="3"/>
  </r>
  <r>
    <x v="520"/>
    <x v="2"/>
    <x v="1"/>
    <x v="2"/>
    <n v="299"/>
    <n v="44.85"/>
    <n v="254.15"/>
    <n v="2"/>
    <n v="508.3"/>
    <x v="0"/>
    <x v="0"/>
    <x v="1"/>
  </r>
  <r>
    <x v="521"/>
    <x v="2"/>
    <x v="0"/>
    <x v="0"/>
    <n v="399"/>
    <n v="59.849999999999994"/>
    <n v="339.15"/>
    <n v="2"/>
    <n v="678.3"/>
    <x v="1"/>
    <x v="0"/>
    <x v="3"/>
  </r>
  <r>
    <x v="521"/>
    <x v="2"/>
    <x v="1"/>
    <x v="2"/>
    <n v="299"/>
    <n v="44.85"/>
    <n v="254.15"/>
    <n v="2"/>
    <n v="508.3"/>
    <x v="0"/>
    <x v="0"/>
    <x v="1"/>
  </r>
  <r>
    <x v="521"/>
    <x v="2"/>
    <x v="1"/>
    <x v="0"/>
    <n v="399"/>
    <n v="59.849999999999994"/>
    <n v="339.15"/>
    <n v="2"/>
    <n v="678.3"/>
    <x v="0"/>
    <x v="0"/>
    <x v="1"/>
  </r>
  <r>
    <x v="521"/>
    <x v="0"/>
    <x v="5"/>
    <x v="2"/>
    <n v="99"/>
    <n v="14.85"/>
    <n v="84.15"/>
    <n v="2"/>
    <n v="168.3"/>
    <x v="1"/>
    <x v="0"/>
    <x v="0"/>
  </r>
  <r>
    <x v="521"/>
    <x v="1"/>
    <x v="4"/>
    <x v="0"/>
    <n v="399"/>
    <n v="59.849999999999994"/>
    <n v="339.15"/>
    <n v="2"/>
    <n v="678.3"/>
    <x v="0"/>
    <x v="0"/>
    <x v="0"/>
  </r>
  <r>
    <x v="521"/>
    <x v="1"/>
    <x v="5"/>
    <x v="3"/>
    <n v="199"/>
    <n v="29.849999999999998"/>
    <n v="169.15"/>
    <n v="2"/>
    <n v="338.3"/>
    <x v="1"/>
    <x v="1"/>
    <x v="0"/>
  </r>
  <r>
    <x v="521"/>
    <x v="0"/>
    <x v="0"/>
    <x v="2"/>
    <n v="299"/>
    <n v="44.85"/>
    <n v="254.15"/>
    <n v="2"/>
    <n v="508.3"/>
    <x v="0"/>
    <x v="0"/>
    <x v="0"/>
  </r>
  <r>
    <x v="521"/>
    <x v="0"/>
    <x v="0"/>
    <x v="0"/>
    <n v="399"/>
    <n v="59.849999999999994"/>
    <n v="339.15"/>
    <n v="2"/>
    <n v="678.3"/>
    <x v="0"/>
    <x v="0"/>
    <x v="4"/>
  </r>
  <r>
    <x v="521"/>
    <x v="2"/>
    <x v="4"/>
    <x v="1"/>
    <n v="99"/>
    <n v="14.85"/>
    <n v="84.15"/>
    <n v="2"/>
    <n v="168.3"/>
    <x v="0"/>
    <x v="0"/>
    <x v="4"/>
  </r>
  <r>
    <x v="522"/>
    <x v="1"/>
    <x v="4"/>
    <x v="2"/>
    <n v="299"/>
    <n v="44.85"/>
    <n v="254.15"/>
    <n v="2"/>
    <n v="508.3"/>
    <x v="1"/>
    <x v="0"/>
    <x v="0"/>
  </r>
  <r>
    <x v="523"/>
    <x v="0"/>
    <x v="5"/>
    <x v="2"/>
    <n v="99"/>
    <n v="14.85"/>
    <n v="84.15"/>
    <n v="2"/>
    <n v="168.3"/>
    <x v="0"/>
    <x v="1"/>
    <x v="4"/>
  </r>
  <r>
    <x v="523"/>
    <x v="1"/>
    <x v="5"/>
    <x v="0"/>
    <n v="399"/>
    <n v="59.849999999999994"/>
    <n v="339.15"/>
    <n v="2"/>
    <n v="678.3"/>
    <x v="1"/>
    <x v="0"/>
    <x v="0"/>
  </r>
  <r>
    <x v="523"/>
    <x v="2"/>
    <x v="2"/>
    <x v="1"/>
    <n v="99"/>
    <n v="14.85"/>
    <n v="84.15"/>
    <n v="2"/>
    <n v="168.3"/>
    <x v="1"/>
    <x v="0"/>
    <x v="1"/>
  </r>
  <r>
    <x v="523"/>
    <x v="2"/>
    <x v="2"/>
    <x v="2"/>
    <n v="99"/>
    <n v="14.85"/>
    <n v="84.15"/>
    <n v="2"/>
    <n v="168.3"/>
    <x v="1"/>
    <x v="0"/>
    <x v="1"/>
  </r>
  <r>
    <x v="523"/>
    <x v="0"/>
    <x v="3"/>
    <x v="0"/>
    <n v="399"/>
    <n v="59.849999999999994"/>
    <n v="339.15"/>
    <n v="2"/>
    <n v="678.3"/>
    <x v="0"/>
    <x v="0"/>
    <x v="0"/>
  </r>
  <r>
    <x v="523"/>
    <x v="0"/>
    <x v="1"/>
    <x v="3"/>
    <n v="199"/>
    <n v="29.849999999999998"/>
    <n v="169.15"/>
    <n v="2"/>
    <n v="338.3"/>
    <x v="1"/>
    <x v="0"/>
    <x v="0"/>
  </r>
  <r>
    <x v="524"/>
    <x v="1"/>
    <x v="4"/>
    <x v="0"/>
    <n v="399"/>
    <n v="59.849999999999994"/>
    <n v="339.15"/>
    <n v="2"/>
    <n v="678.3"/>
    <x v="1"/>
    <x v="0"/>
    <x v="0"/>
  </r>
  <r>
    <x v="524"/>
    <x v="1"/>
    <x v="2"/>
    <x v="1"/>
    <n v="99"/>
    <n v="14.85"/>
    <n v="84.15"/>
    <n v="2"/>
    <n v="168.3"/>
    <x v="0"/>
    <x v="0"/>
    <x v="2"/>
  </r>
  <r>
    <x v="525"/>
    <x v="1"/>
    <x v="3"/>
    <x v="2"/>
    <n v="299"/>
    <n v="44.85"/>
    <n v="254.15"/>
    <n v="2"/>
    <n v="508.3"/>
    <x v="0"/>
    <x v="0"/>
    <x v="4"/>
  </r>
  <r>
    <x v="525"/>
    <x v="2"/>
    <x v="0"/>
    <x v="3"/>
    <n v="199"/>
    <n v="29.849999999999998"/>
    <n v="169.15"/>
    <n v="2"/>
    <n v="338.3"/>
    <x v="0"/>
    <x v="0"/>
    <x v="2"/>
  </r>
  <r>
    <x v="526"/>
    <x v="1"/>
    <x v="2"/>
    <x v="1"/>
    <n v="99"/>
    <n v="14.85"/>
    <n v="84.15"/>
    <n v="2"/>
    <n v="168.3"/>
    <x v="0"/>
    <x v="0"/>
    <x v="3"/>
  </r>
  <r>
    <x v="527"/>
    <x v="0"/>
    <x v="5"/>
    <x v="0"/>
    <n v="399"/>
    <n v="59.849999999999994"/>
    <n v="339.15"/>
    <n v="2"/>
    <n v="678.3"/>
    <x v="0"/>
    <x v="0"/>
    <x v="0"/>
  </r>
  <r>
    <x v="527"/>
    <x v="2"/>
    <x v="2"/>
    <x v="1"/>
    <n v="99"/>
    <n v="14.85"/>
    <n v="84.15"/>
    <n v="2"/>
    <n v="168.3"/>
    <x v="1"/>
    <x v="0"/>
    <x v="4"/>
  </r>
  <r>
    <x v="528"/>
    <x v="2"/>
    <x v="1"/>
    <x v="1"/>
    <n v="99"/>
    <n v="14.85"/>
    <n v="84.15"/>
    <n v="2"/>
    <n v="168.3"/>
    <x v="0"/>
    <x v="0"/>
    <x v="0"/>
  </r>
  <r>
    <x v="528"/>
    <x v="2"/>
    <x v="5"/>
    <x v="2"/>
    <n v="99"/>
    <n v="14.85"/>
    <n v="84.15"/>
    <n v="2"/>
    <n v="168.3"/>
    <x v="0"/>
    <x v="0"/>
    <x v="4"/>
  </r>
  <r>
    <x v="529"/>
    <x v="0"/>
    <x v="2"/>
    <x v="2"/>
    <n v="99"/>
    <n v="14.85"/>
    <n v="84.15"/>
    <n v="2"/>
    <n v="168.3"/>
    <x v="0"/>
    <x v="1"/>
    <x v="1"/>
  </r>
  <r>
    <x v="529"/>
    <x v="2"/>
    <x v="3"/>
    <x v="2"/>
    <n v="299"/>
    <n v="44.85"/>
    <n v="254.15"/>
    <n v="2"/>
    <n v="508.3"/>
    <x v="1"/>
    <x v="0"/>
    <x v="1"/>
  </r>
  <r>
    <x v="530"/>
    <x v="1"/>
    <x v="5"/>
    <x v="1"/>
    <n v="99"/>
    <n v="14.85"/>
    <n v="84.15"/>
    <n v="2"/>
    <n v="168.3"/>
    <x v="0"/>
    <x v="0"/>
    <x v="4"/>
  </r>
  <r>
    <x v="530"/>
    <x v="1"/>
    <x v="0"/>
    <x v="3"/>
    <n v="199"/>
    <n v="29.849999999999998"/>
    <n v="169.15"/>
    <n v="2"/>
    <n v="338.3"/>
    <x v="0"/>
    <x v="0"/>
    <x v="4"/>
  </r>
  <r>
    <x v="530"/>
    <x v="1"/>
    <x v="3"/>
    <x v="1"/>
    <n v="99"/>
    <n v="14.85"/>
    <n v="84.15"/>
    <n v="2"/>
    <n v="168.3"/>
    <x v="0"/>
    <x v="0"/>
    <x v="0"/>
  </r>
  <r>
    <x v="530"/>
    <x v="0"/>
    <x v="3"/>
    <x v="2"/>
    <n v="299"/>
    <n v="44.85"/>
    <n v="254.15"/>
    <n v="2"/>
    <n v="508.3"/>
    <x v="0"/>
    <x v="0"/>
    <x v="0"/>
  </r>
  <r>
    <x v="530"/>
    <x v="0"/>
    <x v="0"/>
    <x v="1"/>
    <n v="99"/>
    <n v="14.85"/>
    <n v="84.15"/>
    <n v="2"/>
    <n v="168.3"/>
    <x v="0"/>
    <x v="0"/>
    <x v="0"/>
  </r>
  <r>
    <x v="530"/>
    <x v="1"/>
    <x v="5"/>
    <x v="2"/>
    <n v="99"/>
    <n v="14.85"/>
    <n v="84.15"/>
    <n v="2"/>
    <n v="168.3"/>
    <x v="0"/>
    <x v="0"/>
    <x v="3"/>
  </r>
  <r>
    <x v="530"/>
    <x v="1"/>
    <x v="5"/>
    <x v="2"/>
    <n v="99"/>
    <n v="14.85"/>
    <n v="84.15"/>
    <n v="2"/>
    <n v="168.3"/>
    <x v="0"/>
    <x v="0"/>
    <x v="0"/>
  </r>
  <r>
    <x v="530"/>
    <x v="0"/>
    <x v="5"/>
    <x v="2"/>
    <n v="299"/>
    <n v="44.85"/>
    <n v="254.15"/>
    <n v="2"/>
    <n v="508.3"/>
    <x v="0"/>
    <x v="0"/>
    <x v="1"/>
  </r>
  <r>
    <x v="531"/>
    <x v="1"/>
    <x v="2"/>
    <x v="1"/>
    <n v="99"/>
    <n v="14.85"/>
    <n v="84.15"/>
    <n v="2"/>
    <n v="168.3"/>
    <x v="0"/>
    <x v="0"/>
    <x v="4"/>
  </r>
  <r>
    <x v="531"/>
    <x v="0"/>
    <x v="3"/>
    <x v="0"/>
    <n v="399"/>
    <n v="59.849999999999994"/>
    <n v="339.15"/>
    <n v="2"/>
    <n v="678.3"/>
    <x v="0"/>
    <x v="0"/>
    <x v="0"/>
  </r>
  <r>
    <x v="532"/>
    <x v="0"/>
    <x v="3"/>
    <x v="0"/>
    <n v="399"/>
    <n v="59.849999999999994"/>
    <n v="339.15"/>
    <n v="2"/>
    <n v="678.3"/>
    <x v="1"/>
    <x v="0"/>
    <x v="4"/>
  </r>
  <r>
    <x v="532"/>
    <x v="1"/>
    <x v="0"/>
    <x v="0"/>
    <n v="399"/>
    <n v="59.849999999999994"/>
    <n v="339.15"/>
    <n v="2"/>
    <n v="678.3"/>
    <x v="0"/>
    <x v="0"/>
    <x v="3"/>
  </r>
  <r>
    <x v="532"/>
    <x v="1"/>
    <x v="1"/>
    <x v="3"/>
    <n v="199"/>
    <n v="29.849999999999998"/>
    <n v="169.15"/>
    <n v="2"/>
    <n v="338.3"/>
    <x v="0"/>
    <x v="0"/>
    <x v="1"/>
  </r>
  <r>
    <x v="532"/>
    <x v="2"/>
    <x v="2"/>
    <x v="0"/>
    <n v="399"/>
    <n v="59.849999999999994"/>
    <n v="339.15"/>
    <n v="2"/>
    <n v="678.3"/>
    <x v="1"/>
    <x v="1"/>
    <x v="1"/>
  </r>
  <r>
    <x v="532"/>
    <x v="2"/>
    <x v="0"/>
    <x v="3"/>
    <n v="199"/>
    <n v="29.849999999999998"/>
    <n v="169.15"/>
    <n v="2"/>
    <n v="338.3"/>
    <x v="0"/>
    <x v="0"/>
    <x v="0"/>
  </r>
  <r>
    <x v="533"/>
    <x v="0"/>
    <x v="4"/>
    <x v="2"/>
    <n v="99"/>
    <n v="14.85"/>
    <n v="84.15"/>
    <n v="2"/>
    <n v="168.3"/>
    <x v="0"/>
    <x v="0"/>
    <x v="3"/>
  </r>
  <r>
    <x v="533"/>
    <x v="1"/>
    <x v="0"/>
    <x v="1"/>
    <n v="99"/>
    <n v="14.85"/>
    <n v="84.15"/>
    <n v="2"/>
    <n v="168.3"/>
    <x v="0"/>
    <x v="0"/>
    <x v="4"/>
  </r>
  <r>
    <x v="533"/>
    <x v="0"/>
    <x v="2"/>
    <x v="0"/>
    <n v="399"/>
    <n v="59.849999999999994"/>
    <n v="339.15"/>
    <n v="2"/>
    <n v="678.3"/>
    <x v="1"/>
    <x v="0"/>
    <x v="0"/>
  </r>
  <r>
    <x v="534"/>
    <x v="1"/>
    <x v="3"/>
    <x v="1"/>
    <n v="99"/>
    <n v="14.85"/>
    <n v="84.15"/>
    <n v="2"/>
    <n v="168.3"/>
    <x v="0"/>
    <x v="0"/>
    <x v="2"/>
  </r>
  <r>
    <x v="534"/>
    <x v="2"/>
    <x v="2"/>
    <x v="2"/>
    <n v="299"/>
    <n v="44.85"/>
    <n v="254.15"/>
    <n v="2"/>
    <n v="508.3"/>
    <x v="0"/>
    <x v="0"/>
    <x v="1"/>
  </r>
  <r>
    <x v="534"/>
    <x v="0"/>
    <x v="0"/>
    <x v="3"/>
    <n v="199"/>
    <n v="29.849999999999998"/>
    <n v="169.15"/>
    <n v="2"/>
    <n v="338.3"/>
    <x v="0"/>
    <x v="0"/>
    <x v="0"/>
  </r>
  <r>
    <x v="534"/>
    <x v="0"/>
    <x v="2"/>
    <x v="3"/>
    <n v="199"/>
    <n v="29.849999999999998"/>
    <n v="169.15"/>
    <n v="2"/>
    <n v="338.3"/>
    <x v="0"/>
    <x v="0"/>
    <x v="3"/>
  </r>
  <r>
    <x v="534"/>
    <x v="0"/>
    <x v="4"/>
    <x v="0"/>
    <n v="399"/>
    <n v="59.849999999999994"/>
    <n v="339.15"/>
    <n v="2"/>
    <n v="678.3"/>
    <x v="0"/>
    <x v="0"/>
    <x v="1"/>
  </r>
  <r>
    <x v="534"/>
    <x v="1"/>
    <x v="2"/>
    <x v="2"/>
    <n v="99"/>
    <n v="14.85"/>
    <n v="84.15"/>
    <n v="2"/>
    <n v="168.3"/>
    <x v="0"/>
    <x v="0"/>
    <x v="0"/>
  </r>
  <r>
    <x v="534"/>
    <x v="2"/>
    <x v="5"/>
    <x v="1"/>
    <n v="99"/>
    <n v="14.85"/>
    <n v="84.15"/>
    <n v="2"/>
    <n v="168.3"/>
    <x v="0"/>
    <x v="0"/>
    <x v="2"/>
  </r>
  <r>
    <x v="534"/>
    <x v="1"/>
    <x v="1"/>
    <x v="0"/>
    <n v="399"/>
    <n v="59.849999999999994"/>
    <n v="339.15"/>
    <n v="2"/>
    <n v="678.3"/>
    <x v="1"/>
    <x v="0"/>
    <x v="4"/>
  </r>
  <r>
    <x v="534"/>
    <x v="0"/>
    <x v="3"/>
    <x v="2"/>
    <n v="299"/>
    <n v="44.85"/>
    <n v="254.15"/>
    <n v="2"/>
    <n v="508.3"/>
    <x v="1"/>
    <x v="1"/>
    <x v="1"/>
  </r>
  <r>
    <x v="534"/>
    <x v="1"/>
    <x v="0"/>
    <x v="3"/>
    <n v="199"/>
    <n v="29.849999999999998"/>
    <n v="169.15"/>
    <n v="2"/>
    <n v="338.3"/>
    <x v="0"/>
    <x v="0"/>
    <x v="4"/>
  </r>
  <r>
    <x v="535"/>
    <x v="2"/>
    <x v="4"/>
    <x v="1"/>
    <n v="99"/>
    <n v="14.85"/>
    <n v="84.15"/>
    <n v="2"/>
    <n v="168.3"/>
    <x v="0"/>
    <x v="0"/>
    <x v="1"/>
  </r>
  <r>
    <x v="536"/>
    <x v="0"/>
    <x v="4"/>
    <x v="2"/>
    <n v="299"/>
    <n v="44.85"/>
    <n v="254.15"/>
    <n v="2"/>
    <n v="508.3"/>
    <x v="0"/>
    <x v="0"/>
    <x v="0"/>
  </r>
  <r>
    <x v="537"/>
    <x v="0"/>
    <x v="2"/>
    <x v="2"/>
    <n v="99"/>
    <n v="14.85"/>
    <n v="84.15"/>
    <n v="2"/>
    <n v="168.3"/>
    <x v="0"/>
    <x v="0"/>
    <x v="0"/>
  </r>
  <r>
    <x v="537"/>
    <x v="1"/>
    <x v="3"/>
    <x v="2"/>
    <n v="99"/>
    <n v="14.85"/>
    <n v="84.15"/>
    <n v="2"/>
    <n v="168.3"/>
    <x v="0"/>
    <x v="0"/>
    <x v="0"/>
  </r>
  <r>
    <x v="537"/>
    <x v="1"/>
    <x v="4"/>
    <x v="2"/>
    <n v="299"/>
    <n v="44.85"/>
    <n v="254.15"/>
    <n v="2"/>
    <n v="508.3"/>
    <x v="0"/>
    <x v="1"/>
    <x v="1"/>
  </r>
  <r>
    <x v="537"/>
    <x v="2"/>
    <x v="0"/>
    <x v="1"/>
    <n v="99"/>
    <n v="14.85"/>
    <n v="84.15"/>
    <n v="2"/>
    <n v="168.3"/>
    <x v="1"/>
    <x v="0"/>
    <x v="0"/>
  </r>
  <r>
    <x v="538"/>
    <x v="1"/>
    <x v="0"/>
    <x v="0"/>
    <n v="399"/>
    <n v="59.849999999999994"/>
    <n v="339.15"/>
    <n v="2"/>
    <n v="678.3"/>
    <x v="1"/>
    <x v="1"/>
    <x v="0"/>
  </r>
  <r>
    <x v="538"/>
    <x v="1"/>
    <x v="1"/>
    <x v="1"/>
    <n v="99"/>
    <n v="14.85"/>
    <n v="84.15"/>
    <n v="2"/>
    <n v="168.3"/>
    <x v="1"/>
    <x v="0"/>
    <x v="4"/>
  </r>
  <r>
    <x v="538"/>
    <x v="2"/>
    <x v="2"/>
    <x v="3"/>
    <n v="199"/>
    <n v="29.849999999999998"/>
    <n v="169.15"/>
    <n v="2"/>
    <n v="338.3"/>
    <x v="1"/>
    <x v="1"/>
    <x v="0"/>
  </r>
  <r>
    <x v="538"/>
    <x v="0"/>
    <x v="4"/>
    <x v="1"/>
    <n v="99"/>
    <n v="14.85"/>
    <n v="84.15"/>
    <n v="2"/>
    <n v="168.3"/>
    <x v="0"/>
    <x v="0"/>
    <x v="1"/>
  </r>
  <r>
    <x v="538"/>
    <x v="1"/>
    <x v="3"/>
    <x v="0"/>
    <n v="399"/>
    <n v="59.849999999999994"/>
    <n v="339.15"/>
    <n v="2"/>
    <n v="678.3"/>
    <x v="1"/>
    <x v="0"/>
    <x v="0"/>
  </r>
  <r>
    <x v="538"/>
    <x v="2"/>
    <x v="2"/>
    <x v="3"/>
    <n v="199"/>
    <n v="29.849999999999998"/>
    <n v="169.15"/>
    <n v="2"/>
    <n v="338.3"/>
    <x v="1"/>
    <x v="0"/>
    <x v="0"/>
  </r>
  <r>
    <x v="538"/>
    <x v="1"/>
    <x v="2"/>
    <x v="1"/>
    <n v="99"/>
    <n v="14.85"/>
    <n v="84.15"/>
    <n v="2"/>
    <n v="168.3"/>
    <x v="0"/>
    <x v="0"/>
    <x v="0"/>
  </r>
  <r>
    <x v="538"/>
    <x v="0"/>
    <x v="2"/>
    <x v="2"/>
    <n v="99"/>
    <n v="14.85"/>
    <n v="84.15"/>
    <n v="2"/>
    <n v="168.3"/>
    <x v="0"/>
    <x v="0"/>
    <x v="0"/>
  </r>
  <r>
    <x v="538"/>
    <x v="1"/>
    <x v="2"/>
    <x v="0"/>
    <n v="399"/>
    <n v="59.849999999999994"/>
    <n v="339.15"/>
    <n v="2"/>
    <n v="678.3"/>
    <x v="0"/>
    <x v="0"/>
    <x v="0"/>
  </r>
  <r>
    <x v="538"/>
    <x v="0"/>
    <x v="0"/>
    <x v="2"/>
    <n v="99"/>
    <n v="14.85"/>
    <n v="84.15"/>
    <n v="2"/>
    <n v="168.3"/>
    <x v="0"/>
    <x v="0"/>
    <x v="3"/>
  </r>
  <r>
    <x v="538"/>
    <x v="2"/>
    <x v="4"/>
    <x v="3"/>
    <n v="199"/>
    <n v="29.849999999999998"/>
    <n v="169.15"/>
    <n v="2"/>
    <n v="338.3"/>
    <x v="0"/>
    <x v="0"/>
    <x v="0"/>
  </r>
  <r>
    <x v="539"/>
    <x v="2"/>
    <x v="0"/>
    <x v="2"/>
    <n v="299"/>
    <n v="44.85"/>
    <n v="254.15"/>
    <n v="2"/>
    <n v="508.3"/>
    <x v="0"/>
    <x v="0"/>
    <x v="3"/>
  </r>
  <r>
    <x v="539"/>
    <x v="1"/>
    <x v="1"/>
    <x v="3"/>
    <n v="199"/>
    <n v="29.849999999999998"/>
    <n v="169.15"/>
    <n v="2"/>
    <n v="338.3"/>
    <x v="0"/>
    <x v="0"/>
    <x v="0"/>
  </r>
  <r>
    <x v="540"/>
    <x v="2"/>
    <x v="4"/>
    <x v="3"/>
    <n v="199"/>
    <n v="29.849999999999998"/>
    <n v="169.15"/>
    <n v="2"/>
    <n v="338.3"/>
    <x v="1"/>
    <x v="0"/>
    <x v="4"/>
  </r>
  <r>
    <x v="540"/>
    <x v="0"/>
    <x v="0"/>
    <x v="3"/>
    <n v="199"/>
    <n v="29.849999999999998"/>
    <n v="169.15"/>
    <n v="2"/>
    <n v="338.3"/>
    <x v="0"/>
    <x v="0"/>
    <x v="0"/>
  </r>
  <r>
    <x v="540"/>
    <x v="0"/>
    <x v="2"/>
    <x v="2"/>
    <n v="299"/>
    <n v="44.85"/>
    <n v="254.15"/>
    <n v="2"/>
    <n v="508.3"/>
    <x v="0"/>
    <x v="0"/>
    <x v="0"/>
  </r>
  <r>
    <x v="540"/>
    <x v="0"/>
    <x v="0"/>
    <x v="0"/>
    <n v="399"/>
    <n v="59.849999999999994"/>
    <n v="339.15"/>
    <n v="2"/>
    <n v="678.3"/>
    <x v="1"/>
    <x v="0"/>
    <x v="1"/>
  </r>
  <r>
    <x v="540"/>
    <x v="2"/>
    <x v="1"/>
    <x v="1"/>
    <n v="99"/>
    <n v="14.85"/>
    <n v="84.15"/>
    <n v="2"/>
    <n v="168.3"/>
    <x v="1"/>
    <x v="1"/>
    <x v="4"/>
  </r>
  <r>
    <x v="540"/>
    <x v="1"/>
    <x v="2"/>
    <x v="3"/>
    <n v="199"/>
    <n v="29.849999999999998"/>
    <n v="169.15"/>
    <n v="2"/>
    <n v="338.3"/>
    <x v="0"/>
    <x v="0"/>
    <x v="4"/>
  </r>
  <r>
    <x v="540"/>
    <x v="2"/>
    <x v="1"/>
    <x v="2"/>
    <n v="99"/>
    <n v="14.85"/>
    <n v="84.15"/>
    <n v="2"/>
    <n v="168.3"/>
    <x v="0"/>
    <x v="0"/>
    <x v="1"/>
  </r>
  <r>
    <x v="540"/>
    <x v="0"/>
    <x v="0"/>
    <x v="1"/>
    <n v="99"/>
    <n v="14.85"/>
    <n v="84.15"/>
    <n v="2"/>
    <n v="168.3"/>
    <x v="0"/>
    <x v="1"/>
    <x v="2"/>
  </r>
  <r>
    <x v="540"/>
    <x v="1"/>
    <x v="3"/>
    <x v="1"/>
    <n v="99"/>
    <n v="14.85"/>
    <n v="84.15"/>
    <n v="2"/>
    <n v="168.3"/>
    <x v="0"/>
    <x v="0"/>
    <x v="4"/>
  </r>
  <r>
    <x v="540"/>
    <x v="1"/>
    <x v="4"/>
    <x v="2"/>
    <n v="99"/>
    <n v="14.85"/>
    <n v="84.15"/>
    <n v="2"/>
    <n v="168.3"/>
    <x v="0"/>
    <x v="0"/>
    <x v="0"/>
  </r>
  <r>
    <x v="540"/>
    <x v="1"/>
    <x v="2"/>
    <x v="0"/>
    <n v="399"/>
    <n v="59.849999999999994"/>
    <n v="339.15"/>
    <n v="2"/>
    <n v="678.3"/>
    <x v="0"/>
    <x v="0"/>
    <x v="0"/>
  </r>
  <r>
    <x v="541"/>
    <x v="2"/>
    <x v="2"/>
    <x v="1"/>
    <n v="99"/>
    <n v="14.85"/>
    <n v="84.15"/>
    <n v="2"/>
    <n v="168.3"/>
    <x v="0"/>
    <x v="0"/>
    <x v="4"/>
  </r>
  <r>
    <x v="541"/>
    <x v="2"/>
    <x v="0"/>
    <x v="3"/>
    <n v="199"/>
    <n v="29.849999999999998"/>
    <n v="169.15"/>
    <n v="2"/>
    <n v="338.3"/>
    <x v="0"/>
    <x v="0"/>
    <x v="4"/>
  </r>
  <r>
    <x v="541"/>
    <x v="1"/>
    <x v="1"/>
    <x v="3"/>
    <n v="199"/>
    <n v="29.849999999999998"/>
    <n v="169.15"/>
    <n v="2"/>
    <n v="338.3"/>
    <x v="1"/>
    <x v="0"/>
    <x v="0"/>
  </r>
  <r>
    <x v="541"/>
    <x v="2"/>
    <x v="2"/>
    <x v="0"/>
    <n v="399"/>
    <n v="59.849999999999994"/>
    <n v="339.15"/>
    <n v="2"/>
    <n v="678.3"/>
    <x v="1"/>
    <x v="0"/>
    <x v="1"/>
  </r>
  <r>
    <x v="541"/>
    <x v="0"/>
    <x v="3"/>
    <x v="1"/>
    <n v="99"/>
    <n v="14.85"/>
    <n v="84.15"/>
    <n v="2"/>
    <n v="168.3"/>
    <x v="0"/>
    <x v="0"/>
    <x v="0"/>
  </r>
  <r>
    <x v="541"/>
    <x v="0"/>
    <x v="2"/>
    <x v="2"/>
    <n v="99"/>
    <n v="14.85"/>
    <n v="84.15"/>
    <n v="2"/>
    <n v="168.3"/>
    <x v="1"/>
    <x v="0"/>
    <x v="3"/>
  </r>
  <r>
    <x v="541"/>
    <x v="1"/>
    <x v="4"/>
    <x v="3"/>
    <n v="199"/>
    <n v="29.849999999999998"/>
    <n v="169.15"/>
    <n v="2"/>
    <n v="338.3"/>
    <x v="0"/>
    <x v="0"/>
    <x v="0"/>
  </r>
  <r>
    <x v="541"/>
    <x v="0"/>
    <x v="5"/>
    <x v="3"/>
    <n v="199"/>
    <n v="29.849999999999998"/>
    <n v="169.15"/>
    <n v="2"/>
    <n v="338.3"/>
    <x v="0"/>
    <x v="0"/>
    <x v="2"/>
  </r>
  <r>
    <x v="541"/>
    <x v="0"/>
    <x v="3"/>
    <x v="2"/>
    <n v="99"/>
    <n v="14.85"/>
    <n v="84.15"/>
    <n v="2"/>
    <n v="168.3"/>
    <x v="0"/>
    <x v="0"/>
    <x v="4"/>
  </r>
  <r>
    <x v="541"/>
    <x v="1"/>
    <x v="3"/>
    <x v="1"/>
    <n v="99"/>
    <n v="14.85"/>
    <n v="84.15"/>
    <n v="2"/>
    <n v="168.3"/>
    <x v="1"/>
    <x v="0"/>
    <x v="0"/>
  </r>
  <r>
    <x v="542"/>
    <x v="0"/>
    <x v="5"/>
    <x v="2"/>
    <n v="299"/>
    <n v="44.85"/>
    <n v="254.15"/>
    <n v="2"/>
    <n v="508.3"/>
    <x v="0"/>
    <x v="0"/>
    <x v="0"/>
  </r>
  <r>
    <x v="543"/>
    <x v="1"/>
    <x v="2"/>
    <x v="1"/>
    <n v="99"/>
    <n v="14.85"/>
    <n v="84.15"/>
    <n v="2"/>
    <n v="168.3"/>
    <x v="0"/>
    <x v="0"/>
    <x v="1"/>
  </r>
  <r>
    <x v="543"/>
    <x v="0"/>
    <x v="3"/>
    <x v="2"/>
    <n v="299"/>
    <n v="44.85"/>
    <n v="254.15"/>
    <n v="2"/>
    <n v="508.3"/>
    <x v="0"/>
    <x v="1"/>
    <x v="1"/>
  </r>
  <r>
    <x v="543"/>
    <x v="1"/>
    <x v="5"/>
    <x v="3"/>
    <n v="199"/>
    <n v="29.849999999999998"/>
    <n v="169.15"/>
    <n v="2"/>
    <n v="338.3"/>
    <x v="0"/>
    <x v="0"/>
    <x v="0"/>
  </r>
  <r>
    <x v="543"/>
    <x v="1"/>
    <x v="5"/>
    <x v="2"/>
    <n v="99"/>
    <n v="14.85"/>
    <n v="84.15"/>
    <n v="2"/>
    <n v="168.3"/>
    <x v="0"/>
    <x v="0"/>
    <x v="0"/>
  </r>
  <r>
    <x v="543"/>
    <x v="1"/>
    <x v="3"/>
    <x v="2"/>
    <n v="99"/>
    <n v="14.85"/>
    <n v="84.15"/>
    <n v="2"/>
    <n v="168.3"/>
    <x v="0"/>
    <x v="0"/>
    <x v="1"/>
  </r>
  <r>
    <x v="543"/>
    <x v="0"/>
    <x v="1"/>
    <x v="3"/>
    <n v="199"/>
    <n v="29.849999999999998"/>
    <n v="169.15"/>
    <n v="2"/>
    <n v="338.3"/>
    <x v="1"/>
    <x v="0"/>
    <x v="4"/>
  </r>
  <r>
    <x v="543"/>
    <x v="2"/>
    <x v="0"/>
    <x v="0"/>
    <n v="399"/>
    <n v="59.849999999999994"/>
    <n v="339.15"/>
    <n v="2"/>
    <n v="678.3"/>
    <x v="1"/>
    <x v="0"/>
    <x v="4"/>
  </r>
  <r>
    <x v="544"/>
    <x v="2"/>
    <x v="3"/>
    <x v="2"/>
    <n v="299"/>
    <n v="44.85"/>
    <n v="254.15"/>
    <n v="2"/>
    <n v="508.3"/>
    <x v="0"/>
    <x v="0"/>
    <x v="3"/>
  </r>
  <r>
    <x v="544"/>
    <x v="1"/>
    <x v="0"/>
    <x v="1"/>
    <n v="99"/>
    <n v="14.85"/>
    <n v="84.15"/>
    <n v="2"/>
    <n v="168.3"/>
    <x v="0"/>
    <x v="0"/>
    <x v="2"/>
  </r>
  <r>
    <x v="544"/>
    <x v="1"/>
    <x v="5"/>
    <x v="1"/>
    <n v="99"/>
    <n v="14.85"/>
    <n v="84.15"/>
    <n v="2"/>
    <n v="168.3"/>
    <x v="0"/>
    <x v="0"/>
    <x v="3"/>
  </r>
  <r>
    <x v="544"/>
    <x v="1"/>
    <x v="4"/>
    <x v="0"/>
    <n v="399"/>
    <n v="59.849999999999994"/>
    <n v="339.15"/>
    <n v="2"/>
    <n v="678.3"/>
    <x v="1"/>
    <x v="0"/>
    <x v="4"/>
  </r>
  <r>
    <x v="544"/>
    <x v="1"/>
    <x v="5"/>
    <x v="2"/>
    <n v="99"/>
    <n v="14.85"/>
    <n v="84.15"/>
    <n v="2"/>
    <n v="168.3"/>
    <x v="1"/>
    <x v="0"/>
    <x v="4"/>
  </r>
  <r>
    <x v="544"/>
    <x v="0"/>
    <x v="0"/>
    <x v="2"/>
    <n v="299"/>
    <n v="44.85"/>
    <n v="254.15"/>
    <n v="2"/>
    <n v="508.3"/>
    <x v="0"/>
    <x v="0"/>
    <x v="0"/>
  </r>
  <r>
    <x v="544"/>
    <x v="0"/>
    <x v="2"/>
    <x v="0"/>
    <n v="399"/>
    <n v="59.849999999999994"/>
    <n v="339.15"/>
    <n v="2"/>
    <n v="678.3"/>
    <x v="0"/>
    <x v="0"/>
    <x v="3"/>
  </r>
  <r>
    <x v="544"/>
    <x v="0"/>
    <x v="2"/>
    <x v="2"/>
    <n v="99"/>
    <n v="14.85"/>
    <n v="84.15"/>
    <n v="2"/>
    <n v="168.3"/>
    <x v="0"/>
    <x v="0"/>
    <x v="3"/>
  </r>
  <r>
    <x v="544"/>
    <x v="1"/>
    <x v="5"/>
    <x v="2"/>
    <n v="299"/>
    <n v="44.85"/>
    <n v="254.15"/>
    <n v="2"/>
    <n v="508.3"/>
    <x v="1"/>
    <x v="0"/>
    <x v="3"/>
  </r>
  <r>
    <x v="545"/>
    <x v="0"/>
    <x v="2"/>
    <x v="2"/>
    <n v="99"/>
    <n v="14.85"/>
    <n v="84.15"/>
    <n v="2"/>
    <n v="168.3"/>
    <x v="0"/>
    <x v="1"/>
    <x v="0"/>
  </r>
  <r>
    <x v="545"/>
    <x v="0"/>
    <x v="3"/>
    <x v="2"/>
    <n v="99"/>
    <n v="14.85"/>
    <n v="84.15"/>
    <n v="2"/>
    <n v="168.3"/>
    <x v="0"/>
    <x v="0"/>
    <x v="1"/>
  </r>
  <r>
    <x v="545"/>
    <x v="0"/>
    <x v="1"/>
    <x v="3"/>
    <n v="199"/>
    <n v="29.849999999999998"/>
    <n v="169.15"/>
    <n v="2"/>
    <n v="338.3"/>
    <x v="0"/>
    <x v="0"/>
    <x v="4"/>
  </r>
  <r>
    <x v="545"/>
    <x v="0"/>
    <x v="4"/>
    <x v="1"/>
    <n v="99"/>
    <n v="14.85"/>
    <n v="84.15"/>
    <n v="2"/>
    <n v="168.3"/>
    <x v="0"/>
    <x v="0"/>
    <x v="0"/>
  </r>
  <r>
    <x v="546"/>
    <x v="0"/>
    <x v="5"/>
    <x v="2"/>
    <n v="299"/>
    <n v="44.85"/>
    <n v="254.15"/>
    <n v="2"/>
    <n v="508.3"/>
    <x v="0"/>
    <x v="0"/>
    <x v="2"/>
  </r>
  <r>
    <x v="546"/>
    <x v="1"/>
    <x v="4"/>
    <x v="2"/>
    <n v="99"/>
    <n v="14.85"/>
    <n v="84.15"/>
    <n v="2"/>
    <n v="168.3"/>
    <x v="0"/>
    <x v="0"/>
    <x v="0"/>
  </r>
  <r>
    <x v="547"/>
    <x v="0"/>
    <x v="2"/>
    <x v="2"/>
    <n v="299"/>
    <n v="44.85"/>
    <n v="254.15"/>
    <n v="2"/>
    <n v="508.3"/>
    <x v="0"/>
    <x v="0"/>
    <x v="1"/>
  </r>
  <r>
    <x v="547"/>
    <x v="0"/>
    <x v="2"/>
    <x v="1"/>
    <n v="99"/>
    <n v="14.85"/>
    <n v="84.15"/>
    <n v="2"/>
    <n v="168.3"/>
    <x v="0"/>
    <x v="0"/>
    <x v="1"/>
  </r>
  <r>
    <x v="547"/>
    <x v="1"/>
    <x v="2"/>
    <x v="0"/>
    <n v="399"/>
    <n v="59.849999999999994"/>
    <n v="339.15"/>
    <n v="2"/>
    <n v="678.3"/>
    <x v="0"/>
    <x v="0"/>
    <x v="4"/>
  </r>
  <r>
    <x v="547"/>
    <x v="1"/>
    <x v="3"/>
    <x v="2"/>
    <n v="99"/>
    <n v="14.85"/>
    <n v="84.15"/>
    <n v="2"/>
    <n v="168.3"/>
    <x v="1"/>
    <x v="0"/>
    <x v="0"/>
  </r>
  <r>
    <x v="547"/>
    <x v="1"/>
    <x v="2"/>
    <x v="3"/>
    <n v="199"/>
    <n v="29.849999999999998"/>
    <n v="169.15"/>
    <n v="2"/>
    <n v="338.3"/>
    <x v="0"/>
    <x v="1"/>
    <x v="3"/>
  </r>
  <r>
    <x v="547"/>
    <x v="2"/>
    <x v="1"/>
    <x v="0"/>
    <n v="399"/>
    <n v="59.849999999999994"/>
    <n v="339.15"/>
    <n v="2"/>
    <n v="678.3"/>
    <x v="0"/>
    <x v="0"/>
    <x v="0"/>
  </r>
  <r>
    <x v="548"/>
    <x v="2"/>
    <x v="2"/>
    <x v="1"/>
    <n v="99"/>
    <n v="14.85"/>
    <n v="84.15"/>
    <n v="2"/>
    <n v="168.3"/>
    <x v="0"/>
    <x v="0"/>
    <x v="3"/>
  </r>
  <r>
    <x v="548"/>
    <x v="1"/>
    <x v="2"/>
    <x v="0"/>
    <n v="399"/>
    <n v="59.849999999999994"/>
    <n v="339.15"/>
    <n v="2"/>
    <n v="678.3"/>
    <x v="1"/>
    <x v="0"/>
    <x v="0"/>
  </r>
  <r>
    <x v="548"/>
    <x v="2"/>
    <x v="1"/>
    <x v="1"/>
    <n v="99"/>
    <n v="14.85"/>
    <n v="84.15"/>
    <n v="2"/>
    <n v="168.3"/>
    <x v="0"/>
    <x v="0"/>
    <x v="0"/>
  </r>
  <r>
    <x v="548"/>
    <x v="1"/>
    <x v="1"/>
    <x v="0"/>
    <n v="399"/>
    <n v="59.849999999999994"/>
    <n v="339.15"/>
    <n v="2"/>
    <n v="678.3"/>
    <x v="0"/>
    <x v="0"/>
    <x v="0"/>
  </r>
  <r>
    <x v="548"/>
    <x v="2"/>
    <x v="4"/>
    <x v="2"/>
    <n v="299"/>
    <n v="44.85"/>
    <n v="254.15"/>
    <n v="2"/>
    <n v="508.3"/>
    <x v="0"/>
    <x v="0"/>
    <x v="4"/>
  </r>
  <r>
    <x v="548"/>
    <x v="2"/>
    <x v="2"/>
    <x v="2"/>
    <n v="299"/>
    <n v="44.85"/>
    <n v="254.15"/>
    <n v="2"/>
    <n v="508.3"/>
    <x v="0"/>
    <x v="0"/>
    <x v="0"/>
  </r>
  <r>
    <x v="548"/>
    <x v="2"/>
    <x v="3"/>
    <x v="0"/>
    <n v="399"/>
    <n v="59.849999999999994"/>
    <n v="339.15"/>
    <n v="2"/>
    <n v="678.3"/>
    <x v="1"/>
    <x v="0"/>
    <x v="4"/>
  </r>
  <r>
    <x v="549"/>
    <x v="2"/>
    <x v="1"/>
    <x v="2"/>
    <n v="99"/>
    <n v="14.85"/>
    <n v="84.15"/>
    <n v="2"/>
    <n v="168.3"/>
    <x v="1"/>
    <x v="0"/>
    <x v="0"/>
  </r>
  <r>
    <x v="549"/>
    <x v="1"/>
    <x v="2"/>
    <x v="2"/>
    <n v="99"/>
    <n v="14.85"/>
    <n v="84.15"/>
    <n v="2"/>
    <n v="168.3"/>
    <x v="0"/>
    <x v="0"/>
    <x v="3"/>
  </r>
  <r>
    <x v="549"/>
    <x v="1"/>
    <x v="0"/>
    <x v="2"/>
    <n v="299"/>
    <n v="44.85"/>
    <n v="254.15"/>
    <n v="2"/>
    <n v="508.3"/>
    <x v="0"/>
    <x v="0"/>
    <x v="0"/>
  </r>
  <r>
    <x v="549"/>
    <x v="0"/>
    <x v="2"/>
    <x v="2"/>
    <n v="99"/>
    <n v="14.85"/>
    <n v="84.15"/>
    <n v="2"/>
    <n v="168.3"/>
    <x v="0"/>
    <x v="0"/>
    <x v="0"/>
  </r>
  <r>
    <x v="549"/>
    <x v="0"/>
    <x v="5"/>
    <x v="2"/>
    <n v="99"/>
    <n v="14.85"/>
    <n v="84.15"/>
    <n v="2"/>
    <n v="168.3"/>
    <x v="0"/>
    <x v="0"/>
    <x v="0"/>
  </r>
  <r>
    <x v="549"/>
    <x v="0"/>
    <x v="2"/>
    <x v="1"/>
    <n v="99"/>
    <n v="14.85"/>
    <n v="84.15"/>
    <n v="2"/>
    <n v="168.3"/>
    <x v="1"/>
    <x v="0"/>
    <x v="4"/>
  </r>
  <r>
    <x v="549"/>
    <x v="1"/>
    <x v="1"/>
    <x v="2"/>
    <n v="99"/>
    <n v="14.85"/>
    <n v="84.15"/>
    <n v="2"/>
    <n v="168.3"/>
    <x v="0"/>
    <x v="0"/>
    <x v="0"/>
  </r>
  <r>
    <x v="549"/>
    <x v="1"/>
    <x v="3"/>
    <x v="0"/>
    <n v="399"/>
    <n v="59.849999999999994"/>
    <n v="339.15"/>
    <n v="2"/>
    <n v="678.3"/>
    <x v="0"/>
    <x v="0"/>
    <x v="0"/>
  </r>
  <r>
    <x v="549"/>
    <x v="2"/>
    <x v="5"/>
    <x v="2"/>
    <n v="99"/>
    <n v="14.85"/>
    <n v="84.15"/>
    <n v="2"/>
    <n v="168.3"/>
    <x v="0"/>
    <x v="0"/>
    <x v="0"/>
  </r>
  <r>
    <x v="549"/>
    <x v="1"/>
    <x v="0"/>
    <x v="3"/>
    <n v="199"/>
    <n v="29.849999999999998"/>
    <n v="169.15"/>
    <n v="2"/>
    <n v="338.3"/>
    <x v="0"/>
    <x v="0"/>
    <x v="0"/>
  </r>
  <r>
    <x v="549"/>
    <x v="0"/>
    <x v="2"/>
    <x v="1"/>
    <n v="99"/>
    <n v="14.85"/>
    <n v="84.15"/>
    <n v="2"/>
    <n v="168.3"/>
    <x v="0"/>
    <x v="0"/>
    <x v="3"/>
  </r>
  <r>
    <x v="549"/>
    <x v="0"/>
    <x v="1"/>
    <x v="3"/>
    <n v="199"/>
    <n v="29.849999999999998"/>
    <n v="169.15"/>
    <n v="2"/>
    <n v="338.3"/>
    <x v="0"/>
    <x v="0"/>
    <x v="2"/>
  </r>
  <r>
    <x v="549"/>
    <x v="2"/>
    <x v="1"/>
    <x v="3"/>
    <n v="199"/>
    <n v="29.849999999999998"/>
    <n v="169.15"/>
    <n v="2"/>
    <n v="338.3"/>
    <x v="1"/>
    <x v="1"/>
    <x v="1"/>
  </r>
  <r>
    <x v="549"/>
    <x v="0"/>
    <x v="2"/>
    <x v="1"/>
    <n v="99"/>
    <n v="14.85"/>
    <n v="84.15"/>
    <n v="2"/>
    <n v="168.3"/>
    <x v="0"/>
    <x v="0"/>
    <x v="0"/>
  </r>
  <r>
    <x v="549"/>
    <x v="0"/>
    <x v="4"/>
    <x v="3"/>
    <n v="199"/>
    <n v="29.849999999999998"/>
    <n v="169.15"/>
    <n v="2"/>
    <n v="338.3"/>
    <x v="1"/>
    <x v="0"/>
    <x v="3"/>
  </r>
  <r>
    <x v="549"/>
    <x v="0"/>
    <x v="2"/>
    <x v="3"/>
    <n v="199"/>
    <n v="29.849999999999998"/>
    <n v="169.15"/>
    <n v="2"/>
    <n v="338.3"/>
    <x v="0"/>
    <x v="0"/>
    <x v="0"/>
  </r>
  <r>
    <x v="550"/>
    <x v="2"/>
    <x v="1"/>
    <x v="2"/>
    <n v="299"/>
    <n v="44.85"/>
    <n v="254.15"/>
    <n v="2"/>
    <n v="508.3"/>
    <x v="0"/>
    <x v="0"/>
    <x v="3"/>
  </r>
  <r>
    <x v="550"/>
    <x v="1"/>
    <x v="2"/>
    <x v="3"/>
    <n v="199"/>
    <n v="29.849999999999998"/>
    <n v="169.15"/>
    <n v="2"/>
    <n v="338.3"/>
    <x v="0"/>
    <x v="0"/>
    <x v="3"/>
  </r>
  <r>
    <x v="550"/>
    <x v="2"/>
    <x v="5"/>
    <x v="3"/>
    <n v="199"/>
    <n v="29.849999999999998"/>
    <n v="169.15"/>
    <n v="2"/>
    <n v="338.3"/>
    <x v="0"/>
    <x v="1"/>
    <x v="1"/>
  </r>
  <r>
    <x v="550"/>
    <x v="1"/>
    <x v="4"/>
    <x v="3"/>
    <n v="199"/>
    <n v="29.849999999999998"/>
    <n v="169.15"/>
    <n v="2"/>
    <n v="338.3"/>
    <x v="1"/>
    <x v="0"/>
    <x v="4"/>
  </r>
  <r>
    <x v="550"/>
    <x v="0"/>
    <x v="4"/>
    <x v="1"/>
    <n v="99"/>
    <n v="14.85"/>
    <n v="84.15"/>
    <n v="2"/>
    <n v="168.3"/>
    <x v="0"/>
    <x v="0"/>
    <x v="1"/>
  </r>
  <r>
    <x v="550"/>
    <x v="1"/>
    <x v="0"/>
    <x v="2"/>
    <n v="99"/>
    <n v="14.85"/>
    <n v="84.15"/>
    <n v="2"/>
    <n v="168.3"/>
    <x v="0"/>
    <x v="0"/>
    <x v="4"/>
  </r>
  <r>
    <x v="550"/>
    <x v="0"/>
    <x v="3"/>
    <x v="0"/>
    <n v="399"/>
    <n v="59.849999999999994"/>
    <n v="339.15"/>
    <n v="2"/>
    <n v="678.3"/>
    <x v="0"/>
    <x v="0"/>
    <x v="4"/>
  </r>
  <r>
    <x v="551"/>
    <x v="0"/>
    <x v="3"/>
    <x v="2"/>
    <n v="299"/>
    <n v="44.85"/>
    <n v="254.15"/>
    <n v="2"/>
    <n v="508.3"/>
    <x v="1"/>
    <x v="0"/>
    <x v="0"/>
  </r>
  <r>
    <x v="551"/>
    <x v="1"/>
    <x v="4"/>
    <x v="2"/>
    <n v="99"/>
    <n v="14.85"/>
    <n v="84.15"/>
    <n v="2"/>
    <n v="168.3"/>
    <x v="0"/>
    <x v="0"/>
    <x v="4"/>
  </r>
  <r>
    <x v="551"/>
    <x v="1"/>
    <x v="5"/>
    <x v="3"/>
    <n v="199"/>
    <n v="29.849999999999998"/>
    <n v="169.15"/>
    <n v="2"/>
    <n v="338.3"/>
    <x v="1"/>
    <x v="0"/>
    <x v="1"/>
  </r>
  <r>
    <x v="551"/>
    <x v="1"/>
    <x v="5"/>
    <x v="2"/>
    <n v="299"/>
    <n v="44.85"/>
    <n v="254.15"/>
    <n v="2"/>
    <n v="508.3"/>
    <x v="0"/>
    <x v="0"/>
    <x v="4"/>
  </r>
  <r>
    <x v="552"/>
    <x v="1"/>
    <x v="5"/>
    <x v="0"/>
    <n v="399"/>
    <n v="59.849999999999994"/>
    <n v="339.15"/>
    <n v="2"/>
    <n v="678.3"/>
    <x v="0"/>
    <x v="0"/>
    <x v="1"/>
  </r>
  <r>
    <x v="552"/>
    <x v="2"/>
    <x v="0"/>
    <x v="2"/>
    <n v="299"/>
    <n v="44.85"/>
    <n v="254.15"/>
    <n v="2"/>
    <n v="508.3"/>
    <x v="0"/>
    <x v="0"/>
    <x v="4"/>
  </r>
  <r>
    <x v="552"/>
    <x v="2"/>
    <x v="2"/>
    <x v="0"/>
    <n v="399"/>
    <n v="59.849999999999994"/>
    <n v="339.15"/>
    <n v="2"/>
    <n v="678.3"/>
    <x v="0"/>
    <x v="0"/>
    <x v="0"/>
  </r>
  <r>
    <x v="552"/>
    <x v="1"/>
    <x v="5"/>
    <x v="0"/>
    <n v="399"/>
    <n v="59.849999999999994"/>
    <n v="339.15"/>
    <n v="2"/>
    <n v="678.3"/>
    <x v="0"/>
    <x v="0"/>
    <x v="2"/>
  </r>
  <r>
    <x v="553"/>
    <x v="1"/>
    <x v="2"/>
    <x v="2"/>
    <n v="299"/>
    <n v="44.85"/>
    <n v="254.15"/>
    <n v="2"/>
    <n v="508.3"/>
    <x v="1"/>
    <x v="0"/>
    <x v="1"/>
  </r>
  <r>
    <x v="553"/>
    <x v="2"/>
    <x v="2"/>
    <x v="0"/>
    <n v="399"/>
    <n v="59.849999999999994"/>
    <n v="339.15"/>
    <n v="2"/>
    <n v="678.3"/>
    <x v="0"/>
    <x v="0"/>
    <x v="0"/>
  </r>
  <r>
    <x v="554"/>
    <x v="1"/>
    <x v="1"/>
    <x v="2"/>
    <n v="299"/>
    <n v="44.85"/>
    <n v="254.15"/>
    <n v="2"/>
    <n v="508.3"/>
    <x v="0"/>
    <x v="0"/>
    <x v="0"/>
  </r>
  <r>
    <x v="554"/>
    <x v="0"/>
    <x v="5"/>
    <x v="2"/>
    <n v="299"/>
    <n v="44.85"/>
    <n v="254.15"/>
    <n v="2"/>
    <n v="508.3"/>
    <x v="0"/>
    <x v="0"/>
    <x v="4"/>
  </r>
  <r>
    <x v="554"/>
    <x v="1"/>
    <x v="2"/>
    <x v="2"/>
    <n v="299"/>
    <n v="44.85"/>
    <n v="254.15"/>
    <n v="2"/>
    <n v="508.3"/>
    <x v="0"/>
    <x v="0"/>
    <x v="0"/>
  </r>
  <r>
    <x v="554"/>
    <x v="0"/>
    <x v="4"/>
    <x v="2"/>
    <n v="99"/>
    <n v="14.85"/>
    <n v="84.15"/>
    <n v="2"/>
    <n v="168.3"/>
    <x v="1"/>
    <x v="0"/>
    <x v="1"/>
  </r>
  <r>
    <x v="554"/>
    <x v="1"/>
    <x v="5"/>
    <x v="3"/>
    <n v="199"/>
    <n v="29.849999999999998"/>
    <n v="169.15"/>
    <n v="2"/>
    <n v="338.3"/>
    <x v="0"/>
    <x v="0"/>
    <x v="0"/>
  </r>
  <r>
    <x v="554"/>
    <x v="0"/>
    <x v="0"/>
    <x v="1"/>
    <n v="99"/>
    <n v="14.85"/>
    <n v="84.15"/>
    <n v="2"/>
    <n v="168.3"/>
    <x v="1"/>
    <x v="1"/>
    <x v="0"/>
  </r>
  <r>
    <x v="555"/>
    <x v="2"/>
    <x v="3"/>
    <x v="2"/>
    <n v="99"/>
    <n v="14.85"/>
    <n v="84.15"/>
    <n v="2"/>
    <n v="168.3"/>
    <x v="1"/>
    <x v="1"/>
    <x v="0"/>
  </r>
  <r>
    <x v="555"/>
    <x v="0"/>
    <x v="0"/>
    <x v="1"/>
    <n v="99"/>
    <n v="14.85"/>
    <n v="84.15"/>
    <n v="2"/>
    <n v="168.3"/>
    <x v="0"/>
    <x v="0"/>
    <x v="0"/>
  </r>
  <r>
    <x v="556"/>
    <x v="0"/>
    <x v="5"/>
    <x v="3"/>
    <n v="199"/>
    <n v="29.849999999999998"/>
    <n v="169.15"/>
    <n v="2"/>
    <n v="338.3"/>
    <x v="0"/>
    <x v="0"/>
    <x v="1"/>
  </r>
  <r>
    <x v="557"/>
    <x v="0"/>
    <x v="5"/>
    <x v="3"/>
    <n v="199"/>
    <n v="29.849999999999998"/>
    <n v="169.15"/>
    <n v="2"/>
    <n v="338.3"/>
    <x v="1"/>
    <x v="0"/>
    <x v="2"/>
  </r>
  <r>
    <x v="557"/>
    <x v="0"/>
    <x v="5"/>
    <x v="2"/>
    <n v="99"/>
    <n v="14.85"/>
    <n v="84.15"/>
    <n v="2"/>
    <n v="168.3"/>
    <x v="1"/>
    <x v="1"/>
    <x v="4"/>
  </r>
  <r>
    <x v="557"/>
    <x v="2"/>
    <x v="2"/>
    <x v="0"/>
    <n v="399"/>
    <n v="59.849999999999994"/>
    <n v="339.15"/>
    <n v="2"/>
    <n v="678.3"/>
    <x v="0"/>
    <x v="0"/>
    <x v="0"/>
  </r>
  <r>
    <x v="557"/>
    <x v="1"/>
    <x v="0"/>
    <x v="1"/>
    <n v="99"/>
    <n v="14.85"/>
    <n v="84.15"/>
    <n v="2"/>
    <n v="168.3"/>
    <x v="0"/>
    <x v="0"/>
    <x v="1"/>
  </r>
  <r>
    <x v="557"/>
    <x v="1"/>
    <x v="0"/>
    <x v="2"/>
    <n v="299"/>
    <n v="44.85"/>
    <n v="254.15"/>
    <n v="2"/>
    <n v="508.3"/>
    <x v="0"/>
    <x v="0"/>
    <x v="3"/>
  </r>
  <r>
    <x v="557"/>
    <x v="2"/>
    <x v="0"/>
    <x v="2"/>
    <n v="99"/>
    <n v="14.85"/>
    <n v="84.15"/>
    <n v="2"/>
    <n v="168.3"/>
    <x v="0"/>
    <x v="0"/>
    <x v="0"/>
  </r>
  <r>
    <x v="557"/>
    <x v="2"/>
    <x v="4"/>
    <x v="3"/>
    <n v="199"/>
    <n v="29.849999999999998"/>
    <n v="169.15"/>
    <n v="2"/>
    <n v="338.3"/>
    <x v="1"/>
    <x v="0"/>
    <x v="1"/>
  </r>
  <r>
    <x v="557"/>
    <x v="0"/>
    <x v="2"/>
    <x v="0"/>
    <n v="399"/>
    <n v="59.849999999999994"/>
    <n v="339.15"/>
    <n v="2"/>
    <n v="678.3"/>
    <x v="1"/>
    <x v="0"/>
    <x v="1"/>
  </r>
  <r>
    <x v="557"/>
    <x v="0"/>
    <x v="2"/>
    <x v="3"/>
    <n v="199"/>
    <n v="29.849999999999998"/>
    <n v="169.15"/>
    <n v="2"/>
    <n v="338.3"/>
    <x v="0"/>
    <x v="0"/>
    <x v="0"/>
  </r>
  <r>
    <x v="557"/>
    <x v="1"/>
    <x v="2"/>
    <x v="3"/>
    <n v="199"/>
    <n v="29.849999999999998"/>
    <n v="169.15"/>
    <n v="2"/>
    <n v="338.3"/>
    <x v="0"/>
    <x v="0"/>
    <x v="4"/>
  </r>
  <r>
    <x v="557"/>
    <x v="1"/>
    <x v="3"/>
    <x v="0"/>
    <n v="399"/>
    <n v="59.849999999999994"/>
    <n v="339.15"/>
    <n v="2"/>
    <n v="678.3"/>
    <x v="0"/>
    <x v="0"/>
    <x v="1"/>
  </r>
  <r>
    <x v="558"/>
    <x v="2"/>
    <x v="3"/>
    <x v="2"/>
    <n v="99"/>
    <n v="14.85"/>
    <n v="84.15"/>
    <n v="2"/>
    <n v="168.3"/>
    <x v="0"/>
    <x v="0"/>
    <x v="1"/>
  </r>
  <r>
    <x v="558"/>
    <x v="0"/>
    <x v="5"/>
    <x v="1"/>
    <n v="99"/>
    <n v="14.85"/>
    <n v="84.15"/>
    <n v="2"/>
    <n v="168.3"/>
    <x v="1"/>
    <x v="1"/>
    <x v="2"/>
  </r>
  <r>
    <x v="559"/>
    <x v="2"/>
    <x v="2"/>
    <x v="2"/>
    <n v="99"/>
    <n v="14.85"/>
    <n v="84.15"/>
    <n v="2"/>
    <n v="168.3"/>
    <x v="0"/>
    <x v="0"/>
    <x v="3"/>
  </r>
  <r>
    <x v="559"/>
    <x v="1"/>
    <x v="4"/>
    <x v="2"/>
    <n v="99"/>
    <n v="14.85"/>
    <n v="84.15"/>
    <n v="2"/>
    <n v="168.3"/>
    <x v="1"/>
    <x v="0"/>
    <x v="2"/>
  </r>
  <r>
    <x v="559"/>
    <x v="1"/>
    <x v="1"/>
    <x v="2"/>
    <n v="99"/>
    <n v="14.85"/>
    <n v="84.15"/>
    <n v="2"/>
    <n v="168.3"/>
    <x v="1"/>
    <x v="0"/>
    <x v="0"/>
  </r>
  <r>
    <x v="559"/>
    <x v="2"/>
    <x v="3"/>
    <x v="0"/>
    <n v="399"/>
    <n v="59.849999999999994"/>
    <n v="339.15"/>
    <n v="2"/>
    <n v="678.3"/>
    <x v="0"/>
    <x v="0"/>
    <x v="0"/>
  </r>
  <r>
    <x v="559"/>
    <x v="2"/>
    <x v="3"/>
    <x v="1"/>
    <n v="99"/>
    <n v="14.85"/>
    <n v="84.15"/>
    <n v="2"/>
    <n v="168.3"/>
    <x v="0"/>
    <x v="0"/>
    <x v="0"/>
  </r>
  <r>
    <x v="559"/>
    <x v="1"/>
    <x v="4"/>
    <x v="1"/>
    <n v="99"/>
    <n v="14.85"/>
    <n v="84.15"/>
    <n v="2"/>
    <n v="168.3"/>
    <x v="1"/>
    <x v="0"/>
    <x v="0"/>
  </r>
  <r>
    <x v="559"/>
    <x v="0"/>
    <x v="2"/>
    <x v="0"/>
    <n v="399"/>
    <n v="59.849999999999994"/>
    <n v="339.15"/>
    <n v="2"/>
    <n v="678.3"/>
    <x v="1"/>
    <x v="0"/>
    <x v="1"/>
  </r>
  <r>
    <x v="560"/>
    <x v="0"/>
    <x v="0"/>
    <x v="2"/>
    <n v="299"/>
    <n v="44.85"/>
    <n v="254.15"/>
    <n v="2"/>
    <n v="508.3"/>
    <x v="0"/>
    <x v="0"/>
    <x v="4"/>
  </r>
  <r>
    <x v="560"/>
    <x v="2"/>
    <x v="5"/>
    <x v="2"/>
    <n v="299"/>
    <n v="44.85"/>
    <n v="254.15"/>
    <n v="2"/>
    <n v="508.3"/>
    <x v="0"/>
    <x v="0"/>
    <x v="1"/>
  </r>
  <r>
    <x v="560"/>
    <x v="2"/>
    <x v="3"/>
    <x v="1"/>
    <n v="99"/>
    <n v="14.85"/>
    <n v="84.15"/>
    <n v="2"/>
    <n v="168.3"/>
    <x v="0"/>
    <x v="0"/>
    <x v="0"/>
  </r>
  <r>
    <x v="560"/>
    <x v="1"/>
    <x v="4"/>
    <x v="2"/>
    <n v="99"/>
    <n v="14.85"/>
    <n v="84.15"/>
    <n v="2"/>
    <n v="168.3"/>
    <x v="0"/>
    <x v="0"/>
    <x v="0"/>
  </r>
  <r>
    <x v="560"/>
    <x v="2"/>
    <x v="0"/>
    <x v="3"/>
    <n v="199"/>
    <n v="29.849999999999998"/>
    <n v="169.15"/>
    <n v="2"/>
    <n v="338.3"/>
    <x v="0"/>
    <x v="0"/>
    <x v="4"/>
  </r>
  <r>
    <x v="560"/>
    <x v="0"/>
    <x v="1"/>
    <x v="0"/>
    <n v="399"/>
    <n v="59.849999999999994"/>
    <n v="339.15"/>
    <n v="2"/>
    <n v="678.3"/>
    <x v="0"/>
    <x v="0"/>
    <x v="1"/>
  </r>
  <r>
    <x v="560"/>
    <x v="2"/>
    <x v="4"/>
    <x v="3"/>
    <n v="199"/>
    <n v="29.849999999999998"/>
    <n v="169.15"/>
    <n v="2"/>
    <n v="338.3"/>
    <x v="0"/>
    <x v="0"/>
    <x v="1"/>
  </r>
  <r>
    <x v="560"/>
    <x v="1"/>
    <x v="2"/>
    <x v="2"/>
    <n v="299"/>
    <n v="44.85"/>
    <n v="254.15"/>
    <n v="2"/>
    <n v="508.3"/>
    <x v="0"/>
    <x v="0"/>
    <x v="2"/>
  </r>
  <r>
    <x v="560"/>
    <x v="1"/>
    <x v="2"/>
    <x v="1"/>
    <n v="99"/>
    <n v="14.85"/>
    <n v="84.15"/>
    <n v="2"/>
    <n v="168.3"/>
    <x v="0"/>
    <x v="0"/>
    <x v="0"/>
  </r>
  <r>
    <x v="561"/>
    <x v="1"/>
    <x v="0"/>
    <x v="2"/>
    <n v="299"/>
    <n v="44.85"/>
    <n v="254.15"/>
    <n v="2"/>
    <n v="508.3"/>
    <x v="0"/>
    <x v="0"/>
    <x v="3"/>
  </r>
  <r>
    <x v="561"/>
    <x v="2"/>
    <x v="2"/>
    <x v="0"/>
    <n v="399"/>
    <n v="59.849999999999994"/>
    <n v="339.15"/>
    <n v="2"/>
    <n v="678.3"/>
    <x v="0"/>
    <x v="0"/>
    <x v="2"/>
  </r>
  <r>
    <x v="561"/>
    <x v="0"/>
    <x v="2"/>
    <x v="0"/>
    <n v="399"/>
    <n v="59.849999999999994"/>
    <n v="339.15"/>
    <n v="2"/>
    <n v="678.3"/>
    <x v="1"/>
    <x v="0"/>
    <x v="1"/>
  </r>
  <r>
    <x v="561"/>
    <x v="0"/>
    <x v="1"/>
    <x v="0"/>
    <n v="399"/>
    <n v="59.849999999999994"/>
    <n v="339.15"/>
    <n v="2"/>
    <n v="678.3"/>
    <x v="0"/>
    <x v="0"/>
    <x v="3"/>
  </r>
  <r>
    <x v="561"/>
    <x v="0"/>
    <x v="3"/>
    <x v="2"/>
    <n v="299"/>
    <n v="44.85"/>
    <n v="254.15"/>
    <n v="2"/>
    <n v="508.3"/>
    <x v="0"/>
    <x v="0"/>
    <x v="3"/>
  </r>
  <r>
    <x v="562"/>
    <x v="0"/>
    <x v="1"/>
    <x v="3"/>
    <n v="199"/>
    <n v="29.849999999999998"/>
    <n v="169.15"/>
    <n v="2"/>
    <n v="338.3"/>
    <x v="0"/>
    <x v="1"/>
    <x v="0"/>
  </r>
  <r>
    <x v="563"/>
    <x v="0"/>
    <x v="2"/>
    <x v="0"/>
    <n v="399"/>
    <n v="59.849999999999994"/>
    <n v="339.15"/>
    <n v="2"/>
    <n v="678.3"/>
    <x v="0"/>
    <x v="0"/>
    <x v="1"/>
  </r>
  <r>
    <x v="563"/>
    <x v="1"/>
    <x v="0"/>
    <x v="3"/>
    <n v="199"/>
    <n v="29.849999999999998"/>
    <n v="169.15"/>
    <n v="2"/>
    <n v="338.3"/>
    <x v="0"/>
    <x v="1"/>
    <x v="0"/>
  </r>
  <r>
    <x v="563"/>
    <x v="2"/>
    <x v="0"/>
    <x v="2"/>
    <n v="299"/>
    <n v="44.85"/>
    <n v="254.15"/>
    <n v="2"/>
    <n v="508.3"/>
    <x v="0"/>
    <x v="0"/>
    <x v="4"/>
  </r>
  <r>
    <x v="563"/>
    <x v="2"/>
    <x v="1"/>
    <x v="1"/>
    <n v="99"/>
    <n v="14.85"/>
    <n v="84.15"/>
    <n v="2"/>
    <n v="168.3"/>
    <x v="0"/>
    <x v="0"/>
    <x v="0"/>
  </r>
  <r>
    <x v="563"/>
    <x v="2"/>
    <x v="3"/>
    <x v="0"/>
    <n v="399"/>
    <n v="59.849999999999994"/>
    <n v="339.15"/>
    <n v="2"/>
    <n v="678.3"/>
    <x v="0"/>
    <x v="0"/>
    <x v="1"/>
  </r>
  <r>
    <x v="563"/>
    <x v="0"/>
    <x v="2"/>
    <x v="2"/>
    <n v="99"/>
    <n v="14.85"/>
    <n v="84.15"/>
    <n v="2"/>
    <n v="168.3"/>
    <x v="0"/>
    <x v="0"/>
    <x v="2"/>
  </r>
  <r>
    <x v="563"/>
    <x v="0"/>
    <x v="3"/>
    <x v="2"/>
    <n v="299"/>
    <n v="44.85"/>
    <n v="254.15"/>
    <n v="2"/>
    <n v="508.3"/>
    <x v="0"/>
    <x v="0"/>
    <x v="3"/>
  </r>
  <r>
    <x v="564"/>
    <x v="2"/>
    <x v="0"/>
    <x v="3"/>
    <n v="199"/>
    <n v="29.849999999999998"/>
    <n v="169.15"/>
    <n v="2"/>
    <n v="338.3"/>
    <x v="0"/>
    <x v="1"/>
    <x v="4"/>
  </r>
  <r>
    <x v="565"/>
    <x v="1"/>
    <x v="2"/>
    <x v="2"/>
    <n v="299"/>
    <n v="44.85"/>
    <n v="254.15"/>
    <n v="2"/>
    <n v="508.3"/>
    <x v="0"/>
    <x v="0"/>
    <x v="0"/>
  </r>
  <r>
    <x v="565"/>
    <x v="2"/>
    <x v="1"/>
    <x v="2"/>
    <n v="99"/>
    <n v="14.85"/>
    <n v="84.15"/>
    <n v="2"/>
    <n v="168.3"/>
    <x v="0"/>
    <x v="0"/>
    <x v="0"/>
  </r>
  <r>
    <x v="565"/>
    <x v="1"/>
    <x v="5"/>
    <x v="3"/>
    <n v="199"/>
    <n v="29.849999999999998"/>
    <n v="169.15"/>
    <n v="2"/>
    <n v="338.3"/>
    <x v="0"/>
    <x v="0"/>
    <x v="0"/>
  </r>
  <r>
    <x v="565"/>
    <x v="0"/>
    <x v="1"/>
    <x v="0"/>
    <n v="399"/>
    <n v="59.849999999999994"/>
    <n v="339.15"/>
    <n v="2"/>
    <n v="678.3"/>
    <x v="0"/>
    <x v="0"/>
    <x v="4"/>
  </r>
  <r>
    <x v="566"/>
    <x v="0"/>
    <x v="3"/>
    <x v="0"/>
    <n v="399"/>
    <n v="59.849999999999994"/>
    <n v="339.15"/>
    <n v="2"/>
    <n v="678.3"/>
    <x v="1"/>
    <x v="0"/>
    <x v="4"/>
  </r>
  <r>
    <x v="567"/>
    <x v="0"/>
    <x v="2"/>
    <x v="3"/>
    <n v="199"/>
    <n v="29.849999999999998"/>
    <n v="169.15"/>
    <n v="2"/>
    <n v="338.3"/>
    <x v="0"/>
    <x v="0"/>
    <x v="0"/>
  </r>
  <r>
    <x v="568"/>
    <x v="0"/>
    <x v="2"/>
    <x v="1"/>
    <n v="99"/>
    <n v="14.85"/>
    <n v="84.15"/>
    <n v="2"/>
    <n v="168.3"/>
    <x v="1"/>
    <x v="0"/>
    <x v="1"/>
  </r>
  <r>
    <x v="569"/>
    <x v="1"/>
    <x v="5"/>
    <x v="2"/>
    <n v="299"/>
    <n v="44.85"/>
    <n v="254.15"/>
    <n v="2"/>
    <n v="508.3"/>
    <x v="0"/>
    <x v="0"/>
    <x v="1"/>
  </r>
  <r>
    <x v="570"/>
    <x v="2"/>
    <x v="5"/>
    <x v="0"/>
    <n v="399"/>
    <n v="59.849999999999994"/>
    <n v="339.15"/>
    <n v="2"/>
    <n v="678.3"/>
    <x v="1"/>
    <x v="0"/>
    <x v="1"/>
  </r>
  <r>
    <x v="571"/>
    <x v="0"/>
    <x v="1"/>
    <x v="2"/>
    <n v="99"/>
    <n v="14.85"/>
    <n v="84.15"/>
    <n v="2"/>
    <n v="168.3"/>
    <x v="0"/>
    <x v="0"/>
    <x v="4"/>
  </r>
  <r>
    <x v="571"/>
    <x v="0"/>
    <x v="3"/>
    <x v="0"/>
    <n v="399"/>
    <n v="59.849999999999994"/>
    <n v="339.15"/>
    <n v="2"/>
    <n v="678.3"/>
    <x v="1"/>
    <x v="0"/>
    <x v="1"/>
  </r>
  <r>
    <x v="571"/>
    <x v="1"/>
    <x v="4"/>
    <x v="0"/>
    <n v="399"/>
    <n v="59.849999999999994"/>
    <n v="339.15"/>
    <n v="2"/>
    <n v="678.3"/>
    <x v="1"/>
    <x v="0"/>
    <x v="0"/>
  </r>
  <r>
    <x v="571"/>
    <x v="2"/>
    <x v="4"/>
    <x v="1"/>
    <n v="99"/>
    <n v="14.85"/>
    <n v="84.15"/>
    <n v="2"/>
    <n v="168.3"/>
    <x v="1"/>
    <x v="0"/>
    <x v="2"/>
  </r>
  <r>
    <x v="571"/>
    <x v="2"/>
    <x v="1"/>
    <x v="3"/>
    <n v="199"/>
    <n v="29.849999999999998"/>
    <n v="169.15"/>
    <n v="2"/>
    <n v="338.3"/>
    <x v="1"/>
    <x v="0"/>
    <x v="0"/>
  </r>
  <r>
    <x v="572"/>
    <x v="1"/>
    <x v="4"/>
    <x v="2"/>
    <n v="299"/>
    <n v="44.85"/>
    <n v="254.15"/>
    <n v="2"/>
    <n v="508.3"/>
    <x v="0"/>
    <x v="0"/>
    <x v="1"/>
  </r>
  <r>
    <x v="572"/>
    <x v="0"/>
    <x v="5"/>
    <x v="2"/>
    <n v="299"/>
    <n v="44.85"/>
    <n v="254.15"/>
    <n v="2"/>
    <n v="508.3"/>
    <x v="0"/>
    <x v="1"/>
    <x v="4"/>
  </r>
  <r>
    <x v="573"/>
    <x v="0"/>
    <x v="2"/>
    <x v="1"/>
    <n v="99"/>
    <n v="14.85"/>
    <n v="84.15"/>
    <n v="2"/>
    <n v="168.3"/>
    <x v="0"/>
    <x v="0"/>
    <x v="1"/>
  </r>
  <r>
    <x v="573"/>
    <x v="0"/>
    <x v="4"/>
    <x v="2"/>
    <n v="299"/>
    <n v="44.85"/>
    <n v="254.15"/>
    <n v="2"/>
    <n v="508.3"/>
    <x v="0"/>
    <x v="0"/>
    <x v="4"/>
  </r>
  <r>
    <x v="573"/>
    <x v="2"/>
    <x v="4"/>
    <x v="1"/>
    <n v="99"/>
    <n v="14.85"/>
    <n v="84.15"/>
    <n v="2"/>
    <n v="168.3"/>
    <x v="0"/>
    <x v="0"/>
    <x v="0"/>
  </r>
  <r>
    <x v="573"/>
    <x v="2"/>
    <x v="2"/>
    <x v="2"/>
    <n v="99"/>
    <n v="14.85"/>
    <n v="84.15"/>
    <n v="2"/>
    <n v="168.3"/>
    <x v="0"/>
    <x v="0"/>
    <x v="3"/>
  </r>
  <r>
    <x v="574"/>
    <x v="0"/>
    <x v="3"/>
    <x v="1"/>
    <n v="99"/>
    <n v="14.85"/>
    <n v="84.15"/>
    <n v="2"/>
    <n v="168.3"/>
    <x v="1"/>
    <x v="0"/>
    <x v="4"/>
  </r>
  <r>
    <x v="575"/>
    <x v="2"/>
    <x v="2"/>
    <x v="1"/>
    <n v="99"/>
    <n v="14.85"/>
    <n v="84.15"/>
    <n v="2"/>
    <n v="168.3"/>
    <x v="0"/>
    <x v="0"/>
    <x v="0"/>
  </r>
  <r>
    <x v="575"/>
    <x v="1"/>
    <x v="2"/>
    <x v="2"/>
    <n v="299"/>
    <n v="44.85"/>
    <n v="254.15"/>
    <n v="2"/>
    <n v="508.3"/>
    <x v="0"/>
    <x v="0"/>
    <x v="4"/>
  </r>
  <r>
    <x v="575"/>
    <x v="2"/>
    <x v="0"/>
    <x v="3"/>
    <n v="199"/>
    <n v="29.849999999999998"/>
    <n v="169.15"/>
    <n v="2"/>
    <n v="338.3"/>
    <x v="0"/>
    <x v="0"/>
    <x v="4"/>
  </r>
  <r>
    <x v="575"/>
    <x v="2"/>
    <x v="3"/>
    <x v="3"/>
    <n v="199"/>
    <n v="29.849999999999998"/>
    <n v="169.15"/>
    <n v="2"/>
    <n v="338.3"/>
    <x v="1"/>
    <x v="1"/>
    <x v="1"/>
  </r>
  <r>
    <x v="575"/>
    <x v="0"/>
    <x v="2"/>
    <x v="0"/>
    <n v="399"/>
    <n v="59.849999999999994"/>
    <n v="339.15"/>
    <n v="2"/>
    <n v="678.3"/>
    <x v="0"/>
    <x v="0"/>
    <x v="3"/>
  </r>
  <r>
    <x v="575"/>
    <x v="2"/>
    <x v="4"/>
    <x v="1"/>
    <n v="99"/>
    <n v="14.85"/>
    <n v="84.15"/>
    <n v="2"/>
    <n v="168.3"/>
    <x v="1"/>
    <x v="0"/>
    <x v="4"/>
  </r>
  <r>
    <x v="575"/>
    <x v="0"/>
    <x v="0"/>
    <x v="0"/>
    <n v="399"/>
    <n v="59.849999999999994"/>
    <n v="339.15"/>
    <n v="2"/>
    <n v="678.3"/>
    <x v="0"/>
    <x v="0"/>
    <x v="0"/>
  </r>
  <r>
    <x v="575"/>
    <x v="0"/>
    <x v="3"/>
    <x v="1"/>
    <n v="99"/>
    <n v="14.85"/>
    <n v="84.15"/>
    <n v="2"/>
    <n v="168.3"/>
    <x v="1"/>
    <x v="0"/>
    <x v="4"/>
  </r>
  <r>
    <x v="575"/>
    <x v="2"/>
    <x v="5"/>
    <x v="2"/>
    <n v="299"/>
    <n v="44.85"/>
    <n v="254.15"/>
    <n v="2"/>
    <n v="508.3"/>
    <x v="1"/>
    <x v="0"/>
    <x v="0"/>
  </r>
  <r>
    <x v="575"/>
    <x v="2"/>
    <x v="2"/>
    <x v="1"/>
    <n v="99"/>
    <n v="14.85"/>
    <n v="84.15"/>
    <n v="2"/>
    <n v="168.3"/>
    <x v="1"/>
    <x v="0"/>
    <x v="1"/>
  </r>
  <r>
    <x v="575"/>
    <x v="2"/>
    <x v="2"/>
    <x v="3"/>
    <n v="199"/>
    <n v="29.849999999999998"/>
    <n v="169.15"/>
    <n v="2"/>
    <n v="338.3"/>
    <x v="0"/>
    <x v="0"/>
    <x v="3"/>
  </r>
  <r>
    <x v="575"/>
    <x v="1"/>
    <x v="5"/>
    <x v="2"/>
    <n v="99"/>
    <n v="14.85"/>
    <n v="84.15"/>
    <n v="2"/>
    <n v="168.3"/>
    <x v="0"/>
    <x v="0"/>
    <x v="3"/>
  </r>
  <r>
    <x v="575"/>
    <x v="2"/>
    <x v="2"/>
    <x v="2"/>
    <n v="299"/>
    <n v="44.85"/>
    <n v="254.15"/>
    <n v="2"/>
    <n v="508.3"/>
    <x v="0"/>
    <x v="0"/>
    <x v="1"/>
  </r>
  <r>
    <x v="575"/>
    <x v="2"/>
    <x v="0"/>
    <x v="2"/>
    <n v="99"/>
    <n v="14.85"/>
    <n v="84.15"/>
    <n v="2"/>
    <n v="168.3"/>
    <x v="0"/>
    <x v="0"/>
    <x v="0"/>
  </r>
  <r>
    <x v="575"/>
    <x v="1"/>
    <x v="0"/>
    <x v="0"/>
    <n v="399"/>
    <n v="59.849999999999994"/>
    <n v="339.15"/>
    <n v="2"/>
    <n v="678.3"/>
    <x v="1"/>
    <x v="0"/>
    <x v="1"/>
  </r>
  <r>
    <x v="575"/>
    <x v="0"/>
    <x v="4"/>
    <x v="1"/>
    <n v="99"/>
    <n v="14.85"/>
    <n v="84.15"/>
    <n v="2"/>
    <n v="168.3"/>
    <x v="0"/>
    <x v="0"/>
    <x v="1"/>
  </r>
  <r>
    <x v="575"/>
    <x v="0"/>
    <x v="2"/>
    <x v="0"/>
    <n v="399"/>
    <n v="59.849999999999994"/>
    <n v="339.15"/>
    <n v="2"/>
    <n v="678.3"/>
    <x v="0"/>
    <x v="1"/>
    <x v="0"/>
  </r>
  <r>
    <x v="575"/>
    <x v="0"/>
    <x v="1"/>
    <x v="1"/>
    <n v="99"/>
    <n v="14.85"/>
    <n v="84.15"/>
    <n v="2"/>
    <n v="168.3"/>
    <x v="1"/>
    <x v="0"/>
    <x v="3"/>
  </r>
  <r>
    <x v="575"/>
    <x v="2"/>
    <x v="2"/>
    <x v="2"/>
    <n v="299"/>
    <n v="44.85"/>
    <n v="254.15"/>
    <n v="2"/>
    <n v="508.3"/>
    <x v="0"/>
    <x v="0"/>
    <x v="1"/>
  </r>
  <r>
    <x v="575"/>
    <x v="0"/>
    <x v="2"/>
    <x v="3"/>
    <n v="199"/>
    <n v="29.849999999999998"/>
    <n v="169.15"/>
    <n v="2"/>
    <n v="338.3"/>
    <x v="0"/>
    <x v="1"/>
    <x v="0"/>
  </r>
  <r>
    <x v="575"/>
    <x v="0"/>
    <x v="1"/>
    <x v="2"/>
    <n v="299"/>
    <n v="44.85"/>
    <n v="254.15"/>
    <n v="2"/>
    <n v="508.3"/>
    <x v="0"/>
    <x v="0"/>
    <x v="1"/>
  </r>
  <r>
    <x v="575"/>
    <x v="0"/>
    <x v="4"/>
    <x v="2"/>
    <n v="299"/>
    <n v="44.85"/>
    <n v="254.15"/>
    <n v="2"/>
    <n v="508.3"/>
    <x v="0"/>
    <x v="0"/>
    <x v="1"/>
  </r>
  <r>
    <x v="575"/>
    <x v="0"/>
    <x v="4"/>
    <x v="2"/>
    <n v="299"/>
    <n v="44.85"/>
    <n v="254.15"/>
    <n v="2"/>
    <n v="508.3"/>
    <x v="0"/>
    <x v="0"/>
    <x v="4"/>
  </r>
  <r>
    <x v="575"/>
    <x v="2"/>
    <x v="2"/>
    <x v="3"/>
    <n v="199"/>
    <n v="29.849999999999998"/>
    <n v="169.15"/>
    <n v="2"/>
    <n v="338.3"/>
    <x v="1"/>
    <x v="0"/>
    <x v="2"/>
  </r>
  <r>
    <x v="575"/>
    <x v="1"/>
    <x v="2"/>
    <x v="0"/>
    <n v="399"/>
    <n v="59.849999999999994"/>
    <n v="339.15"/>
    <n v="2"/>
    <n v="678.3"/>
    <x v="0"/>
    <x v="0"/>
    <x v="1"/>
  </r>
  <r>
    <x v="575"/>
    <x v="2"/>
    <x v="2"/>
    <x v="3"/>
    <n v="199"/>
    <n v="29.849999999999998"/>
    <n v="169.15"/>
    <n v="2"/>
    <n v="338.3"/>
    <x v="0"/>
    <x v="0"/>
    <x v="1"/>
  </r>
  <r>
    <x v="576"/>
    <x v="0"/>
    <x v="0"/>
    <x v="1"/>
    <n v="99"/>
    <n v="14.85"/>
    <n v="84.15"/>
    <n v="2"/>
    <n v="168.3"/>
    <x v="1"/>
    <x v="0"/>
    <x v="3"/>
  </r>
  <r>
    <x v="576"/>
    <x v="2"/>
    <x v="2"/>
    <x v="2"/>
    <n v="299"/>
    <n v="44.85"/>
    <n v="254.15"/>
    <n v="2"/>
    <n v="508.3"/>
    <x v="0"/>
    <x v="0"/>
    <x v="0"/>
  </r>
  <r>
    <x v="576"/>
    <x v="1"/>
    <x v="5"/>
    <x v="3"/>
    <n v="199"/>
    <n v="29.849999999999998"/>
    <n v="169.15"/>
    <n v="2"/>
    <n v="338.3"/>
    <x v="1"/>
    <x v="0"/>
    <x v="2"/>
  </r>
  <r>
    <x v="577"/>
    <x v="1"/>
    <x v="5"/>
    <x v="1"/>
    <n v="99"/>
    <n v="14.85"/>
    <n v="84.15"/>
    <n v="2"/>
    <n v="168.3"/>
    <x v="0"/>
    <x v="0"/>
    <x v="0"/>
  </r>
  <r>
    <x v="577"/>
    <x v="1"/>
    <x v="2"/>
    <x v="1"/>
    <n v="99"/>
    <n v="14.85"/>
    <n v="84.15"/>
    <n v="2"/>
    <n v="168.3"/>
    <x v="0"/>
    <x v="0"/>
    <x v="0"/>
  </r>
  <r>
    <x v="577"/>
    <x v="2"/>
    <x v="5"/>
    <x v="2"/>
    <n v="299"/>
    <n v="44.85"/>
    <n v="254.15"/>
    <n v="2"/>
    <n v="508.3"/>
    <x v="0"/>
    <x v="0"/>
    <x v="0"/>
  </r>
  <r>
    <x v="577"/>
    <x v="1"/>
    <x v="2"/>
    <x v="2"/>
    <n v="299"/>
    <n v="44.85"/>
    <n v="254.15"/>
    <n v="2"/>
    <n v="508.3"/>
    <x v="0"/>
    <x v="0"/>
    <x v="1"/>
  </r>
  <r>
    <x v="577"/>
    <x v="0"/>
    <x v="4"/>
    <x v="1"/>
    <n v="99"/>
    <n v="14.85"/>
    <n v="84.15"/>
    <n v="2"/>
    <n v="168.3"/>
    <x v="0"/>
    <x v="0"/>
    <x v="3"/>
  </r>
  <r>
    <x v="577"/>
    <x v="2"/>
    <x v="4"/>
    <x v="2"/>
    <n v="299"/>
    <n v="44.85"/>
    <n v="254.15"/>
    <n v="2"/>
    <n v="508.3"/>
    <x v="0"/>
    <x v="0"/>
    <x v="0"/>
  </r>
  <r>
    <x v="577"/>
    <x v="2"/>
    <x v="0"/>
    <x v="0"/>
    <n v="399"/>
    <n v="59.849999999999994"/>
    <n v="339.15"/>
    <n v="2"/>
    <n v="678.3"/>
    <x v="0"/>
    <x v="0"/>
    <x v="0"/>
  </r>
  <r>
    <x v="577"/>
    <x v="2"/>
    <x v="5"/>
    <x v="2"/>
    <n v="299"/>
    <n v="44.85"/>
    <n v="254.15"/>
    <n v="2"/>
    <n v="508.3"/>
    <x v="0"/>
    <x v="0"/>
    <x v="1"/>
  </r>
  <r>
    <x v="577"/>
    <x v="0"/>
    <x v="0"/>
    <x v="0"/>
    <n v="399"/>
    <n v="59.849999999999994"/>
    <n v="339.15"/>
    <n v="2"/>
    <n v="678.3"/>
    <x v="1"/>
    <x v="0"/>
    <x v="0"/>
  </r>
  <r>
    <x v="577"/>
    <x v="1"/>
    <x v="4"/>
    <x v="0"/>
    <n v="399"/>
    <n v="59.849999999999994"/>
    <n v="339.15"/>
    <n v="2"/>
    <n v="678.3"/>
    <x v="0"/>
    <x v="0"/>
    <x v="1"/>
  </r>
  <r>
    <x v="577"/>
    <x v="2"/>
    <x v="2"/>
    <x v="0"/>
    <n v="399"/>
    <n v="59.849999999999994"/>
    <n v="339.15"/>
    <n v="2"/>
    <n v="678.3"/>
    <x v="1"/>
    <x v="0"/>
    <x v="4"/>
  </r>
  <r>
    <x v="577"/>
    <x v="2"/>
    <x v="0"/>
    <x v="0"/>
    <n v="399"/>
    <n v="59.849999999999994"/>
    <n v="339.15"/>
    <n v="2"/>
    <n v="678.3"/>
    <x v="0"/>
    <x v="0"/>
    <x v="0"/>
  </r>
  <r>
    <x v="577"/>
    <x v="2"/>
    <x v="0"/>
    <x v="3"/>
    <n v="199"/>
    <n v="29.849999999999998"/>
    <n v="169.15"/>
    <n v="2"/>
    <n v="338.3"/>
    <x v="1"/>
    <x v="0"/>
    <x v="1"/>
  </r>
  <r>
    <x v="577"/>
    <x v="0"/>
    <x v="2"/>
    <x v="2"/>
    <n v="299"/>
    <n v="44.85"/>
    <n v="254.15"/>
    <n v="2"/>
    <n v="508.3"/>
    <x v="1"/>
    <x v="0"/>
    <x v="1"/>
  </r>
  <r>
    <x v="577"/>
    <x v="0"/>
    <x v="5"/>
    <x v="3"/>
    <n v="199"/>
    <n v="29.849999999999998"/>
    <n v="169.15"/>
    <n v="2"/>
    <n v="338.3"/>
    <x v="0"/>
    <x v="0"/>
    <x v="0"/>
  </r>
  <r>
    <x v="577"/>
    <x v="1"/>
    <x v="2"/>
    <x v="2"/>
    <n v="99"/>
    <n v="14.85"/>
    <n v="84.15"/>
    <n v="2"/>
    <n v="168.3"/>
    <x v="0"/>
    <x v="0"/>
    <x v="4"/>
  </r>
  <r>
    <x v="577"/>
    <x v="2"/>
    <x v="1"/>
    <x v="2"/>
    <n v="99"/>
    <n v="14.85"/>
    <n v="84.15"/>
    <n v="2"/>
    <n v="168.3"/>
    <x v="0"/>
    <x v="0"/>
    <x v="1"/>
  </r>
  <r>
    <x v="577"/>
    <x v="2"/>
    <x v="5"/>
    <x v="0"/>
    <n v="399"/>
    <n v="59.849999999999994"/>
    <n v="339.15"/>
    <n v="2"/>
    <n v="678.3"/>
    <x v="1"/>
    <x v="0"/>
    <x v="1"/>
  </r>
  <r>
    <x v="578"/>
    <x v="1"/>
    <x v="1"/>
    <x v="2"/>
    <n v="299"/>
    <n v="44.85"/>
    <n v="254.15"/>
    <n v="2"/>
    <n v="508.3"/>
    <x v="0"/>
    <x v="1"/>
    <x v="2"/>
  </r>
  <r>
    <x v="579"/>
    <x v="1"/>
    <x v="1"/>
    <x v="0"/>
    <n v="399"/>
    <n v="59.849999999999994"/>
    <n v="339.15"/>
    <n v="2"/>
    <n v="678.3"/>
    <x v="0"/>
    <x v="0"/>
    <x v="0"/>
  </r>
  <r>
    <x v="579"/>
    <x v="1"/>
    <x v="2"/>
    <x v="2"/>
    <n v="299"/>
    <n v="44.85"/>
    <n v="254.15"/>
    <n v="2"/>
    <n v="508.3"/>
    <x v="0"/>
    <x v="0"/>
    <x v="0"/>
  </r>
  <r>
    <x v="579"/>
    <x v="1"/>
    <x v="0"/>
    <x v="2"/>
    <n v="99"/>
    <n v="14.85"/>
    <n v="84.15"/>
    <n v="2"/>
    <n v="168.3"/>
    <x v="1"/>
    <x v="0"/>
    <x v="2"/>
  </r>
  <r>
    <x v="579"/>
    <x v="0"/>
    <x v="2"/>
    <x v="2"/>
    <n v="99"/>
    <n v="14.85"/>
    <n v="84.15"/>
    <n v="2"/>
    <n v="168.3"/>
    <x v="0"/>
    <x v="1"/>
    <x v="1"/>
  </r>
  <r>
    <x v="580"/>
    <x v="2"/>
    <x v="2"/>
    <x v="2"/>
    <n v="299"/>
    <n v="44.85"/>
    <n v="254.15"/>
    <n v="2"/>
    <n v="508.3"/>
    <x v="0"/>
    <x v="0"/>
    <x v="2"/>
  </r>
  <r>
    <x v="580"/>
    <x v="0"/>
    <x v="4"/>
    <x v="2"/>
    <n v="299"/>
    <n v="44.85"/>
    <n v="254.15"/>
    <n v="2"/>
    <n v="508.3"/>
    <x v="0"/>
    <x v="0"/>
    <x v="4"/>
  </r>
  <r>
    <x v="580"/>
    <x v="1"/>
    <x v="2"/>
    <x v="3"/>
    <n v="199"/>
    <n v="29.849999999999998"/>
    <n v="169.15"/>
    <n v="2"/>
    <n v="338.3"/>
    <x v="1"/>
    <x v="0"/>
    <x v="3"/>
  </r>
  <r>
    <x v="581"/>
    <x v="1"/>
    <x v="2"/>
    <x v="3"/>
    <n v="199"/>
    <n v="29.849999999999998"/>
    <n v="169.15"/>
    <n v="2"/>
    <n v="338.3"/>
    <x v="0"/>
    <x v="0"/>
    <x v="0"/>
  </r>
  <r>
    <x v="581"/>
    <x v="2"/>
    <x v="5"/>
    <x v="2"/>
    <n v="299"/>
    <n v="44.85"/>
    <n v="254.15"/>
    <n v="2"/>
    <n v="508.3"/>
    <x v="1"/>
    <x v="0"/>
    <x v="0"/>
  </r>
  <r>
    <x v="582"/>
    <x v="0"/>
    <x v="2"/>
    <x v="3"/>
    <n v="199"/>
    <n v="29.849999999999998"/>
    <n v="169.15"/>
    <n v="2"/>
    <n v="338.3"/>
    <x v="0"/>
    <x v="0"/>
    <x v="0"/>
  </r>
  <r>
    <x v="583"/>
    <x v="0"/>
    <x v="2"/>
    <x v="3"/>
    <n v="199"/>
    <n v="29.849999999999998"/>
    <n v="169.15"/>
    <n v="2"/>
    <n v="338.3"/>
    <x v="0"/>
    <x v="0"/>
    <x v="0"/>
  </r>
  <r>
    <x v="584"/>
    <x v="1"/>
    <x v="5"/>
    <x v="2"/>
    <n v="99"/>
    <n v="14.85"/>
    <n v="84.15"/>
    <n v="2"/>
    <n v="168.3"/>
    <x v="0"/>
    <x v="0"/>
    <x v="0"/>
  </r>
  <r>
    <x v="584"/>
    <x v="0"/>
    <x v="2"/>
    <x v="0"/>
    <n v="399"/>
    <n v="59.849999999999994"/>
    <n v="339.15"/>
    <n v="2"/>
    <n v="678.3"/>
    <x v="1"/>
    <x v="1"/>
    <x v="1"/>
  </r>
  <r>
    <x v="584"/>
    <x v="2"/>
    <x v="2"/>
    <x v="2"/>
    <n v="299"/>
    <n v="44.85"/>
    <n v="254.15"/>
    <n v="2"/>
    <n v="508.3"/>
    <x v="0"/>
    <x v="0"/>
    <x v="0"/>
  </r>
  <r>
    <x v="584"/>
    <x v="1"/>
    <x v="0"/>
    <x v="2"/>
    <n v="299"/>
    <n v="44.85"/>
    <n v="254.15"/>
    <n v="2"/>
    <n v="508.3"/>
    <x v="1"/>
    <x v="0"/>
    <x v="0"/>
  </r>
  <r>
    <x v="584"/>
    <x v="1"/>
    <x v="0"/>
    <x v="3"/>
    <n v="199"/>
    <n v="29.849999999999998"/>
    <n v="169.15"/>
    <n v="2"/>
    <n v="338.3"/>
    <x v="1"/>
    <x v="0"/>
    <x v="0"/>
  </r>
  <r>
    <x v="584"/>
    <x v="0"/>
    <x v="2"/>
    <x v="1"/>
    <n v="99"/>
    <n v="14.85"/>
    <n v="84.15"/>
    <n v="2"/>
    <n v="168.3"/>
    <x v="0"/>
    <x v="0"/>
    <x v="0"/>
  </r>
  <r>
    <x v="584"/>
    <x v="0"/>
    <x v="3"/>
    <x v="1"/>
    <n v="99"/>
    <n v="14.85"/>
    <n v="84.15"/>
    <n v="2"/>
    <n v="168.3"/>
    <x v="1"/>
    <x v="0"/>
    <x v="0"/>
  </r>
  <r>
    <x v="585"/>
    <x v="2"/>
    <x v="2"/>
    <x v="3"/>
    <n v="199"/>
    <n v="29.849999999999998"/>
    <n v="169.15"/>
    <n v="2"/>
    <n v="338.3"/>
    <x v="0"/>
    <x v="0"/>
    <x v="4"/>
  </r>
  <r>
    <x v="586"/>
    <x v="2"/>
    <x v="4"/>
    <x v="0"/>
    <n v="399"/>
    <n v="59.849999999999994"/>
    <n v="339.15"/>
    <n v="2"/>
    <n v="678.3"/>
    <x v="1"/>
    <x v="1"/>
    <x v="1"/>
  </r>
  <r>
    <x v="586"/>
    <x v="0"/>
    <x v="1"/>
    <x v="2"/>
    <n v="299"/>
    <n v="44.85"/>
    <n v="254.15"/>
    <n v="2"/>
    <n v="508.3"/>
    <x v="1"/>
    <x v="0"/>
    <x v="2"/>
  </r>
  <r>
    <x v="586"/>
    <x v="1"/>
    <x v="0"/>
    <x v="2"/>
    <n v="99"/>
    <n v="14.85"/>
    <n v="84.15"/>
    <n v="2"/>
    <n v="168.3"/>
    <x v="0"/>
    <x v="0"/>
    <x v="1"/>
  </r>
  <r>
    <x v="586"/>
    <x v="1"/>
    <x v="4"/>
    <x v="0"/>
    <n v="399"/>
    <n v="59.849999999999994"/>
    <n v="339.15"/>
    <n v="2"/>
    <n v="678.3"/>
    <x v="1"/>
    <x v="1"/>
    <x v="0"/>
  </r>
  <r>
    <x v="586"/>
    <x v="0"/>
    <x v="3"/>
    <x v="0"/>
    <n v="399"/>
    <n v="59.849999999999994"/>
    <n v="339.15"/>
    <n v="2"/>
    <n v="678.3"/>
    <x v="0"/>
    <x v="0"/>
    <x v="0"/>
  </r>
  <r>
    <x v="586"/>
    <x v="1"/>
    <x v="5"/>
    <x v="2"/>
    <n v="299"/>
    <n v="44.85"/>
    <n v="254.15"/>
    <n v="2"/>
    <n v="508.3"/>
    <x v="1"/>
    <x v="0"/>
    <x v="1"/>
  </r>
  <r>
    <x v="586"/>
    <x v="1"/>
    <x v="1"/>
    <x v="1"/>
    <n v="99"/>
    <n v="14.85"/>
    <n v="84.15"/>
    <n v="2"/>
    <n v="168.3"/>
    <x v="0"/>
    <x v="0"/>
    <x v="4"/>
  </r>
  <r>
    <x v="586"/>
    <x v="0"/>
    <x v="3"/>
    <x v="0"/>
    <n v="399"/>
    <n v="59.849999999999994"/>
    <n v="339.15"/>
    <n v="2"/>
    <n v="678.3"/>
    <x v="1"/>
    <x v="1"/>
    <x v="0"/>
  </r>
  <r>
    <x v="586"/>
    <x v="1"/>
    <x v="3"/>
    <x v="3"/>
    <n v="199"/>
    <n v="29.849999999999998"/>
    <n v="169.15"/>
    <n v="2"/>
    <n v="338.3"/>
    <x v="0"/>
    <x v="0"/>
    <x v="3"/>
  </r>
  <r>
    <x v="587"/>
    <x v="1"/>
    <x v="1"/>
    <x v="3"/>
    <n v="199"/>
    <n v="29.849999999999998"/>
    <n v="169.15"/>
    <n v="2"/>
    <n v="338.3"/>
    <x v="0"/>
    <x v="0"/>
    <x v="0"/>
  </r>
  <r>
    <x v="587"/>
    <x v="1"/>
    <x v="4"/>
    <x v="2"/>
    <n v="99"/>
    <n v="14.85"/>
    <n v="84.15"/>
    <n v="2"/>
    <n v="168.3"/>
    <x v="1"/>
    <x v="0"/>
    <x v="0"/>
  </r>
  <r>
    <x v="587"/>
    <x v="0"/>
    <x v="1"/>
    <x v="1"/>
    <n v="99"/>
    <n v="14.85"/>
    <n v="84.15"/>
    <n v="2"/>
    <n v="168.3"/>
    <x v="1"/>
    <x v="0"/>
    <x v="1"/>
  </r>
  <r>
    <x v="587"/>
    <x v="1"/>
    <x v="0"/>
    <x v="2"/>
    <n v="99"/>
    <n v="14.85"/>
    <n v="84.15"/>
    <n v="2"/>
    <n v="168.3"/>
    <x v="0"/>
    <x v="0"/>
    <x v="0"/>
  </r>
  <r>
    <x v="587"/>
    <x v="1"/>
    <x v="2"/>
    <x v="2"/>
    <n v="299"/>
    <n v="44.85"/>
    <n v="254.15"/>
    <n v="2"/>
    <n v="508.3"/>
    <x v="0"/>
    <x v="0"/>
    <x v="1"/>
  </r>
  <r>
    <x v="587"/>
    <x v="2"/>
    <x v="3"/>
    <x v="2"/>
    <n v="99"/>
    <n v="14.85"/>
    <n v="84.15"/>
    <n v="2"/>
    <n v="168.3"/>
    <x v="1"/>
    <x v="0"/>
    <x v="0"/>
  </r>
  <r>
    <x v="587"/>
    <x v="0"/>
    <x v="5"/>
    <x v="1"/>
    <n v="99"/>
    <n v="14.85"/>
    <n v="84.15"/>
    <n v="2"/>
    <n v="168.3"/>
    <x v="1"/>
    <x v="0"/>
    <x v="0"/>
  </r>
  <r>
    <x v="588"/>
    <x v="0"/>
    <x v="5"/>
    <x v="1"/>
    <n v="99"/>
    <n v="14.85"/>
    <n v="84.15"/>
    <n v="2"/>
    <n v="168.3"/>
    <x v="0"/>
    <x v="0"/>
    <x v="0"/>
  </r>
  <r>
    <x v="589"/>
    <x v="1"/>
    <x v="2"/>
    <x v="3"/>
    <n v="199"/>
    <n v="29.849999999999998"/>
    <n v="169.15"/>
    <n v="2"/>
    <n v="338.3"/>
    <x v="0"/>
    <x v="0"/>
    <x v="0"/>
  </r>
  <r>
    <x v="590"/>
    <x v="2"/>
    <x v="3"/>
    <x v="0"/>
    <n v="399"/>
    <n v="59.849999999999994"/>
    <n v="339.15"/>
    <n v="2"/>
    <n v="678.3"/>
    <x v="0"/>
    <x v="0"/>
    <x v="0"/>
  </r>
  <r>
    <x v="590"/>
    <x v="2"/>
    <x v="1"/>
    <x v="3"/>
    <n v="199"/>
    <n v="29.849999999999998"/>
    <n v="169.15"/>
    <n v="2"/>
    <n v="338.3"/>
    <x v="0"/>
    <x v="0"/>
    <x v="3"/>
  </r>
  <r>
    <x v="590"/>
    <x v="1"/>
    <x v="2"/>
    <x v="2"/>
    <n v="99"/>
    <n v="14.85"/>
    <n v="84.15"/>
    <n v="2"/>
    <n v="168.3"/>
    <x v="0"/>
    <x v="0"/>
    <x v="2"/>
  </r>
  <r>
    <x v="590"/>
    <x v="2"/>
    <x v="1"/>
    <x v="1"/>
    <n v="99"/>
    <n v="14.85"/>
    <n v="84.15"/>
    <n v="2"/>
    <n v="168.3"/>
    <x v="0"/>
    <x v="0"/>
    <x v="2"/>
  </r>
  <r>
    <x v="590"/>
    <x v="0"/>
    <x v="1"/>
    <x v="1"/>
    <n v="99"/>
    <n v="14.85"/>
    <n v="84.15"/>
    <n v="2"/>
    <n v="168.3"/>
    <x v="1"/>
    <x v="0"/>
    <x v="0"/>
  </r>
  <r>
    <x v="590"/>
    <x v="2"/>
    <x v="1"/>
    <x v="2"/>
    <n v="99"/>
    <n v="14.85"/>
    <n v="84.15"/>
    <n v="2"/>
    <n v="168.3"/>
    <x v="0"/>
    <x v="0"/>
    <x v="2"/>
  </r>
  <r>
    <x v="590"/>
    <x v="0"/>
    <x v="4"/>
    <x v="2"/>
    <n v="299"/>
    <n v="44.85"/>
    <n v="254.15"/>
    <n v="2"/>
    <n v="508.3"/>
    <x v="0"/>
    <x v="0"/>
    <x v="1"/>
  </r>
  <r>
    <x v="591"/>
    <x v="0"/>
    <x v="5"/>
    <x v="0"/>
    <n v="399"/>
    <n v="59.849999999999994"/>
    <n v="339.15"/>
    <n v="2"/>
    <n v="678.3"/>
    <x v="0"/>
    <x v="0"/>
    <x v="0"/>
  </r>
  <r>
    <x v="591"/>
    <x v="1"/>
    <x v="4"/>
    <x v="2"/>
    <n v="99"/>
    <n v="14.85"/>
    <n v="84.15"/>
    <n v="2"/>
    <n v="168.3"/>
    <x v="1"/>
    <x v="0"/>
    <x v="1"/>
  </r>
  <r>
    <x v="591"/>
    <x v="0"/>
    <x v="1"/>
    <x v="1"/>
    <n v="99"/>
    <n v="14.85"/>
    <n v="84.15"/>
    <n v="2"/>
    <n v="168.3"/>
    <x v="0"/>
    <x v="0"/>
    <x v="3"/>
  </r>
  <r>
    <x v="592"/>
    <x v="0"/>
    <x v="2"/>
    <x v="1"/>
    <n v="99"/>
    <n v="14.85"/>
    <n v="84.15"/>
    <n v="2"/>
    <n v="168.3"/>
    <x v="1"/>
    <x v="0"/>
    <x v="1"/>
  </r>
  <r>
    <x v="592"/>
    <x v="0"/>
    <x v="0"/>
    <x v="2"/>
    <n v="299"/>
    <n v="44.85"/>
    <n v="254.15"/>
    <n v="2"/>
    <n v="508.3"/>
    <x v="0"/>
    <x v="0"/>
    <x v="0"/>
  </r>
  <r>
    <x v="592"/>
    <x v="0"/>
    <x v="2"/>
    <x v="1"/>
    <n v="99"/>
    <n v="14.85"/>
    <n v="84.15"/>
    <n v="2"/>
    <n v="168.3"/>
    <x v="1"/>
    <x v="0"/>
    <x v="2"/>
  </r>
  <r>
    <x v="592"/>
    <x v="1"/>
    <x v="1"/>
    <x v="2"/>
    <n v="299"/>
    <n v="44.85"/>
    <n v="254.15"/>
    <n v="2"/>
    <n v="508.3"/>
    <x v="1"/>
    <x v="0"/>
    <x v="0"/>
  </r>
  <r>
    <x v="592"/>
    <x v="0"/>
    <x v="2"/>
    <x v="2"/>
    <n v="299"/>
    <n v="44.85"/>
    <n v="254.15"/>
    <n v="2"/>
    <n v="508.3"/>
    <x v="0"/>
    <x v="0"/>
    <x v="0"/>
  </r>
  <r>
    <x v="592"/>
    <x v="0"/>
    <x v="1"/>
    <x v="2"/>
    <n v="299"/>
    <n v="44.85"/>
    <n v="254.15"/>
    <n v="2"/>
    <n v="508.3"/>
    <x v="0"/>
    <x v="1"/>
    <x v="0"/>
  </r>
  <r>
    <x v="592"/>
    <x v="1"/>
    <x v="0"/>
    <x v="1"/>
    <n v="99"/>
    <n v="14.85"/>
    <n v="84.15"/>
    <n v="2"/>
    <n v="168.3"/>
    <x v="0"/>
    <x v="0"/>
    <x v="0"/>
  </r>
  <r>
    <x v="592"/>
    <x v="0"/>
    <x v="2"/>
    <x v="3"/>
    <n v="199"/>
    <n v="29.849999999999998"/>
    <n v="169.15"/>
    <n v="2"/>
    <n v="338.3"/>
    <x v="0"/>
    <x v="0"/>
    <x v="2"/>
  </r>
  <r>
    <x v="592"/>
    <x v="0"/>
    <x v="5"/>
    <x v="1"/>
    <n v="99"/>
    <n v="14.85"/>
    <n v="84.15"/>
    <n v="2"/>
    <n v="168.3"/>
    <x v="1"/>
    <x v="0"/>
    <x v="0"/>
  </r>
  <r>
    <x v="593"/>
    <x v="2"/>
    <x v="0"/>
    <x v="0"/>
    <n v="399"/>
    <n v="59.849999999999994"/>
    <n v="339.15"/>
    <n v="2"/>
    <n v="678.3"/>
    <x v="0"/>
    <x v="0"/>
    <x v="1"/>
  </r>
  <r>
    <x v="593"/>
    <x v="2"/>
    <x v="4"/>
    <x v="1"/>
    <n v="99"/>
    <n v="14.85"/>
    <n v="84.15"/>
    <n v="2"/>
    <n v="168.3"/>
    <x v="0"/>
    <x v="0"/>
    <x v="0"/>
  </r>
  <r>
    <x v="594"/>
    <x v="2"/>
    <x v="5"/>
    <x v="1"/>
    <n v="99"/>
    <n v="14.85"/>
    <n v="84.15"/>
    <n v="2"/>
    <n v="168.3"/>
    <x v="1"/>
    <x v="0"/>
    <x v="4"/>
  </r>
  <r>
    <x v="594"/>
    <x v="0"/>
    <x v="4"/>
    <x v="1"/>
    <n v="99"/>
    <n v="14.85"/>
    <n v="84.15"/>
    <n v="2"/>
    <n v="168.3"/>
    <x v="0"/>
    <x v="1"/>
    <x v="0"/>
  </r>
  <r>
    <x v="594"/>
    <x v="1"/>
    <x v="3"/>
    <x v="1"/>
    <n v="99"/>
    <n v="14.85"/>
    <n v="84.15"/>
    <n v="2"/>
    <n v="168.3"/>
    <x v="1"/>
    <x v="0"/>
    <x v="0"/>
  </r>
  <r>
    <x v="594"/>
    <x v="1"/>
    <x v="5"/>
    <x v="1"/>
    <n v="99"/>
    <n v="14.85"/>
    <n v="84.15"/>
    <n v="2"/>
    <n v="168.3"/>
    <x v="0"/>
    <x v="0"/>
    <x v="4"/>
  </r>
  <r>
    <x v="594"/>
    <x v="2"/>
    <x v="2"/>
    <x v="1"/>
    <n v="99"/>
    <n v="14.85"/>
    <n v="84.15"/>
    <n v="2"/>
    <n v="168.3"/>
    <x v="0"/>
    <x v="0"/>
    <x v="2"/>
  </r>
  <r>
    <x v="594"/>
    <x v="0"/>
    <x v="5"/>
    <x v="2"/>
    <n v="99"/>
    <n v="14.85"/>
    <n v="84.15"/>
    <n v="2"/>
    <n v="168.3"/>
    <x v="0"/>
    <x v="0"/>
    <x v="3"/>
  </r>
  <r>
    <x v="594"/>
    <x v="0"/>
    <x v="4"/>
    <x v="1"/>
    <n v="99"/>
    <n v="14.85"/>
    <n v="84.15"/>
    <n v="2"/>
    <n v="168.3"/>
    <x v="0"/>
    <x v="0"/>
    <x v="4"/>
  </r>
  <r>
    <x v="594"/>
    <x v="0"/>
    <x v="3"/>
    <x v="1"/>
    <n v="99"/>
    <n v="14.85"/>
    <n v="84.15"/>
    <n v="2"/>
    <n v="168.3"/>
    <x v="0"/>
    <x v="1"/>
    <x v="0"/>
  </r>
  <r>
    <x v="594"/>
    <x v="2"/>
    <x v="4"/>
    <x v="0"/>
    <n v="399"/>
    <n v="59.849999999999994"/>
    <n v="339.15"/>
    <n v="2"/>
    <n v="678.3"/>
    <x v="0"/>
    <x v="0"/>
    <x v="0"/>
  </r>
  <r>
    <x v="594"/>
    <x v="0"/>
    <x v="3"/>
    <x v="3"/>
    <n v="199"/>
    <n v="29.849999999999998"/>
    <n v="169.15"/>
    <n v="2"/>
    <n v="338.3"/>
    <x v="0"/>
    <x v="0"/>
    <x v="0"/>
  </r>
  <r>
    <x v="595"/>
    <x v="0"/>
    <x v="0"/>
    <x v="1"/>
    <n v="99"/>
    <n v="14.85"/>
    <n v="84.15"/>
    <n v="2"/>
    <n v="168.3"/>
    <x v="0"/>
    <x v="0"/>
    <x v="0"/>
  </r>
  <r>
    <x v="595"/>
    <x v="0"/>
    <x v="2"/>
    <x v="2"/>
    <n v="299"/>
    <n v="44.85"/>
    <n v="254.15"/>
    <n v="2"/>
    <n v="508.3"/>
    <x v="0"/>
    <x v="0"/>
    <x v="0"/>
  </r>
  <r>
    <x v="595"/>
    <x v="1"/>
    <x v="0"/>
    <x v="0"/>
    <n v="399"/>
    <n v="59.849999999999994"/>
    <n v="339.15"/>
    <n v="2"/>
    <n v="678.3"/>
    <x v="1"/>
    <x v="0"/>
    <x v="0"/>
  </r>
  <r>
    <x v="595"/>
    <x v="0"/>
    <x v="1"/>
    <x v="3"/>
    <n v="199"/>
    <n v="29.849999999999998"/>
    <n v="169.15"/>
    <n v="2"/>
    <n v="338.3"/>
    <x v="0"/>
    <x v="0"/>
    <x v="1"/>
  </r>
  <r>
    <x v="595"/>
    <x v="2"/>
    <x v="3"/>
    <x v="2"/>
    <n v="99"/>
    <n v="14.85"/>
    <n v="84.15"/>
    <n v="2"/>
    <n v="168.3"/>
    <x v="1"/>
    <x v="0"/>
    <x v="1"/>
  </r>
  <r>
    <x v="596"/>
    <x v="1"/>
    <x v="2"/>
    <x v="0"/>
    <n v="399"/>
    <n v="59.849999999999994"/>
    <n v="339.15"/>
    <n v="2"/>
    <n v="678.3"/>
    <x v="0"/>
    <x v="0"/>
    <x v="4"/>
  </r>
  <r>
    <x v="596"/>
    <x v="0"/>
    <x v="0"/>
    <x v="0"/>
    <n v="399"/>
    <n v="59.849999999999994"/>
    <n v="339.15"/>
    <n v="2"/>
    <n v="678.3"/>
    <x v="1"/>
    <x v="1"/>
    <x v="1"/>
  </r>
  <r>
    <x v="597"/>
    <x v="0"/>
    <x v="2"/>
    <x v="3"/>
    <n v="199"/>
    <n v="29.849999999999998"/>
    <n v="169.15"/>
    <n v="2"/>
    <n v="338.3"/>
    <x v="0"/>
    <x v="0"/>
    <x v="3"/>
  </r>
  <r>
    <x v="598"/>
    <x v="1"/>
    <x v="2"/>
    <x v="2"/>
    <n v="99"/>
    <n v="14.85"/>
    <n v="84.15"/>
    <n v="2"/>
    <n v="168.3"/>
    <x v="0"/>
    <x v="0"/>
    <x v="3"/>
  </r>
  <r>
    <x v="598"/>
    <x v="2"/>
    <x v="0"/>
    <x v="2"/>
    <n v="99"/>
    <n v="14.85"/>
    <n v="84.15"/>
    <n v="2"/>
    <n v="168.3"/>
    <x v="1"/>
    <x v="0"/>
    <x v="4"/>
  </r>
  <r>
    <x v="598"/>
    <x v="0"/>
    <x v="0"/>
    <x v="1"/>
    <n v="99"/>
    <n v="14.85"/>
    <n v="84.15"/>
    <n v="2"/>
    <n v="168.3"/>
    <x v="0"/>
    <x v="1"/>
    <x v="0"/>
  </r>
  <r>
    <x v="598"/>
    <x v="1"/>
    <x v="2"/>
    <x v="2"/>
    <n v="99"/>
    <n v="14.85"/>
    <n v="84.15"/>
    <n v="2"/>
    <n v="168.3"/>
    <x v="0"/>
    <x v="0"/>
    <x v="4"/>
  </r>
  <r>
    <x v="598"/>
    <x v="0"/>
    <x v="2"/>
    <x v="2"/>
    <n v="299"/>
    <n v="44.85"/>
    <n v="254.15"/>
    <n v="2"/>
    <n v="508.3"/>
    <x v="1"/>
    <x v="0"/>
    <x v="0"/>
  </r>
  <r>
    <x v="598"/>
    <x v="1"/>
    <x v="0"/>
    <x v="1"/>
    <n v="99"/>
    <n v="14.85"/>
    <n v="84.15"/>
    <n v="2"/>
    <n v="168.3"/>
    <x v="0"/>
    <x v="0"/>
    <x v="4"/>
  </r>
  <r>
    <x v="599"/>
    <x v="1"/>
    <x v="4"/>
    <x v="2"/>
    <n v="299"/>
    <n v="44.85"/>
    <n v="254.15"/>
    <n v="2"/>
    <n v="508.3"/>
    <x v="1"/>
    <x v="0"/>
    <x v="0"/>
  </r>
  <r>
    <x v="599"/>
    <x v="0"/>
    <x v="4"/>
    <x v="0"/>
    <n v="399"/>
    <n v="59.849999999999994"/>
    <n v="339.15"/>
    <n v="2"/>
    <n v="678.3"/>
    <x v="0"/>
    <x v="0"/>
    <x v="0"/>
  </r>
  <r>
    <x v="599"/>
    <x v="0"/>
    <x v="1"/>
    <x v="3"/>
    <n v="199"/>
    <n v="29.849999999999998"/>
    <n v="169.15"/>
    <n v="2"/>
    <n v="338.3"/>
    <x v="0"/>
    <x v="0"/>
    <x v="0"/>
  </r>
  <r>
    <x v="599"/>
    <x v="2"/>
    <x v="5"/>
    <x v="2"/>
    <n v="299"/>
    <n v="44.85"/>
    <n v="254.15"/>
    <n v="2"/>
    <n v="508.3"/>
    <x v="0"/>
    <x v="0"/>
    <x v="4"/>
  </r>
  <r>
    <x v="599"/>
    <x v="1"/>
    <x v="5"/>
    <x v="2"/>
    <n v="299"/>
    <n v="44.85"/>
    <n v="254.15"/>
    <n v="2"/>
    <n v="508.3"/>
    <x v="0"/>
    <x v="0"/>
    <x v="2"/>
  </r>
  <r>
    <x v="600"/>
    <x v="1"/>
    <x v="2"/>
    <x v="0"/>
    <n v="399"/>
    <n v="59.849999999999994"/>
    <n v="339.15"/>
    <n v="2"/>
    <n v="678.3"/>
    <x v="0"/>
    <x v="0"/>
    <x v="0"/>
  </r>
  <r>
    <x v="600"/>
    <x v="0"/>
    <x v="2"/>
    <x v="3"/>
    <n v="199"/>
    <n v="29.849999999999998"/>
    <n v="169.15"/>
    <n v="2"/>
    <n v="338.3"/>
    <x v="1"/>
    <x v="0"/>
    <x v="1"/>
  </r>
  <r>
    <x v="600"/>
    <x v="2"/>
    <x v="2"/>
    <x v="1"/>
    <n v="99"/>
    <n v="14.85"/>
    <n v="84.15"/>
    <n v="2"/>
    <n v="168.3"/>
    <x v="0"/>
    <x v="0"/>
    <x v="0"/>
  </r>
  <r>
    <x v="600"/>
    <x v="1"/>
    <x v="3"/>
    <x v="2"/>
    <n v="299"/>
    <n v="44.85"/>
    <n v="254.15"/>
    <n v="2"/>
    <n v="508.3"/>
    <x v="0"/>
    <x v="0"/>
    <x v="0"/>
  </r>
  <r>
    <x v="600"/>
    <x v="0"/>
    <x v="4"/>
    <x v="2"/>
    <n v="99"/>
    <n v="14.85"/>
    <n v="84.15"/>
    <n v="2"/>
    <n v="168.3"/>
    <x v="0"/>
    <x v="0"/>
    <x v="4"/>
  </r>
  <r>
    <x v="600"/>
    <x v="0"/>
    <x v="1"/>
    <x v="0"/>
    <n v="399"/>
    <n v="59.849999999999994"/>
    <n v="339.15"/>
    <n v="2"/>
    <n v="678.3"/>
    <x v="0"/>
    <x v="0"/>
    <x v="0"/>
  </r>
  <r>
    <x v="600"/>
    <x v="2"/>
    <x v="4"/>
    <x v="2"/>
    <n v="299"/>
    <n v="44.85"/>
    <n v="254.15"/>
    <n v="2"/>
    <n v="508.3"/>
    <x v="0"/>
    <x v="1"/>
    <x v="4"/>
  </r>
  <r>
    <x v="601"/>
    <x v="1"/>
    <x v="4"/>
    <x v="1"/>
    <n v="99"/>
    <n v="14.85"/>
    <n v="84.15"/>
    <n v="2"/>
    <n v="168.3"/>
    <x v="0"/>
    <x v="0"/>
    <x v="4"/>
  </r>
  <r>
    <x v="601"/>
    <x v="0"/>
    <x v="0"/>
    <x v="1"/>
    <n v="99"/>
    <n v="14.85"/>
    <n v="84.15"/>
    <n v="2"/>
    <n v="168.3"/>
    <x v="0"/>
    <x v="0"/>
    <x v="4"/>
  </r>
  <r>
    <x v="601"/>
    <x v="1"/>
    <x v="2"/>
    <x v="2"/>
    <n v="99"/>
    <n v="14.85"/>
    <n v="84.15"/>
    <n v="2"/>
    <n v="168.3"/>
    <x v="1"/>
    <x v="0"/>
    <x v="1"/>
  </r>
  <r>
    <x v="602"/>
    <x v="2"/>
    <x v="3"/>
    <x v="3"/>
    <n v="199"/>
    <n v="29.849999999999998"/>
    <n v="169.15"/>
    <n v="2"/>
    <n v="338.3"/>
    <x v="0"/>
    <x v="0"/>
    <x v="2"/>
  </r>
  <r>
    <x v="602"/>
    <x v="2"/>
    <x v="3"/>
    <x v="2"/>
    <n v="99"/>
    <n v="14.85"/>
    <n v="84.15"/>
    <n v="2"/>
    <n v="168.3"/>
    <x v="0"/>
    <x v="0"/>
    <x v="0"/>
  </r>
  <r>
    <x v="602"/>
    <x v="0"/>
    <x v="1"/>
    <x v="0"/>
    <n v="399"/>
    <n v="59.849999999999994"/>
    <n v="339.15"/>
    <n v="2"/>
    <n v="678.3"/>
    <x v="0"/>
    <x v="0"/>
    <x v="0"/>
  </r>
  <r>
    <x v="602"/>
    <x v="2"/>
    <x v="2"/>
    <x v="0"/>
    <n v="399"/>
    <n v="59.849999999999994"/>
    <n v="339.15"/>
    <n v="2"/>
    <n v="678.3"/>
    <x v="0"/>
    <x v="0"/>
    <x v="2"/>
  </r>
  <r>
    <x v="602"/>
    <x v="0"/>
    <x v="2"/>
    <x v="2"/>
    <n v="299"/>
    <n v="44.85"/>
    <n v="254.15"/>
    <n v="2"/>
    <n v="508.3"/>
    <x v="0"/>
    <x v="1"/>
    <x v="2"/>
  </r>
  <r>
    <x v="602"/>
    <x v="0"/>
    <x v="4"/>
    <x v="2"/>
    <n v="99"/>
    <n v="14.85"/>
    <n v="84.15"/>
    <n v="2"/>
    <n v="168.3"/>
    <x v="0"/>
    <x v="0"/>
    <x v="4"/>
  </r>
  <r>
    <x v="602"/>
    <x v="1"/>
    <x v="2"/>
    <x v="3"/>
    <n v="199"/>
    <n v="29.849999999999998"/>
    <n v="169.15"/>
    <n v="2"/>
    <n v="338.3"/>
    <x v="0"/>
    <x v="0"/>
    <x v="4"/>
  </r>
  <r>
    <x v="602"/>
    <x v="2"/>
    <x v="2"/>
    <x v="1"/>
    <n v="99"/>
    <n v="14.85"/>
    <n v="84.15"/>
    <n v="2"/>
    <n v="168.3"/>
    <x v="1"/>
    <x v="0"/>
    <x v="1"/>
  </r>
  <r>
    <x v="602"/>
    <x v="0"/>
    <x v="5"/>
    <x v="2"/>
    <n v="299"/>
    <n v="44.85"/>
    <n v="254.15"/>
    <n v="2"/>
    <n v="508.3"/>
    <x v="0"/>
    <x v="0"/>
    <x v="2"/>
  </r>
  <r>
    <x v="602"/>
    <x v="1"/>
    <x v="2"/>
    <x v="1"/>
    <n v="99"/>
    <n v="14.85"/>
    <n v="84.15"/>
    <n v="2"/>
    <n v="168.3"/>
    <x v="0"/>
    <x v="0"/>
    <x v="3"/>
  </r>
  <r>
    <x v="602"/>
    <x v="2"/>
    <x v="0"/>
    <x v="3"/>
    <n v="199"/>
    <n v="29.849999999999998"/>
    <n v="169.15"/>
    <n v="2"/>
    <n v="338.3"/>
    <x v="1"/>
    <x v="0"/>
    <x v="0"/>
  </r>
  <r>
    <x v="602"/>
    <x v="0"/>
    <x v="2"/>
    <x v="2"/>
    <n v="299"/>
    <n v="44.85"/>
    <n v="254.15"/>
    <n v="2"/>
    <n v="508.3"/>
    <x v="1"/>
    <x v="0"/>
    <x v="0"/>
  </r>
  <r>
    <x v="602"/>
    <x v="2"/>
    <x v="4"/>
    <x v="2"/>
    <n v="99"/>
    <n v="14.85"/>
    <n v="84.15"/>
    <n v="2"/>
    <n v="168.3"/>
    <x v="0"/>
    <x v="0"/>
    <x v="2"/>
  </r>
  <r>
    <x v="603"/>
    <x v="0"/>
    <x v="2"/>
    <x v="2"/>
    <n v="299"/>
    <n v="44.85"/>
    <n v="254.15"/>
    <n v="2"/>
    <n v="508.3"/>
    <x v="0"/>
    <x v="0"/>
    <x v="4"/>
  </r>
  <r>
    <x v="603"/>
    <x v="1"/>
    <x v="5"/>
    <x v="2"/>
    <n v="299"/>
    <n v="44.85"/>
    <n v="254.15"/>
    <n v="2"/>
    <n v="508.3"/>
    <x v="0"/>
    <x v="0"/>
    <x v="0"/>
  </r>
  <r>
    <x v="604"/>
    <x v="1"/>
    <x v="2"/>
    <x v="2"/>
    <n v="99"/>
    <n v="14.85"/>
    <n v="84.15"/>
    <n v="2"/>
    <n v="168.3"/>
    <x v="1"/>
    <x v="0"/>
    <x v="0"/>
  </r>
  <r>
    <x v="605"/>
    <x v="2"/>
    <x v="0"/>
    <x v="2"/>
    <n v="99"/>
    <n v="14.85"/>
    <n v="84.15"/>
    <n v="2"/>
    <n v="168.3"/>
    <x v="1"/>
    <x v="0"/>
    <x v="0"/>
  </r>
  <r>
    <x v="605"/>
    <x v="2"/>
    <x v="2"/>
    <x v="2"/>
    <n v="99"/>
    <n v="14.85"/>
    <n v="84.15"/>
    <n v="2"/>
    <n v="168.3"/>
    <x v="0"/>
    <x v="0"/>
    <x v="0"/>
  </r>
  <r>
    <x v="605"/>
    <x v="0"/>
    <x v="3"/>
    <x v="2"/>
    <n v="99"/>
    <n v="14.85"/>
    <n v="84.15"/>
    <n v="2"/>
    <n v="168.3"/>
    <x v="0"/>
    <x v="0"/>
    <x v="0"/>
  </r>
  <r>
    <x v="605"/>
    <x v="2"/>
    <x v="4"/>
    <x v="3"/>
    <n v="199"/>
    <n v="29.849999999999998"/>
    <n v="169.15"/>
    <n v="2"/>
    <n v="338.3"/>
    <x v="1"/>
    <x v="0"/>
    <x v="1"/>
  </r>
  <r>
    <x v="605"/>
    <x v="0"/>
    <x v="2"/>
    <x v="3"/>
    <n v="199"/>
    <n v="29.849999999999998"/>
    <n v="169.15"/>
    <n v="2"/>
    <n v="338.3"/>
    <x v="1"/>
    <x v="0"/>
    <x v="1"/>
  </r>
  <r>
    <x v="605"/>
    <x v="0"/>
    <x v="5"/>
    <x v="0"/>
    <n v="399"/>
    <n v="59.849999999999994"/>
    <n v="339.15"/>
    <n v="2"/>
    <n v="678.3"/>
    <x v="0"/>
    <x v="0"/>
    <x v="0"/>
  </r>
  <r>
    <x v="605"/>
    <x v="0"/>
    <x v="2"/>
    <x v="1"/>
    <n v="99"/>
    <n v="14.85"/>
    <n v="84.15"/>
    <n v="2"/>
    <n v="168.3"/>
    <x v="0"/>
    <x v="0"/>
    <x v="4"/>
  </r>
  <r>
    <x v="605"/>
    <x v="2"/>
    <x v="3"/>
    <x v="0"/>
    <n v="399"/>
    <n v="59.849999999999994"/>
    <n v="339.15"/>
    <n v="2"/>
    <n v="678.3"/>
    <x v="0"/>
    <x v="0"/>
    <x v="0"/>
  </r>
  <r>
    <x v="605"/>
    <x v="2"/>
    <x v="1"/>
    <x v="2"/>
    <n v="99"/>
    <n v="14.85"/>
    <n v="84.15"/>
    <n v="2"/>
    <n v="168.3"/>
    <x v="1"/>
    <x v="0"/>
    <x v="0"/>
  </r>
  <r>
    <x v="605"/>
    <x v="0"/>
    <x v="2"/>
    <x v="2"/>
    <n v="299"/>
    <n v="44.85"/>
    <n v="254.15"/>
    <n v="2"/>
    <n v="508.3"/>
    <x v="1"/>
    <x v="0"/>
    <x v="4"/>
  </r>
  <r>
    <x v="605"/>
    <x v="1"/>
    <x v="4"/>
    <x v="1"/>
    <n v="99"/>
    <n v="14.85"/>
    <n v="84.15"/>
    <n v="2"/>
    <n v="168.3"/>
    <x v="1"/>
    <x v="0"/>
    <x v="1"/>
  </r>
  <r>
    <x v="605"/>
    <x v="2"/>
    <x v="1"/>
    <x v="3"/>
    <n v="199"/>
    <n v="29.849999999999998"/>
    <n v="169.15"/>
    <n v="2"/>
    <n v="338.3"/>
    <x v="0"/>
    <x v="0"/>
    <x v="4"/>
  </r>
  <r>
    <x v="605"/>
    <x v="0"/>
    <x v="3"/>
    <x v="1"/>
    <n v="99"/>
    <n v="14.85"/>
    <n v="84.15"/>
    <n v="2"/>
    <n v="168.3"/>
    <x v="1"/>
    <x v="0"/>
    <x v="1"/>
  </r>
  <r>
    <x v="605"/>
    <x v="0"/>
    <x v="5"/>
    <x v="2"/>
    <n v="299"/>
    <n v="44.85"/>
    <n v="254.15"/>
    <n v="2"/>
    <n v="508.3"/>
    <x v="0"/>
    <x v="0"/>
    <x v="2"/>
  </r>
  <r>
    <x v="605"/>
    <x v="2"/>
    <x v="1"/>
    <x v="2"/>
    <n v="99"/>
    <n v="14.85"/>
    <n v="84.15"/>
    <n v="2"/>
    <n v="168.3"/>
    <x v="0"/>
    <x v="0"/>
    <x v="1"/>
  </r>
  <r>
    <x v="605"/>
    <x v="1"/>
    <x v="2"/>
    <x v="2"/>
    <n v="299"/>
    <n v="44.85"/>
    <n v="254.15"/>
    <n v="2"/>
    <n v="508.3"/>
    <x v="0"/>
    <x v="0"/>
    <x v="2"/>
  </r>
  <r>
    <x v="605"/>
    <x v="2"/>
    <x v="1"/>
    <x v="2"/>
    <n v="99"/>
    <n v="14.85"/>
    <n v="84.15"/>
    <n v="2"/>
    <n v="168.3"/>
    <x v="0"/>
    <x v="0"/>
    <x v="0"/>
  </r>
  <r>
    <x v="606"/>
    <x v="1"/>
    <x v="2"/>
    <x v="2"/>
    <n v="99"/>
    <n v="14.85"/>
    <n v="84.15"/>
    <n v="2"/>
    <n v="168.3"/>
    <x v="1"/>
    <x v="0"/>
    <x v="0"/>
  </r>
  <r>
    <x v="606"/>
    <x v="2"/>
    <x v="4"/>
    <x v="2"/>
    <n v="99"/>
    <n v="14.85"/>
    <n v="84.15"/>
    <n v="2"/>
    <n v="168.3"/>
    <x v="0"/>
    <x v="0"/>
    <x v="0"/>
  </r>
  <r>
    <x v="606"/>
    <x v="0"/>
    <x v="2"/>
    <x v="3"/>
    <n v="199"/>
    <n v="29.849999999999998"/>
    <n v="169.15"/>
    <n v="2"/>
    <n v="338.3"/>
    <x v="1"/>
    <x v="0"/>
    <x v="3"/>
  </r>
  <r>
    <x v="607"/>
    <x v="0"/>
    <x v="2"/>
    <x v="1"/>
    <n v="99"/>
    <n v="14.85"/>
    <n v="84.15"/>
    <n v="2"/>
    <n v="168.3"/>
    <x v="0"/>
    <x v="0"/>
    <x v="4"/>
  </r>
  <r>
    <x v="607"/>
    <x v="2"/>
    <x v="0"/>
    <x v="0"/>
    <n v="399"/>
    <n v="59.849999999999994"/>
    <n v="339.15"/>
    <n v="2"/>
    <n v="678.3"/>
    <x v="0"/>
    <x v="0"/>
    <x v="3"/>
  </r>
  <r>
    <x v="607"/>
    <x v="1"/>
    <x v="0"/>
    <x v="0"/>
    <n v="399"/>
    <n v="59.849999999999994"/>
    <n v="339.15"/>
    <n v="2"/>
    <n v="678.3"/>
    <x v="0"/>
    <x v="0"/>
    <x v="4"/>
  </r>
  <r>
    <x v="608"/>
    <x v="2"/>
    <x v="2"/>
    <x v="1"/>
    <n v="99"/>
    <n v="14.85"/>
    <n v="84.15"/>
    <n v="2"/>
    <n v="168.3"/>
    <x v="0"/>
    <x v="1"/>
    <x v="2"/>
  </r>
  <r>
    <x v="609"/>
    <x v="0"/>
    <x v="2"/>
    <x v="2"/>
    <n v="99"/>
    <n v="14.85"/>
    <n v="84.15"/>
    <n v="2"/>
    <n v="168.3"/>
    <x v="0"/>
    <x v="0"/>
    <x v="0"/>
  </r>
  <r>
    <x v="609"/>
    <x v="0"/>
    <x v="0"/>
    <x v="3"/>
    <n v="199"/>
    <n v="29.849999999999998"/>
    <n v="169.15"/>
    <n v="2"/>
    <n v="338.3"/>
    <x v="0"/>
    <x v="0"/>
    <x v="0"/>
  </r>
  <r>
    <x v="609"/>
    <x v="2"/>
    <x v="4"/>
    <x v="0"/>
    <n v="399"/>
    <n v="59.849999999999994"/>
    <n v="339.15"/>
    <n v="2"/>
    <n v="678.3"/>
    <x v="0"/>
    <x v="1"/>
    <x v="2"/>
  </r>
  <r>
    <x v="609"/>
    <x v="2"/>
    <x v="2"/>
    <x v="3"/>
    <n v="199"/>
    <n v="29.849999999999998"/>
    <n v="169.15"/>
    <n v="2"/>
    <n v="338.3"/>
    <x v="0"/>
    <x v="0"/>
    <x v="3"/>
  </r>
  <r>
    <x v="609"/>
    <x v="1"/>
    <x v="4"/>
    <x v="2"/>
    <n v="99"/>
    <n v="14.85"/>
    <n v="84.15"/>
    <n v="2"/>
    <n v="168.3"/>
    <x v="0"/>
    <x v="1"/>
    <x v="4"/>
  </r>
  <r>
    <x v="609"/>
    <x v="0"/>
    <x v="4"/>
    <x v="2"/>
    <n v="99"/>
    <n v="14.85"/>
    <n v="84.15"/>
    <n v="2"/>
    <n v="168.3"/>
    <x v="1"/>
    <x v="0"/>
    <x v="4"/>
  </r>
  <r>
    <x v="609"/>
    <x v="1"/>
    <x v="5"/>
    <x v="0"/>
    <n v="399"/>
    <n v="59.849999999999994"/>
    <n v="339.15"/>
    <n v="2"/>
    <n v="678.3"/>
    <x v="0"/>
    <x v="0"/>
    <x v="0"/>
  </r>
  <r>
    <x v="609"/>
    <x v="2"/>
    <x v="0"/>
    <x v="2"/>
    <n v="299"/>
    <n v="44.85"/>
    <n v="254.15"/>
    <n v="2"/>
    <n v="508.3"/>
    <x v="1"/>
    <x v="0"/>
    <x v="0"/>
  </r>
  <r>
    <x v="609"/>
    <x v="2"/>
    <x v="2"/>
    <x v="0"/>
    <n v="399"/>
    <n v="59.849999999999994"/>
    <n v="339.15"/>
    <n v="2"/>
    <n v="678.3"/>
    <x v="0"/>
    <x v="1"/>
    <x v="1"/>
  </r>
  <r>
    <x v="610"/>
    <x v="1"/>
    <x v="2"/>
    <x v="2"/>
    <n v="99"/>
    <n v="14.85"/>
    <n v="84.15"/>
    <n v="2"/>
    <n v="168.3"/>
    <x v="1"/>
    <x v="0"/>
    <x v="1"/>
  </r>
  <r>
    <x v="610"/>
    <x v="2"/>
    <x v="1"/>
    <x v="0"/>
    <n v="399"/>
    <n v="59.849999999999994"/>
    <n v="339.15"/>
    <n v="2"/>
    <n v="678.3"/>
    <x v="1"/>
    <x v="0"/>
    <x v="2"/>
  </r>
  <r>
    <x v="610"/>
    <x v="2"/>
    <x v="0"/>
    <x v="0"/>
    <n v="399"/>
    <n v="59.849999999999994"/>
    <n v="339.15"/>
    <n v="2"/>
    <n v="678.3"/>
    <x v="1"/>
    <x v="0"/>
    <x v="0"/>
  </r>
  <r>
    <x v="610"/>
    <x v="1"/>
    <x v="1"/>
    <x v="0"/>
    <n v="399"/>
    <n v="59.849999999999994"/>
    <n v="339.15"/>
    <n v="2"/>
    <n v="678.3"/>
    <x v="0"/>
    <x v="0"/>
    <x v="4"/>
  </r>
  <r>
    <x v="610"/>
    <x v="2"/>
    <x v="0"/>
    <x v="0"/>
    <n v="399"/>
    <n v="59.849999999999994"/>
    <n v="339.15"/>
    <n v="2"/>
    <n v="678.3"/>
    <x v="0"/>
    <x v="1"/>
    <x v="1"/>
  </r>
  <r>
    <x v="610"/>
    <x v="2"/>
    <x v="0"/>
    <x v="3"/>
    <n v="199"/>
    <n v="29.849999999999998"/>
    <n v="169.15"/>
    <n v="2"/>
    <n v="338.3"/>
    <x v="0"/>
    <x v="0"/>
    <x v="4"/>
  </r>
  <r>
    <x v="610"/>
    <x v="1"/>
    <x v="2"/>
    <x v="3"/>
    <n v="199"/>
    <n v="29.849999999999998"/>
    <n v="169.15"/>
    <n v="2"/>
    <n v="338.3"/>
    <x v="0"/>
    <x v="0"/>
    <x v="0"/>
  </r>
  <r>
    <x v="610"/>
    <x v="2"/>
    <x v="5"/>
    <x v="1"/>
    <n v="99"/>
    <n v="14.85"/>
    <n v="84.15"/>
    <n v="2"/>
    <n v="168.3"/>
    <x v="0"/>
    <x v="0"/>
    <x v="3"/>
  </r>
  <r>
    <x v="610"/>
    <x v="2"/>
    <x v="5"/>
    <x v="0"/>
    <n v="399"/>
    <n v="59.849999999999994"/>
    <n v="339.15"/>
    <n v="2"/>
    <n v="678.3"/>
    <x v="1"/>
    <x v="0"/>
    <x v="2"/>
  </r>
  <r>
    <x v="610"/>
    <x v="1"/>
    <x v="0"/>
    <x v="2"/>
    <n v="99"/>
    <n v="14.85"/>
    <n v="84.15"/>
    <n v="2"/>
    <n v="168.3"/>
    <x v="1"/>
    <x v="0"/>
    <x v="4"/>
  </r>
  <r>
    <x v="610"/>
    <x v="1"/>
    <x v="2"/>
    <x v="2"/>
    <n v="299"/>
    <n v="44.85"/>
    <n v="254.15"/>
    <n v="2"/>
    <n v="508.3"/>
    <x v="0"/>
    <x v="0"/>
    <x v="0"/>
  </r>
  <r>
    <x v="610"/>
    <x v="1"/>
    <x v="2"/>
    <x v="0"/>
    <n v="399"/>
    <n v="59.849999999999994"/>
    <n v="339.15"/>
    <n v="2"/>
    <n v="678.3"/>
    <x v="0"/>
    <x v="0"/>
    <x v="0"/>
  </r>
  <r>
    <x v="610"/>
    <x v="0"/>
    <x v="4"/>
    <x v="1"/>
    <n v="99"/>
    <n v="14.85"/>
    <n v="84.15"/>
    <n v="2"/>
    <n v="168.3"/>
    <x v="1"/>
    <x v="0"/>
    <x v="0"/>
  </r>
  <r>
    <x v="610"/>
    <x v="2"/>
    <x v="4"/>
    <x v="0"/>
    <n v="399"/>
    <n v="59.849999999999994"/>
    <n v="339.15"/>
    <n v="2"/>
    <n v="678.3"/>
    <x v="1"/>
    <x v="0"/>
    <x v="4"/>
  </r>
  <r>
    <x v="610"/>
    <x v="2"/>
    <x v="4"/>
    <x v="1"/>
    <n v="99"/>
    <n v="14.85"/>
    <n v="84.15"/>
    <n v="2"/>
    <n v="168.3"/>
    <x v="0"/>
    <x v="0"/>
    <x v="0"/>
  </r>
  <r>
    <x v="610"/>
    <x v="0"/>
    <x v="2"/>
    <x v="1"/>
    <n v="99"/>
    <n v="14.85"/>
    <n v="84.15"/>
    <n v="2"/>
    <n v="168.3"/>
    <x v="1"/>
    <x v="0"/>
    <x v="3"/>
  </r>
  <r>
    <x v="610"/>
    <x v="1"/>
    <x v="0"/>
    <x v="0"/>
    <n v="399"/>
    <n v="59.849999999999994"/>
    <n v="339.15"/>
    <n v="2"/>
    <n v="678.3"/>
    <x v="1"/>
    <x v="0"/>
    <x v="1"/>
  </r>
  <r>
    <x v="610"/>
    <x v="0"/>
    <x v="4"/>
    <x v="3"/>
    <n v="199"/>
    <n v="29.849999999999998"/>
    <n v="169.15"/>
    <n v="2"/>
    <n v="338.3"/>
    <x v="1"/>
    <x v="0"/>
    <x v="0"/>
  </r>
  <r>
    <x v="611"/>
    <x v="1"/>
    <x v="1"/>
    <x v="0"/>
    <n v="399"/>
    <n v="59.849999999999994"/>
    <n v="339.15"/>
    <n v="2"/>
    <n v="678.3"/>
    <x v="1"/>
    <x v="0"/>
    <x v="3"/>
  </r>
  <r>
    <x v="611"/>
    <x v="1"/>
    <x v="3"/>
    <x v="1"/>
    <n v="99"/>
    <n v="14.85"/>
    <n v="84.15"/>
    <n v="2"/>
    <n v="168.3"/>
    <x v="1"/>
    <x v="0"/>
    <x v="1"/>
  </r>
  <r>
    <x v="611"/>
    <x v="0"/>
    <x v="4"/>
    <x v="0"/>
    <n v="399"/>
    <n v="59.849999999999994"/>
    <n v="339.15"/>
    <n v="2"/>
    <n v="678.3"/>
    <x v="0"/>
    <x v="1"/>
    <x v="1"/>
  </r>
  <r>
    <x v="611"/>
    <x v="2"/>
    <x v="3"/>
    <x v="1"/>
    <n v="99"/>
    <n v="14.85"/>
    <n v="84.15"/>
    <n v="2"/>
    <n v="168.3"/>
    <x v="1"/>
    <x v="0"/>
    <x v="1"/>
  </r>
  <r>
    <x v="611"/>
    <x v="0"/>
    <x v="2"/>
    <x v="2"/>
    <n v="99"/>
    <n v="14.85"/>
    <n v="84.15"/>
    <n v="2"/>
    <n v="168.3"/>
    <x v="1"/>
    <x v="0"/>
    <x v="0"/>
  </r>
  <r>
    <x v="611"/>
    <x v="1"/>
    <x v="0"/>
    <x v="0"/>
    <n v="399"/>
    <n v="59.849999999999994"/>
    <n v="339.15"/>
    <n v="2"/>
    <n v="678.3"/>
    <x v="0"/>
    <x v="1"/>
    <x v="0"/>
  </r>
  <r>
    <x v="612"/>
    <x v="1"/>
    <x v="5"/>
    <x v="3"/>
    <n v="199"/>
    <n v="29.849999999999998"/>
    <n v="169.15"/>
    <n v="2"/>
    <n v="338.3"/>
    <x v="0"/>
    <x v="0"/>
    <x v="0"/>
  </r>
  <r>
    <x v="612"/>
    <x v="2"/>
    <x v="3"/>
    <x v="2"/>
    <n v="299"/>
    <n v="44.85"/>
    <n v="254.15"/>
    <n v="2"/>
    <n v="508.3"/>
    <x v="0"/>
    <x v="0"/>
    <x v="1"/>
  </r>
  <r>
    <x v="612"/>
    <x v="1"/>
    <x v="0"/>
    <x v="3"/>
    <n v="199"/>
    <n v="29.849999999999998"/>
    <n v="169.15"/>
    <n v="2"/>
    <n v="338.3"/>
    <x v="0"/>
    <x v="0"/>
    <x v="1"/>
  </r>
  <r>
    <x v="612"/>
    <x v="0"/>
    <x v="2"/>
    <x v="2"/>
    <n v="99"/>
    <n v="14.85"/>
    <n v="84.15"/>
    <n v="2"/>
    <n v="168.3"/>
    <x v="1"/>
    <x v="0"/>
    <x v="4"/>
  </r>
  <r>
    <x v="612"/>
    <x v="2"/>
    <x v="3"/>
    <x v="0"/>
    <n v="399"/>
    <n v="59.849999999999994"/>
    <n v="339.15"/>
    <n v="2"/>
    <n v="678.3"/>
    <x v="0"/>
    <x v="0"/>
    <x v="0"/>
  </r>
  <r>
    <x v="613"/>
    <x v="0"/>
    <x v="2"/>
    <x v="3"/>
    <n v="199"/>
    <n v="29.849999999999998"/>
    <n v="169.15"/>
    <n v="2"/>
    <n v="338.3"/>
    <x v="0"/>
    <x v="1"/>
    <x v="2"/>
  </r>
  <r>
    <x v="613"/>
    <x v="1"/>
    <x v="0"/>
    <x v="2"/>
    <n v="299"/>
    <n v="44.85"/>
    <n v="254.15"/>
    <n v="2"/>
    <n v="508.3"/>
    <x v="0"/>
    <x v="0"/>
    <x v="0"/>
  </r>
  <r>
    <x v="613"/>
    <x v="2"/>
    <x v="2"/>
    <x v="0"/>
    <n v="399"/>
    <n v="59.849999999999994"/>
    <n v="339.15"/>
    <n v="2"/>
    <n v="678.3"/>
    <x v="0"/>
    <x v="0"/>
    <x v="0"/>
  </r>
  <r>
    <x v="613"/>
    <x v="2"/>
    <x v="3"/>
    <x v="2"/>
    <n v="299"/>
    <n v="44.85"/>
    <n v="254.15"/>
    <n v="2"/>
    <n v="508.3"/>
    <x v="0"/>
    <x v="0"/>
    <x v="4"/>
  </r>
  <r>
    <x v="613"/>
    <x v="1"/>
    <x v="1"/>
    <x v="2"/>
    <n v="99"/>
    <n v="14.85"/>
    <n v="84.15"/>
    <n v="2"/>
    <n v="168.3"/>
    <x v="0"/>
    <x v="0"/>
    <x v="0"/>
  </r>
  <r>
    <x v="614"/>
    <x v="1"/>
    <x v="3"/>
    <x v="1"/>
    <n v="99"/>
    <n v="14.85"/>
    <n v="84.15"/>
    <n v="2"/>
    <n v="168.3"/>
    <x v="1"/>
    <x v="0"/>
    <x v="0"/>
  </r>
  <r>
    <x v="614"/>
    <x v="2"/>
    <x v="4"/>
    <x v="0"/>
    <n v="399"/>
    <n v="59.849999999999994"/>
    <n v="339.15"/>
    <n v="2"/>
    <n v="678.3"/>
    <x v="0"/>
    <x v="0"/>
    <x v="0"/>
  </r>
  <r>
    <x v="614"/>
    <x v="2"/>
    <x v="4"/>
    <x v="3"/>
    <n v="199"/>
    <n v="29.849999999999998"/>
    <n v="169.15"/>
    <n v="2"/>
    <n v="338.3"/>
    <x v="1"/>
    <x v="0"/>
    <x v="0"/>
  </r>
  <r>
    <x v="614"/>
    <x v="0"/>
    <x v="1"/>
    <x v="1"/>
    <n v="99"/>
    <n v="14.85"/>
    <n v="84.15"/>
    <n v="2"/>
    <n v="168.3"/>
    <x v="0"/>
    <x v="0"/>
    <x v="0"/>
  </r>
  <r>
    <x v="614"/>
    <x v="0"/>
    <x v="1"/>
    <x v="3"/>
    <n v="199"/>
    <n v="29.849999999999998"/>
    <n v="169.15"/>
    <n v="2"/>
    <n v="338.3"/>
    <x v="0"/>
    <x v="0"/>
    <x v="0"/>
  </r>
  <r>
    <x v="614"/>
    <x v="1"/>
    <x v="2"/>
    <x v="0"/>
    <n v="399"/>
    <n v="59.849999999999994"/>
    <n v="339.15"/>
    <n v="2"/>
    <n v="678.3"/>
    <x v="0"/>
    <x v="0"/>
    <x v="0"/>
  </r>
  <r>
    <x v="614"/>
    <x v="2"/>
    <x v="4"/>
    <x v="3"/>
    <n v="199"/>
    <n v="29.849999999999998"/>
    <n v="169.15"/>
    <n v="2"/>
    <n v="338.3"/>
    <x v="0"/>
    <x v="0"/>
    <x v="0"/>
  </r>
  <r>
    <x v="614"/>
    <x v="2"/>
    <x v="2"/>
    <x v="1"/>
    <n v="99"/>
    <n v="14.85"/>
    <n v="84.15"/>
    <n v="2"/>
    <n v="168.3"/>
    <x v="0"/>
    <x v="0"/>
    <x v="0"/>
  </r>
  <r>
    <x v="614"/>
    <x v="0"/>
    <x v="2"/>
    <x v="3"/>
    <n v="199"/>
    <n v="29.849999999999998"/>
    <n v="169.15"/>
    <n v="2"/>
    <n v="338.3"/>
    <x v="0"/>
    <x v="0"/>
    <x v="2"/>
  </r>
  <r>
    <x v="614"/>
    <x v="2"/>
    <x v="4"/>
    <x v="0"/>
    <n v="399"/>
    <n v="59.849999999999994"/>
    <n v="339.15"/>
    <n v="2"/>
    <n v="678.3"/>
    <x v="1"/>
    <x v="1"/>
    <x v="1"/>
  </r>
  <r>
    <x v="614"/>
    <x v="2"/>
    <x v="5"/>
    <x v="3"/>
    <n v="199"/>
    <n v="29.849999999999998"/>
    <n v="169.15"/>
    <n v="2"/>
    <n v="338.3"/>
    <x v="0"/>
    <x v="1"/>
    <x v="0"/>
  </r>
  <r>
    <x v="614"/>
    <x v="0"/>
    <x v="1"/>
    <x v="2"/>
    <n v="99"/>
    <n v="14.85"/>
    <n v="84.15"/>
    <n v="2"/>
    <n v="168.3"/>
    <x v="0"/>
    <x v="0"/>
    <x v="0"/>
  </r>
  <r>
    <x v="615"/>
    <x v="1"/>
    <x v="3"/>
    <x v="2"/>
    <n v="99"/>
    <n v="14.85"/>
    <n v="84.15"/>
    <n v="2"/>
    <n v="168.3"/>
    <x v="1"/>
    <x v="0"/>
    <x v="1"/>
  </r>
  <r>
    <x v="615"/>
    <x v="2"/>
    <x v="2"/>
    <x v="1"/>
    <n v="99"/>
    <n v="14.85"/>
    <n v="84.15"/>
    <n v="2"/>
    <n v="168.3"/>
    <x v="1"/>
    <x v="1"/>
    <x v="1"/>
  </r>
  <r>
    <x v="615"/>
    <x v="2"/>
    <x v="4"/>
    <x v="1"/>
    <n v="99"/>
    <n v="14.85"/>
    <n v="84.15"/>
    <n v="2"/>
    <n v="168.3"/>
    <x v="0"/>
    <x v="0"/>
    <x v="0"/>
  </r>
  <r>
    <x v="615"/>
    <x v="2"/>
    <x v="2"/>
    <x v="2"/>
    <n v="299"/>
    <n v="44.85"/>
    <n v="254.15"/>
    <n v="2"/>
    <n v="508.3"/>
    <x v="1"/>
    <x v="0"/>
    <x v="1"/>
  </r>
  <r>
    <x v="615"/>
    <x v="2"/>
    <x v="3"/>
    <x v="2"/>
    <n v="99"/>
    <n v="14.85"/>
    <n v="84.15"/>
    <n v="2"/>
    <n v="168.3"/>
    <x v="1"/>
    <x v="0"/>
    <x v="1"/>
  </r>
  <r>
    <x v="616"/>
    <x v="2"/>
    <x v="0"/>
    <x v="3"/>
    <n v="199"/>
    <n v="29.849999999999998"/>
    <n v="169.15"/>
    <n v="2"/>
    <n v="338.3"/>
    <x v="1"/>
    <x v="0"/>
    <x v="1"/>
  </r>
  <r>
    <x v="616"/>
    <x v="0"/>
    <x v="4"/>
    <x v="2"/>
    <n v="99"/>
    <n v="14.85"/>
    <n v="84.15"/>
    <n v="2"/>
    <n v="168.3"/>
    <x v="0"/>
    <x v="0"/>
    <x v="0"/>
  </r>
  <r>
    <x v="617"/>
    <x v="0"/>
    <x v="5"/>
    <x v="2"/>
    <n v="99"/>
    <n v="14.85"/>
    <n v="84.15"/>
    <n v="2"/>
    <n v="168.3"/>
    <x v="1"/>
    <x v="0"/>
    <x v="3"/>
  </r>
  <r>
    <x v="617"/>
    <x v="1"/>
    <x v="5"/>
    <x v="1"/>
    <n v="99"/>
    <n v="14.85"/>
    <n v="84.15"/>
    <n v="2"/>
    <n v="168.3"/>
    <x v="0"/>
    <x v="0"/>
    <x v="0"/>
  </r>
  <r>
    <x v="617"/>
    <x v="0"/>
    <x v="2"/>
    <x v="2"/>
    <n v="99"/>
    <n v="14.85"/>
    <n v="84.15"/>
    <n v="2"/>
    <n v="168.3"/>
    <x v="0"/>
    <x v="0"/>
    <x v="0"/>
  </r>
  <r>
    <x v="617"/>
    <x v="1"/>
    <x v="2"/>
    <x v="3"/>
    <n v="199"/>
    <n v="29.849999999999998"/>
    <n v="169.15"/>
    <n v="2"/>
    <n v="338.3"/>
    <x v="1"/>
    <x v="0"/>
    <x v="0"/>
  </r>
  <r>
    <x v="617"/>
    <x v="1"/>
    <x v="2"/>
    <x v="1"/>
    <n v="99"/>
    <n v="14.85"/>
    <n v="84.15"/>
    <n v="2"/>
    <n v="168.3"/>
    <x v="1"/>
    <x v="0"/>
    <x v="2"/>
  </r>
  <r>
    <x v="617"/>
    <x v="0"/>
    <x v="2"/>
    <x v="1"/>
    <n v="99"/>
    <n v="14.85"/>
    <n v="84.15"/>
    <n v="2"/>
    <n v="168.3"/>
    <x v="0"/>
    <x v="0"/>
    <x v="1"/>
  </r>
  <r>
    <x v="617"/>
    <x v="0"/>
    <x v="1"/>
    <x v="2"/>
    <n v="299"/>
    <n v="44.85"/>
    <n v="254.15"/>
    <n v="2"/>
    <n v="508.3"/>
    <x v="0"/>
    <x v="0"/>
    <x v="1"/>
  </r>
  <r>
    <x v="618"/>
    <x v="1"/>
    <x v="0"/>
    <x v="1"/>
    <n v="99"/>
    <n v="14.85"/>
    <n v="84.15"/>
    <n v="2"/>
    <n v="168.3"/>
    <x v="1"/>
    <x v="0"/>
    <x v="3"/>
  </r>
  <r>
    <x v="619"/>
    <x v="0"/>
    <x v="4"/>
    <x v="0"/>
    <n v="399"/>
    <n v="59.849999999999994"/>
    <n v="339.15"/>
    <n v="2"/>
    <n v="678.3"/>
    <x v="0"/>
    <x v="0"/>
    <x v="0"/>
  </r>
  <r>
    <x v="620"/>
    <x v="1"/>
    <x v="1"/>
    <x v="2"/>
    <n v="99"/>
    <n v="14.85"/>
    <n v="84.15"/>
    <n v="2"/>
    <n v="168.3"/>
    <x v="0"/>
    <x v="0"/>
    <x v="0"/>
  </r>
  <r>
    <x v="620"/>
    <x v="2"/>
    <x v="2"/>
    <x v="1"/>
    <n v="99"/>
    <n v="14.85"/>
    <n v="84.15"/>
    <n v="2"/>
    <n v="168.3"/>
    <x v="0"/>
    <x v="1"/>
    <x v="1"/>
  </r>
  <r>
    <x v="621"/>
    <x v="1"/>
    <x v="2"/>
    <x v="0"/>
    <n v="399"/>
    <n v="59.849999999999994"/>
    <n v="339.15"/>
    <n v="2"/>
    <n v="678.3"/>
    <x v="0"/>
    <x v="0"/>
    <x v="0"/>
  </r>
  <r>
    <x v="621"/>
    <x v="1"/>
    <x v="1"/>
    <x v="2"/>
    <n v="299"/>
    <n v="44.85"/>
    <n v="254.15"/>
    <n v="2"/>
    <n v="508.3"/>
    <x v="0"/>
    <x v="0"/>
    <x v="4"/>
  </r>
  <r>
    <x v="621"/>
    <x v="1"/>
    <x v="2"/>
    <x v="3"/>
    <n v="199"/>
    <n v="29.849999999999998"/>
    <n v="169.15"/>
    <n v="2"/>
    <n v="338.3"/>
    <x v="1"/>
    <x v="0"/>
    <x v="1"/>
  </r>
  <r>
    <x v="621"/>
    <x v="1"/>
    <x v="5"/>
    <x v="2"/>
    <n v="99"/>
    <n v="14.85"/>
    <n v="84.15"/>
    <n v="2"/>
    <n v="168.3"/>
    <x v="1"/>
    <x v="0"/>
    <x v="4"/>
  </r>
  <r>
    <x v="621"/>
    <x v="2"/>
    <x v="1"/>
    <x v="3"/>
    <n v="199"/>
    <n v="29.849999999999998"/>
    <n v="169.15"/>
    <n v="2"/>
    <n v="338.3"/>
    <x v="0"/>
    <x v="0"/>
    <x v="0"/>
  </r>
  <r>
    <x v="621"/>
    <x v="0"/>
    <x v="5"/>
    <x v="0"/>
    <n v="399"/>
    <n v="59.849999999999994"/>
    <n v="339.15"/>
    <n v="2"/>
    <n v="678.3"/>
    <x v="1"/>
    <x v="0"/>
    <x v="0"/>
  </r>
  <r>
    <x v="621"/>
    <x v="1"/>
    <x v="2"/>
    <x v="2"/>
    <n v="299"/>
    <n v="44.85"/>
    <n v="254.15"/>
    <n v="2"/>
    <n v="508.3"/>
    <x v="0"/>
    <x v="0"/>
    <x v="0"/>
  </r>
  <r>
    <x v="621"/>
    <x v="0"/>
    <x v="2"/>
    <x v="2"/>
    <n v="299"/>
    <n v="44.85"/>
    <n v="254.15"/>
    <n v="2"/>
    <n v="508.3"/>
    <x v="1"/>
    <x v="0"/>
    <x v="0"/>
  </r>
  <r>
    <x v="622"/>
    <x v="0"/>
    <x v="2"/>
    <x v="1"/>
    <n v="99"/>
    <n v="14.85"/>
    <n v="84.15"/>
    <n v="2"/>
    <n v="168.3"/>
    <x v="0"/>
    <x v="0"/>
    <x v="0"/>
  </r>
  <r>
    <x v="623"/>
    <x v="2"/>
    <x v="0"/>
    <x v="1"/>
    <n v="99"/>
    <n v="14.85"/>
    <n v="84.15"/>
    <n v="2"/>
    <n v="168.3"/>
    <x v="0"/>
    <x v="0"/>
    <x v="1"/>
  </r>
  <r>
    <x v="624"/>
    <x v="0"/>
    <x v="1"/>
    <x v="1"/>
    <n v="99"/>
    <n v="14.85"/>
    <n v="84.15"/>
    <n v="2"/>
    <n v="168.3"/>
    <x v="0"/>
    <x v="1"/>
    <x v="4"/>
  </r>
  <r>
    <x v="624"/>
    <x v="0"/>
    <x v="1"/>
    <x v="2"/>
    <n v="299"/>
    <n v="44.85"/>
    <n v="254.15"/>
    <n v="2"/>
    <n v="508.3"/>
    <x v="0"/>
    <x v="1"/>
    <x v="1"/>
  </r>
  <r>
    <x v="625"/>
    <x v="0"/>
    <x v="0"/>
    <x v="2"/>
    <n v="99"/>
    <n v="14.85"/>
    <n v="84.15"/>
    <n v="2"/>
    <n v="168.3"/>
    <x v="1"/>
    <x v="0"/>
    <x v="0"/>
  </r>
  <r>
    <x v="625"/>
    <x v="1"/>
    <x v="1"/>
    <x v="2"/>
    <n v="99"/>
    <n v="14.85"/>
    <n v="84.15"/>
    <n v="2"/>
    <n v="168.3"/>
    <x v="0"/>
    <x v="0"/>
    <x v="1"/>
  </r>
  <r>
    <x v="626"/>
    <x v="0"/>
    <x v="4"/>
    <x v="2"/>
    <n v="99"/>
    <n v="14.85"/>
    <n v="84.15"/>
    <n v="2"/>
    <n v="168.3"/>
    <x v="1"/>
    <x v="0"/>
    <x v="0"/>
  </r>
  <r>
    <x v="626"/>
    <x v="0"/>
    <x v="1"/>
    <x v="0"/>
    <n v="399"/>
    <n v="59.849999999999994"/>
    <n v="339.15"/>
    <n v="2"/>
    <n v="678.3"/>
    <x v="0"/>
    <x v="0"/>
    <x v="0"/>
  </r>
  <r>
    <x v="626"/>
    <x v="1"/>
    <x v="1"/>
    <x v="2"/>
    <n v="299"/>
    <n v="44.85"/>
    <n v="254.15"/>
    <n v="2"/>
    <n v="508.3"/>
    <x v="1"/>
    <x v="0"/>
    <x v="4"/>
  </r>
  <r>
    <x v="626"/>
    <x v="1"/>
    <x v="2"/>
    <x v="0"/>
    <n v="399"/>
    <n v="59.849999999999994"/>
    <n v="339.15"/>
    <n v="2"/>
    <n v="678.3"/>
    <x v="1"/>
    <x v="0"/>
    <x v="3"/>
  </r>
  <r>
    <x v="626"/>
    <x v="1"/>
    <x v="0"/>
    <x v="3"/>
    <n v="199"/>
    <n v="29.849999999999998"/>
    <n v="169.15"/>
    <n v="2"/>
    <n v="338.3"/>
    <x v="1"/>
    <x v="0"/>
    <x v="2"/>
  </r>
  <r>
    <x v="626"/>
    <x v="0"/>
    <x v="4"/>
    <x v="2"/>
    <n v="299"/>
    <n v="44.85"/>
    <n v="254.15"/>
    <n v="2"/>
    <n v="508.3"/>
    <x v="1"/>
    <x v="0"/>
    <x v="0"/>
  </r>
  <r>
    <x v="626"/>
    <x v="2"/>
    <x v="4"/>
    <x v="0"/>
    <n v="399"/>
    <n v="59.849999999999994"/>
    <n v="339.15"/>
    <n v="2"/>
    <n v="678.3"/>
    <x v="1"/>
    <x v="0"/>
    <x v="0"/>
  </r>
  <r>
    <x v="627"/>
    <x v="2"/>
    <x v="3"/>
    <x v="2"/>
    <n v="299"/>
    <n v="44.85"/>
    <n v="254.15"/>
    <n v="2"/>
    <n v="508.3"/>
    <x v="0"/>
    <x v="1"/>
    <x v="1"/>
  </r>
  <r>
    <x v="627"/>
    <x v="1"/>
    <x v="3"/>
    <x v="0"/>
    <n v="399"/>
    <n v="59.849999999999994"/>
    <n v="339.15"/>
    <n v="2"/>
    <n v="678.3"/>
    <x v="1"/>
    <x v="0"/>
    <x v="1"/>
  </r>
  <r>
    <x v="627"/>
    <x v="1"/>
    <x v="0"/>
    <x v="2"/>
    <n v="299"/>
    <n v="44.85"/>
    <n v="254.15"/>
    <n v="2"/>
    <n v="508.3"/>
    <x v="0"/>
    <x v="0"/>
    <x v="4"/>
  </r>
  <r>
    <x v="627"/>
    <x v="1"/>
    <x v="2"/>
    <x v="2"/>
    <n v="99"/>
    <n v="14.85"/>
    <n v="84.15"/>
    <n v="2"/>
    <n v="168.3"/>
    <x v="1"/>
    <x v="0"/>
    <x v="1"/>
  </r>
  <r>
    <x v="627"/>
    <x v="1"/>
    <x v="3"/>
    <x v="2"/>
    <n v="299"/>
    <n v="44.85"/>
    <n v="254.15"/>
    <n v="2"/>
    <n v="508.3"/>
    <x v="1"/>
    <x v="1"/>
    <x v="1"/>
  </r>
  <r>
    <x v="627"/>
    <x v="0"/>
    <x v="2"/>
    <x v="2"/>
    <n v="299"/>
    <n v="44.85"/>
    <n v="254.15"/>
    <n v="2"/>
    <n v="508.3"/>
    <x v="0"/>
    <x v="0"/>
    <x v="0"/>
  </r>
  <r>
    <x v="628"/>
    <x v="2"/>
    <x v="3"/>
    <x v="2"/>
    <n v="99"/>
    <n v="14.85"/>
    <n v="84.15"/>
    <n v="2"/>
    <n v="168.3"/>
    <x v="0"/>
    <x v="0"/>
    <x v="2"/>
  </r>
  <r>
    <x v="628"/>
    <x v="2"/>
    <x v="3"/>
    <x v="2"/>
    <n v="299"/>
    <n v="44.85"/>
    <n v="254.15"/>
    <n v="2"/>
    <n v="508.3"/>
    <x v="1"/>
    <x v="0"/>
    <x v="2"/>
  </r>
  <r>
    <x v="628"/>
    <x v="1"/>
    <x v="1"/>
    <x v="2"/>
    <n v="99"/>
    <n v="14.85"/>
    <n v="84.15"/>
    <n v="2"/>
    <n v="168.3"/>
    <x v="1"/>
    <x v="0"/>
    <x v="1"/>
  </r>
  <r>
    <x v="628"/>
    <x v="0"/>
    <x v="4"/>
    <x v="1"/>
    <n v="99"/>
    <n v="14.85"/>
    <n v="84.15"/>
    <n v="2"/>
    <n v="168.3"/>
    <x v="1"/>
    <x v="1"/>
    <x v="0"/>
  </r>
  <r>
    <x v="629"/>
    <x v="2"/>
    <x v="5"/>
    <x v="0"/>
    <n v="399"/>
    <n v="59.849999999999994"/>
    <n v="339.15"/>
    <n v="2"/>
    <n v="678.3"/>
    <x v="0"/>
    <x v="0"/>
    <x v="2"/>
  </r>
  <r>
    <x v="629"/>
    <x v="0"/>
    <x v="3"/>
    <x v="2"/>
    <n v="299"/>
    <n v="44.85"/>
    <n v="254.15"/>
    <n v="2"/>
    <n v="508.3"/>
    <x v="1"/>
    <x v="0"/>
    <x v="4"/>
  </r>
  <r>
    <x v="629"/>
    <x v="1"/>
    <x v="5"/>
    <x v="1"/>
    <n v="99"/>
    <n v="14.85"/>
    <n v="84.15"/>
    <n v="2"/>
    <n v="168.3"/>
    <x v="0"/>
    <x v="0"/>
    <x v="2"/>
  </r>
  <r>
    <x v="630"/>
    <x v="0"/>
    <x v="3"/>
    <x v="1"/>
    <n v="99"/>
    <n v="14.85"/>
    <n v="84.15"/>
    <n v="2"/>
    <n v="168.3"/>
    <x v="0"/>
    <x v="1"/>
    <x v="4"/>
  </r>
  <r>
    <x v="630"/>
    <x v="2"/>
    <x v="2"/>
    <x v="1"/>
    <n v="99"/>
    <n v="14.85"/>
    <n v="84.15"/>
    <n v="2"/>
    <n v="168.3"/>
    <x v="0"/>
    <x v="0"/>
    <x v="3"/>
  </r>
  <r>
    <x v="630"/>
    <x v="1"/>
    <x v="4"/>
    <x v="3"/>
    <n v="199"/>
    <n v="29.849999999999998"/>
    <n v="169.15"/>
    <n v="2"/>
    <n v="338.3"/>
    <x v="0"/>
    <x v="0"/>
    <x v="0"/>
  </r>
  <r>
    <x v="630"/>
    <x v="0"/>
    <x v="1"/>
    <x v="0"/>
    <n v="399"/>
    <n v="59.849999999999994"/>
    <n v="339.15"/>
    <n v="2"/>
    <n v="678.3"/>
    <x v="1"/>
    <x v="0"/>
    <x v="0"/>
  </r>
  <r>
    <x v="630"/>
    <x v="0"/>
    <x v="0"/>
    <x v="2"/>
    <n v="299"/>
    <n v="44.85"/>
    <n v="254.15"/>
    <n v="2"/>
    <n v="508.3"/>
    <x v="0"/>
    <x v="0"/>
    <x v="1"/>
  </r>
  <r>
    <x v="630"/>
    <x v="2"/>
    <x v="3"/>
    <x v="1"/>
    <n v="99"/>
    <n v="14.85"/>
    <n v="84.15"/>
    <n v="2"/>
    <n v="168.3"/>
    <x v="1"/>
    <x v="0"/>
    <x v="0"/>
  </r>
  <r>
    <x v="631"/>
    <x v="1"/>
    <x v="4"/>
    <x v="0"/>
    <n v="399"/>
    <n v="59.849999999999994"/>
    <n v="339.15"/>
    <n v="2"/>
    <n v="678.3"/>
    <x v="1"/>
    <x v="0"/>
    <x v="2"/>
  </r>
  <r>
    <x v="631"/>
    <x v="0"/>
    <x v="2"/>
    <x v="2"/>
    <n v="299"/>
    <n v="44.85"/>
    <n v="254.15"/>
    <n v="2"/>
    <n v="508.3"/>
    <x v="1"/>
    <x v="0"/>
    <x v="0"/>
  </r>
  <r>
    <x v="631"/>
    <x v="0"/>
    <x v="1"/>
    <x v="2"/>
    <n v="99"/>
    <n v="14.85"/>
    <n v="84.15"/>
    <n v="4"/>
    <n v="336.6"/>
    <x v="0"/>
    <x v="0"/>
    <x v="4"/>
  </r>
  <r>
    <x v="631"/>
    <x v="1"/>
    <x v="3"/>
    <x v="2"/>
    <n v="99"/>
    <n v="14.85"/>
    <n v="84.15"/>
    <n v="4"/>
    <n v="336.6"/>
    <x v="0"/>
    <x v="1"/>
    <x v="0"/>
  </r>
  <r>
    <x v="631"/>
    <x v="0"/>
    <x v="0"/>
    <x v="3"/>
    <n v="199"/>
    <n v="29.849999999999998"/>
    <n v="169.15"/>
    <n v="4"/>
    <n v="676.6"/>
    <x v="0"/>
    <x v="0"/>
    <x v="2"/>
  </r>
  <r>
    <x v="631"/>
    <x v="2"/>
    <x v="4"/>
    <x v="2"/>
    <n v="99"/>
    <n v="14.85"/>
    <n v="84.15"/>
    <n v="4"/>
    <n v="336.6"/>
    <x v="0"/>
    <x v="0"/>
    <x v="0"/>
  </r>
  <r>
    <x v="631"/>
    <x v="1"/>
    <x v="5"/>
    <x v="0"/>
    <n v="399"/>
    <n v="59.849999999999994"/>
    <n v="339.15"/>
    <n v="4"/>
    <n v="1356.6"/>
    <x v="1"/>
    <x v="0"/>
    <x v="4"/>
  </r>
  <r>
    <x v="632"/>
    <x v="1"/>
    <x v="3"/>
    <x v="3"/>
    <n v="199"/>
    <n v="29.849999999999998"/>
    <n v="169.15"/>
    <n v="4"/>
    <n v="676.6"/>
    <x v="1"/>
    <x v="0"/>
    <x v="0"/>
  </r>
  <r>
    <x v="632"/>
    <x v="2"/>
    <x v="2"/>
    <x v="2"/>
    <n v="99"/>
    <n v="14.85"/>
    <n v="84.15"/>
    <n v="4"/>
    <n v="336.6"/>
    <x v="0"/>
    <x v="0"/>
    <x v="1"/>
  </r>
  <r>
    <x v="632"/>
    <x v="0"/>
    <x v="2"/>
    <x v="1"/>
    <n v="99"/>
    <n v="14.85"/>
    <n v="84.15"/>
    <n v="4"/>
    <n v="336.6"/>
    <x v="0"/>
    <x v="0"/>
    <x v="0"/>
  </r>
  <r>
    <x v="632"/>
    <x v="0"/>
    <x v="0"/>
    <x v="0"/>
    <n v="399"/>
    <n v="59.849999999999994"/>
    <n v="339.15"/>
    <n v="4"/>
    <n v="1356.6"/>
    <x v="1"/>
    <x v="0"/>
    <x v="1"/>
  </r>
  <r>
    <x v="633"/>
    <x v="1"/>
    <x v="5"/>
    <x v="2"/>
    <n v="99"/>
    <n v="14.85"/>
    <n v="84.15"/>
    <n v="4"/>
    <n v="336.6"/>
    <x v="0"/>
    <x v="0"/>
    <x v="4"/>
  </r>
  <r>
    <x v="633"/>
    <x v="1"/>
    <x v="0"/>
    <x v="0"/>
    <n v="399"/>
    <n v="59.849999999999994"/>
    <n v="339.15"/>
    <n v="4"/>
    <n v="1356.6"/>
    <x v="0"/>
    <x v="0"/>
    <x v="3"/>
  </r>
  <r>
    <x v="633"/>
    <x v="0"/>
    <x v="4"/>
    <x v="0"/>
    <n v="399"/>
    <n v="59.849999999999994"/>
    <n v="339.15"/>
    <n v="4"/>
    <n v="1356.6"/>
    <x v="0"/>
    <x v="0"/>
    <x v="1"/>
  </r>
  <r>
    <x v="633"/>
    <x v="2"/>
    <x v="3"/>
    <x v="3"/>
    <n v="199"/>
    <n v="29.849999999999998"/>
    <n v="169.15"/>
    <n v="4"/>
    <n v="676.6"/>
    <x v="1"/>
    <x v="0"/>
    <x v="1"/>
  </r>
  <r>
    <x v="633"/>
    <x v="1"/>
    <x v="3"/>
    <x v="2"/>
    <n v="99"/>
    <n v="14.85"/>
    <n v="84.15"/>
    <n v="4"/>
    <n v="336.6"/>
    <x v="0"/>
    <x v="0"/>
    <x v="0"/>
  </r>
  <r>
    <x v="633"/>
    <x v="1"/>
    <x v="5"/>
    <x v="1"/>
    <n v="99"/>
    <n v="14.85"/>
    <n v="84.15"/>
    <n v="4"/>
    <n v="336.6"/>
    <x v="0"/>
    <x v="1"/>
    <x v="0"/>
  </r>
  <r>
    <x v="633"/>
    <x v="2"/>
    <x v="2"/>
    <x v="1"/>
    <n v="99"/>
    <n v="14.85"/>
    <n v="84.15"/>
    <n v="4"/>
    <n v="336.6"/>
    <x v="0"/>
    <x v="0"/>
    <x v="0"/>
  </r>
  <r>
    <x v="633"/>
    <x v="2"/>
    <x v="4"/>
    <x v="0"/>
    <n v="399"/>
    <n v="59.849999999999994"/>
    <n v="339.15"/>
    <n v="4"/>
    <n v="1356.6"/>
    <x v="0"/>
    <x v="0"/>
    <x v="4"/>
  </r>
  <r>
    <x v="633"/>
    <x v="0"/>
    <x v="5"/>
    <x v="2"/>
    <n v="299"/>
    <n v="44.85"/>
    <n v="254.15"/>
    <n v="4"/>
    <n v="1016.6"/>
    <x v="0"/>
    <x v="0"/>
    <x v="0"/>
  </r>
  <r>
    <x v="633"/>
    <x v="1"/>
    <x v="1"/>
    <x v="2"/>
    <n v="99"/>
    <n v="14.85"/>
    <n v="84.15"/>
    <n v="4"/>
    <n v="336.6"/>
    <x v="1"/>
    <x v="0"/>
    <x v="3"/>
  </r>
  <r>
    <x v="634"/>
    <x v="2"/>
    <x v="0"/>
    <x v="2"/>
    <n v="299"/>
    <n v="44.85"/>
    <n v="254.15"/>
    <n v="4"/>
    <n v="1016.6"/>
    <x v="1"/>
    <x v="1"/>
    <x v="0"/>
  </r>
  <r>
    <x v="634"/>
    <x v="0"/>
    <x v="3"/>
    <x v="2"/>
    <n v="299"/>
    <n v="44.85"/>
    <n v="254.15"/>
    <n v="4"/>
    <n v="1016.6"/>
    <x v="1"/>
    <x v="0"/>
    <x v="4"/>
  </r>
  <r>
    <x v="634"/>
    <x v="2"/>
    <x v="5"/>
    <x v="0"/>
    <n v="399"/>
    <n v="59.849999999999994"/>
    <n v="339.15"/>
    <n v="4"/>
    <n v="1356.6"/>
    <x v="0"/>
    <x v="0"/>
    <x v="0"/>
  </r>
  <r>
    <x v="634"/>
    <x v="0"/>
    <x v="1"/>
    <x v="1"/>
    <n v="99"/>
    <n v="14.85"/>
    <n v="84.15"/>
    <n v="4"/>
    <n v="336.6"/>
    <x v="1"/>
    <x v="0"/>
    <x v="1"/>
  </r>
  <r>
    <x v="635"/>
    <x v="2"/>
    <x v="2"/>
    <x v="3"/>
    <n v="199"/>
    <n v="29.849999999999998"/>
    <n v="169.15"/>
    <n v="4"/>
    <n v="676.6"/>
    <x v="1"/>
    <x v="0"/>
    <x v="1"/>
  </r>
  <r>
    <x v="635"/>
    <x v="2"/>
    <x v="2"/>
    <x v="2"/>
    <n v="299"/>
    <n v="44.85"/>
    <n v="254.15"/>
    <n v="4"/>
    <n v="1016.6"/>
    <x v="0"/>
    <x v="0"/>
    <x v="0"/>
  </r>
  <r>
    <x v="635"/>
    <x v="0"/>
    <x v="2"/>
    <x v="2"/>
    <n v="99"/>
    <n v="14.85"/>
    <n v="84.15"/>
    <n v="4"/>
    <n v="336.6"/>
    <x v="0"/>
    <x v="0"/>
    <x v="1"/>
  </r>
  <r>
    <x v="635"/>
    <x v="2"/>
    <x v="0"/>
    <x v="3"/>
    <n v="199"/>
    <n v="29.849999999999998"/>
    <n v="169.15"/>
    <n v="4"/>
    <n v="676.6"/>
    <x v="1"/>
    <x v="1"/>
    <x v="0"/>
  </r>
  <r>
    <x v="635"/>
    <x v="1"/>
    <x v="3"/>
    <x v="2"/>
    <n v="299"/>
    <n v="44.85"/>
    <n v="254.15"/>
    <n v="4"/>
    <n v="1016.6"/>
    <x v="1"/>
    <x v="0"/>
    <x v="0"/>
  </r>
  <r>
    <x v="635"/>
    <x v="1"/>
    <x v="2"/>
    <x v="2"/>
    <n v="299"/>
    <n v="44.85"/>
    <n v="254.15"/>
    <n v="4"/>
    <n v="1016.6"/>
    <x v="1"/>
    <x v="0"/>
    <x v="0"/>
  </r>
  <r>
    <x v="635"/>
    <x v="1"/>
    <x v="4"/>
    <x v="2"/>
    <n v="99"/>
    <n v="14.85"/>
    <n v="84.15"/>
    <n v="4"/>
    <n v="336.6"/>
    <x v="0"/>
    <x v="0"/>
    <x v="4"/>
  </r>
  <r>
    <x v="635"/>
    <x v="2"/>
    <x v="5"/>
    <x v="0"/>
    <n v="399"/>
    <n v="59.849999999999994"/>
    <n v="339.15"/>
    <n v="4"/>
    <n v="1356.6"/>
    <x v="0"/>
    <x v="1"/>
    <x v="0"/>
  </r>
  <r>
    <x v="636"/>
    <x v="2"/>
    <x v="0"/>
    <x v="2"/>
    <n v="299"/>
    <n v="44.85"/>
    <n v="254.15"/>
    <n v="4"/>
    <n v="1016.6"/>
    <x v="1"/>
    <x v="0"/>
    <x v="4"/>
  </r>
  <r>
    <x v="637"/>
    <x v="1"/>
    <x v="4"/>
    <x v="3"/>
    <n v="199"/>
    <n v="29.849999999999998"/>
    <n v="169.15"/>
    <n v="4"/>
    <n v="676.6"/>
    <x v="0"/>
    <x v="0"/>
    <x v="0"/>
  </r>
  <r>
    <x v="637"/>
    <x v="1"/>
    <x v="4"/>
    <x v="2"/>
    <n v="99"/>
    <n v="14.85"/>
    <n v="84.15"/>
    <n v="4"/>
    <n v="336.6"/>
    <x v="0"/>
    <x v="0"/>
    <x v="2"/>
  </r>
  <r>
    <x v="637"/>
    <x v="2"/>
    <x v="1"/>
    <x v="2"/>
    <n v="299"/>
    <n v="44.85"/>
    <n v="254.15"/>
    <n v="4"/>
    <n v="1016.6"/>
    <x v="1"/>
    <x v="0"/>
    <x v="4"/>
  </r>
  <r>
    <x v="637"/>
    <x v="2"/>
    <x v="0"/>
    <x v="2"/>
    <n v="99"/>
    <n v="14.85"/>
    <n v="84.15"/>
    <n v="4"/>
    <n v="336.6"/>
    <x v="0"/>
    <x v="0"/>
    <x v="4"/>
  </r>
  <r>
    <x v="637"/>
    <x v="2"/>
    <x v="5"/>
    <x v="2"/>
    <n v="299"/>
    <n v="44.85"/>
    <n v="254.15"/>
    <n v="4"/>
    <n v="1016.6"/>
    <x v="0"/>
    <x v="0"/>
    <x v="4"/>
  </r>
  <r>
    <x v="637"/>
    <x v="0"/>
    <x v="4"/>
    <x v="1"/>
    <n v="99"/>
    <n v="14.85"/>
    <n v="84.15"/>
    <n v="4"/>
    <n v="336.6"/>
    <x v="1"/>
    <x v="0"/>
    <x v="0"/>
  </r>
  <r>
    <x v="637"/>
    <x v="0"/>
    <x v="1"/>
    <x v="0"/>
    <n v="399"/>
    <n v="59.849999999999994"/>
    <n v="339.15"/>
    <n v="4"/>
    <n v="1356.6"/>
    <x v="1"/>
    <x v="1"/>
    <x v="4"/>
  </r>
  <r>
    <x v="638"/>
    <x v="2"/>
    <x v="4"/>
    <x v="1"/>
    <n v="99"/>
    <n v="14.85"/>
    <n v="84.15"/>
    <n v="4"/>
    <n v="336.6"/>
    <x v="0"/>
    <x v="0"/>
    <x v="4"/>
  </r>
  <r>
    <x v="638"/>
    <x v="0"/>
    <x v="3"/>
    <x v="3"/>
    <n v="199"/>
    <n v="29.849999999999998"/>
    <n v="169.15"/>
    <n v="4"/>
    <n v="676.6"/>
    <x v="0"/>
    <x v="0"/>
    <x v="4"/>
  </r>
  <r>
    <x v="638"/>
    <x v="1"/>
    <x v="5"/>
    <x v="2"/>
    <n v="99"/>
    <n v="14.85"/>
    <n v="84.15"/>
    <n v="4"/>
    <n v="336.6"/>
    <x v="0"/>
    <x v="0"/>
    <x v="4"/>
  </r>
  <r>
    <x v="638"/>
    <x v="2"/>
    <x v="0"/>
    <x v="1"/>
    <n v="99"/>
    <n v="14.85"/>
    <n v="84.15"/>
    <n v="4"/>
    <n v="336.6"/>
    <x v="0"/>
    <x v="0"/>
    <x v="1"/>
  </r>
  <r>
    <x v="638"/>
    <x v="1"/>
    <x v="5"/>
    <x v="2"/>
    <n v="299"/>
    <n v="44.85"/>
    <n v="254.15"/>
    <n v="4"/>
    <n v="1016.6"/>
    <x v="0"/>
    <x v="0"/>
    <x v="0"/>
  </r>
  <r>
    <x v="638"/>
    <x v="0"/>
    <x v="4"/>
    <x v="2"/>
    <n v="299"/>
    <n v="44.85"/>
    <n v="254.15"/>
    <n v="4"/>
    <n v="1016.6"/>
    <x v="0"/>
    <x v="0"/>
    <x v="0"/>
  </r>
  <r>
    <x v="638"/>
    <x v="0"/>
    <x v="2"/>
    <x v="2"/>
    <n v="299"/>
    <n v="44.85"/>
    <n v="254.15"/>
    <n v="4"/>
    <n v="1016.6"/>
    <x v="0"/>
    <x v="0"/>
    <x v="4"/>
  </r>
  <r>
    <x v="639"/>
    <x v="1"/>
    <x v="5"/>
    <x v="3"/>
    <n v="199"/>
    <n v="29.849999999999998"/>
    <n v="169.15"/>
    <n v="4"/>
    <n v="676.6"/>
    <x v="1"/>
    <x v="0"/>
    <x v="4"/>
  </r>
  <r>
    <x v="639"/>
    <x v="0"/>
    <x v="3"/>
    <x v="3"/>
    <n v="199"/>
    <n v="29.849999999999998"/>
    <n v="169.15"/>
    <n v="4"/>
    <n v="676.6"/>
    <x v="0"/>
    <x v="0"/>
    <x v="1"/>
  </r>
  <r>
    <x v="640"/>
    <x v="1"/>
    <x v="0"/>
    <x v="2"/>
    <n v="299"/>
    <n v="44.85"/>
    <n v="254.15"/>
    <n v="4"/>
    <n v="1016.6"/>
    <x v="0"/>
    <x v="0"/>
    <x v="0"/>
  </r>
  <r>
    <x v="640"/>
    <x v="2"/>
    <x v="5"/>
    <x v="1"/>
    <n v="99"/>
    <n v="14.85"/>
    <n v="84.15"/>
    <n v="4"/>
    <n v="336.6"/>
    <x v="0"/>
    <x v="0"/>
    <x v="0"/>
  </r>
  <r>
    <x v="640"/>
    <x v="2"/>
    <x v="3"/>
    <x v="1"/>
    <n v="99"/>
    <n v="14.85"/>
    <n v="84.15"/>
    <n v="4"/>
    <n v="336.6"/>
    <x v="0"/>
    <x v="0"/>
    <x v="1"/>
  </r>
  <r>
    <x v="640"/>
    <x v="1"/>
    <x v="4"/>
    <x v="3"/>
    <n v="199"/>
    <n v="29.849999999999998"/>
    <n v="169.15"/>
    <n v="4"/>
    <n v="676.6"/>
    <x v="0"/>
    <x v="0"/>
    <x v="4"/>
  </r>
  <r>
    <x v="640"/>
    <x v="0"/>
    <x v="4"/>
    <x v="2"/>
    <n v="299"/>
    <n v="44.85"/>
    <n v="254.15"/>
    <n v="4"/>
    <n v="1016.6"/>
    <x v="1"/>
    <x v="0"/>
    <x v="0"/>
  </r>
  <r>
    <x v="640"/>
    <x v="0"/>
    <x v="0"/>
    <x v="3"/>
    <n v="199"/>
    <n v="29.849999999999998"/>
    <n v="169.15"/>
    <n v="4"/>
    <n v="676.6"/>
    <x v="0"/>
    <x v="0"/>
    <x v="0"/>
  </r>
  <r>
    <x v="641"/>
    <x v="1"/>
    <x v="5"/>
    <x v="0"/>
    <n v="399"/>
    <n v="59.849999999999994"/>
    <n v="339.15"/>
    <n v="4"/>
    <n v="1356.6"/>
    <x v="0"/>
    <x v="0"/>
    <x v="3"/>
  </r>
  <r>
    <x v="641"/>
    <x v="1"/>
    <x v="3"/>
    <x v="3"/>
    <n v="199"/>
    <n v="29.849999999999998"/>
    <n v="169.15"/>
    <n v="4"/>
    <n v="676.6"/>
    <x v="1"/>
    <x v="0"/>
    <x v="2"/>
  </r>
  <r>
    <x v="642"/>
    <x v="0"/>
    <x v="2"/>
    <x v="3"/>
    <n v="199"/>
    <n v="29.849999999999998"/>
    <n v="169.15"/>
    <n v="4"/>
    <n v="676.6"/>
    <x v="1"/>
    <x v="0"/>
    <x v="0"/>
  </r>
  <r>
    <x v="642"/>
    <x v="2"/>
    <x v="3"/>
    <x v="0"/>
    <n v="399"/>
    <n v="59.849999999999994"/>
    <n v="339.15"/>
    <n v="4"/>
    <n v="1356.6"/>
    <x v="0"/>
    <x v="0"/>
    <x v="3"/>
  </r>
  <r>
    <x v="642"/>
    <x v="2"/>
    <x v="0"/>
    <x v="2"/>
    <n v="99"/>
    <n v="14.85"/>
    <n v="84.15"/>
    <n v="4"/>
    <n v="336.6"/>
    <x v="1"/>
    <x v="0"/>
    <x v="1"/>
  </r>
  <r>
    <x v="642"/>
    <x v="1"/>
    <x v="4"/>
    <x v="2"/>
    <n v="99"/>
    <n v="14.85"/>
    <n v="84.15"/>
    <n v="4"/>
    <n v="336.6"/>
    <x v="0"/>
    <x v="0"/>
    <x v="4"/>
  </r>
  <r>
    <x v="642"/>
    <x v="1"/>
    <x v="3"/>
    <x v="0"/>
    <n v="399"/>
    <n v="59.849999999999994"/>
    <n v="339.15"/>
    <n v="4"/>
    <n v="1356.6"/>
    <x v="0"/>
    <x v="0"/>
    <x v="4"/>
  </r>
  <r>
    <x v="642"/>
    <x v="0"/>
    <x v="0"/>
    <x v="0"/>
    <n v="399"/>
    <n v="59.849999999999994"/>
    <n v="339.15"/>
    <n v="4"/>
    <n v="1356.6"/>
    <x v="1"/>
    <x v="0"/>
    <x v="3"/>
  </r>
  <r>
    <x v="642"/>
    <x v="0"/>
    <x v="2"/>
    <x v="3"/>
    <n v="199"/>
    <n v="29.849999999999998"/>
    <n v="169.15"/>
    <n v="4"/>
    <n v="676.6"/>
    <x v="1"/>
    <x v="0"/>
    <x v="0"/>
  </r>
  <r>
    <x v="642"/>
    <x v="2"/>
    <x v="4"/>
    <x v="0"/>
    <n v="399"/>
    <n v="59.849999999999994"/>
    <n v="339.15"/>
    <n v="4"/>
    <n v="1356.6"/>
    <x v="0"/>
    <x v="0"/>
    <x v="0"/>
  </r>
  <r>
    <x v="642"/>
    <x v="0"/>
    <x v="2"/>
    <x v="2"/>
    <n v="299"/>
    <n v="44.85"/>
    <n v="254.15"/>
    <n v="4"/>
    <n v="1016.6"/>
    <x v="0"/>
    <x v="1"/>
    <x v="2"/>
  </r>
  <r>
    <x v="642"/>
    <x v="0"/>
    <x v="3"/>
    <x v="3"/>
    <n v="199"/>
    <n v="29.849999999999998"/>
    <n v="169.15"/>
    <n v="4"/>
    <n v="676.6"/>
    <x v="0"/>
    <x v="0"/>
    <x v="1"/>
  </r>
  <r>
    <x v="642"/>
    <x v="2"/>
    <x v="0"/>
    <x v="2"/>
    <n v="99"/>
    <n v="14.85"/>
    <n v="84.15"/>
    <n v="4"/>
    <n v="336.6"/>
    <x v="1"/>
    <x v="0"/>
    <x v="1"/>
  </r>
  <r>
    <x v="642"/>
    <x v="1"/>
    <x v="4"/>
    <x v="0"/>
    <n v="399"/>
    <n v="59.849999999999994"/>
    <n v="339.15"/>
    <n v="4"/>
    <n v="1356.6"/>
    <x v="1"/>
    <x v="0"/>
    <x v="1"/>
  </r>
  <r>
    <x v="642"/>
    <x v="2"/>
    <x v="3"/>
    <x v="2"/>
    <n v="99"/>
    <n v="14.85"/>
    <n v="84.15"/>
    <n v="4"/>
    <n v="336.6"/>
    <x v="1"/>
    <x v="0"/>
    <x v="2"/>
  </r>
  <r>
    <x v="642"/>
    <x v="2"/>
    <x v="1"/>
    <x v="3"/>
    <n v="199"/>
    <n v="29.849999999999998"/>
    <n v="169.15"/>
    <n v="4"/>
    <n v="676.6"/>
    <x v="1"/>
    <x v="0"/>
    <x v="0"/>
  </r>
  <r>
    <x v="642"/>
    <x v="2"/>
    <x v="1"/>
    <x v="2"/>
    <n v="99"/>
    <n v="14.85"/>
    <n v="84.15"/>
    <n v="4"/>
    <n v="336.6"/>
    <x v="0"/>
    <x v="0"/>
    <x v="2"/>
  </r>
  <r>
    <x v="642"/>
    <x v="2"/>
    <x v="4"/>
    <x v="0"/>
    <n v="399"/>
    <n v="59.849999999999994"/>
    <n v="339.15"/>
    <n v="4"/>
    <n v="1356.6"/>
    <x v="0"/>
    <x v="0"/>
    <x v="1"/>
  </r>
  <r>
    <x v="642"/>
    <x v="1"/>
    <x v="2"/>
    <x v="2"/>
    <n v="99"/>
    <n v="14.85"/>
    <n v="84.15"/>
    <n v="4"/>
    <n v="336.6"/>
    <x v="1"/>
    <x v="0"/>
    <x v="1"/>
  </r>
  <r>
    <x v="643"/>
    <x v="2"/>
    <x v="5"/>
    <x v="2"/>
    <n v="99"/>
    <n v="14.85"/>
    <n v="84.15"/>
    <n v="4"/>
    <n v="336.6"/>
    <x v="1"/>
    <x v="0"/>
    <x v="0"/>
  </r>
  <r>
    <x v="643"/>
    <x v="0"/>
    <x v="3"/>
    <x v="2"/>
    <n v="99"/>
    <n v="14.85"/>
    <n v="84.15"/>
    <n v="4"/>
    <n v="336.6"/>
    <x v="0"/>
    <x v="0"/>
    <x v="0"/>
  </r>
  <r>
    <x v="643"/>
    <x v="2"/>
    <x v="2"/>
    <x v="0"/>
    <n v="399"/>
    <n v="59.849999999999994"/>
    <n v="339.15"/>
    <n v="4"/>
    <n v="1356.6"/>
    <x v="0"/>
    <x v="0"/>
    <x v="0"/>
  </r>
  <r>
    <x v="643"/>
    <x v="0"/>
    <x v="5"/>
    <x v="2"/>
    <n v="299"/>
    <n v="44.85"/>
    <n v="254.15"/>
    <n v="4"/>
    <n v="1016.6"/>
    <x v="0"/>
    <x v="0"/>
    <x v="2"/>
  </r>
  <r>
    <x v="643"/>
    <x v="0"/>
    <x v="4"/>
    <x v="3"/>
    <n v="199"/>
    <n v="29.849999999999998"/>
    <n v="169.15"/>
    <n v="4"/>
    <n v="676.6"/>
    <x v="0"/>
    <x v="0"/>
    <x v="1"/>
  </r>
  <r>
    <x v="643"/>
    <x v="0"/>
    <x v="1"/>
    <x v="0"/>
    <n v="399"/>
    <n v="59.849999999999994"/>
    <n v="339.15"/>
    <n v="4"/>
    <n v="1356.6"/>
    <x v="1"/>
    <x v="0"/>
    <x v="1"/>
  </r>
  <r>
    <x v="643"/>
    <x v="2"/>
    <x v="1"/>
    <x v="1"/>
    <n v="99"/>
    <n v="14.85"/>
    <n v="84.15"/>
    <n v="4"/>
    <n v="336.6"/>
    <x v="0"/>
    <x v="0"/>
    <x v="0"/>
  </r>
  <r>
    <x v="643"/>
    <x v="2"/>
    <x v="3"/>
    <x v="2"/>
    <n v="99"/>
    <n v="14.85"/>
    <n v="84.15"/>
    <n v="4"/>
    <n v="336.6"/>
    <x v="0"/>
    <x v="0"/>
    <x v="0"/>
  </r>
  <r>
    <x v="643"/>
    <x v="0"/>
    <x v="4"/>
    <x v="0"/>
    <n v="399"/>
    <n v="59.849999999999994"/>
    <n v="339.15"/>
    <n v="4"/>
    <n v="1356.6"/>
    <x v="0"/>
    <x v="0"/>
    <x v="0"/>
  </r>
  <r>
    <x v="643"/>
    <x v="1"/>
    <x v="2"/>
    <x v="3"/>
    <n v="199"/>
    <n v="29.849999999999998"/>
    <n v="169.15"/>
    <n v="4"/>
    <n v="676.6"/>
    <x v="0"/>
    <x v="0"/>
    <x v="4"/>
  </r>
  <r>
    <x v="643"/>
    <x v="0"/>
    <x v="2"/>
    <x v="0"/>
    <n v="399"/>
    <n v="59.849999999999994"/>
    <n v="339.15"/>
    <n v="4"/>
    <n v="1356.6"/>
    <x v="1"/>
    <x v="0"/>
    <x v="0"/>
  </r>
  <r>
    <x v="644"/>
    <x v="1"/>
    <x v="0"/>
    <x v="2"/>
    <n v="299"/>
    <n v="44.85"/>
    <n v="254.15"/>
    <n v="4"/>
    <n v="1016.6"/>
    <x v="0"/>
    <x v="0"/>
    <x v="3"/>
  </r>
  <r>
    <x v="644"/>
    <x v="0"/>
    <x v="1"/>
    <x v="1"/>
    <n v="99"/>
    <n v="14.85"/>
    <n v="84.15"/>
    <n v="4"/>
    <n v="336.6"/>
    <x v="1"/>
    <x v="0"/>
    <x v="2"/>
  </r>
  <r>
    <x v="644"/>
    <x v="2"/>
    <x v="2"/>
    <x v="2"/>
    <n v="299"/>
    <n v="44.85"/>
    <n v="254.15"/>
    <n v="4"/>
    <n v="1016.6"/>
    <x v="0"/>
    <x v="1"/>
    <x v="0"/>
  </r>
  <r>
    <x v="644"/>
    <x v="1"/>
    <x v="2"/>
    <x v="0"/>
    <n v="399"/>
    <n v="59.849999999999994"/>
    <n v="339.15"/>
    <n v="4"/>
    <n v="1356.6"/>
    <x v="1"/>
    <x v="0"/>
    <x v="1"/>
  </r>
  <r>
    <x v="644"/>
    <x v="2"/>
    <x v="3"/>
    <x v="2"/>
    <n v="99"/>
    <n v="14.85"/>
    <n v="84.15"/>
    <n v="4"/>
    <n v="336.6"/>
    <x v="0"/>
    <x v="0"/>
    <x v="1"/>
  </r>
  <r>
    <x v="644"/>
    <x v="2"/>
    <x v="2"/>
    <x v="0"/>
    <n v="399"/>
    <n v="59.849999999999994"/>
    <n v="339.15"/>
    <n v="4"/>
    <n v="1356.6"/>
    <x v="0"/>
    <x v="0"/>
    <x v="0"/>
  </r>
  <r>
    <x v="644"/>
    <x v="2"/>
    <x v="5"/>
    <x v="2"/>
    <n v="99"/>
    <n v="14.85"/>
    <n v="84.15"/>
    <n v="4"/>
    <n v="336.6"/>
    <x v="1"/>
    <x v="0"/>
    <x v="2"/>
  </r>
  <r>
    <x v="645"/>
    <x v="0"/>
    <x v="2"/>
    <x v="2"/>
    <n v="299"/>
    <n v="44.85"/>
    <n v="254.15"/>
    <n v="4"/>
    <n v="1016.6"/>
    <x v="0"/>
    <x v="0"/>
    <x v="0"/>
  </r>
  <r>
    <x v="645"/>
    <x v="0"/>
    <x v="5"/>
    <x v="2"/>
    <n v="99"/>
    <n v="14.85"/>
    <n v="84.15"/>
    <n v="4"/>
    <n v="336.6"/>
    <x v="1"/>
    <x v="0"/>
    <x v="4"/>
  </r>
  <r>
    <x v="645"/>
    <x v="0"/>
    <x v="1"/>
    <x v="0"/>
    <n v="399"/>
    <n v="59.849999999999994"/>
    <n v="339.15"/>
    <n v="4"/>
    <n v="1356.6"/>
    <x v="1"/>
    <x v="0"/>
    <x v="0"/>
  </r>
  <r>
    <x v="645"/>
    <x v="2"/>
    <x v="1"/>
    <x v="3"/>
    <n v="199"/>
    <n v="29.849999999999998"/>
    <n v="169.15"/>
    <n v="4"/>
    <n v="676.6"/>
    <x v="0"/>
    <x v="0"/>
    <x v="1"/>
  </r>
  <r>
    <x v="646"/>
    <x v="2"/>
    <x v="2"/>
    <x v="0"/>
    <n v="399"/>
    <n v="59.849999999999994"/>
    <n v="339.15"/>
    <n v="4"/>
    <n v="1356.6"/>
    <x v="0"/>
    <x v="0"/>
    <x v="0"/>
  </r>
  <r>
    <x v="646"/>
    <x v="0"/>
    <x v="4"/>
    <x v="2"/>
    <n v="99"/>
    <n v="14.85"/>
    <n v="84.15"/>
    <n v="4"/>
    <n v="336.6"/>
    <x v="1"/>
    <x v="0"/>
    <x v="4"/>
  </r>
  <r>
    <x v="646"/>
    <x v="1"/>
    <x v="4"/>
    <x v="2"/>
    <n v="99"/>
    <n v="14.85"/>
    <n v="84.15"/>
    <n v="4"/>
    <n v="336.6"/>
    <x v="0"/>
    <x v="1"/>
    <x v="0"/>
  </r>
  <r>
    <x v="646"/>
    <x v="0"/>
    <x v="5"/>
    <x v="2"/>
    <n v="299"/>
    <n v="44.85"/>
    <n v="254.15"/>
    <n v="4"/>
    <n v="1016.6"/>
    <x v="0"/>
    <x v="0"/>
    <x v="0"/>
  </r>
  <r>
    <x v="647"/>
    <x v="1"/>
    <x v="1"/>
    <x v="1"/>
    <n v="99"/>
    <n v="14.85"/>
    <n v="84.15"/>
    <n v="4"/>
    <n v="336.6"/>
    <x v="0"/>
    <x v="0"/>
    <x v="1"/>
  </r>
  <r>
    <x v="647"/>
    <x v="2"/>
    <x v="5"/>
    <x v="0"/>
    <n v="399"/>
    <n v="59.849999999999994"/>
    <n v="339.15"/>
    <n v="4"/>
    <n v="1356.6"/>
    <x v="0"/>
    <x v="0"/>
    <x v="4"/>
  </r>
  <r>
    <x v="647"/>
    <x v="1"/>
    <x v="1"/>
    <x v="2"/>
    <n v="299"/>
    <n v="44.85"/>
    <n v="254.15"/>
    <n v="4"/>
    <n v="1016.6"/>
    <x v="1"/>
    <x v="0"/>
    <x v="1"/>
  </r>
  <r>
    <x v="648"/>
    <x v="1"/>
    <x v="1"/>
    <x v="1"/>
    <n v="99"/>
    <n v="14.85"/>
    <n v="84.15"/>
    <n v="4"/>
    <n v="336.6"/>
    <x v="0"/>
    <x v="0"/>
    <x v="3"/>
  </r>
  <r>
    <x v="648"/>
    <x v="1"/>
    <x v="4"/>
    <x v="2"/>
    <n v="299"/>
    <n v="44.85"/>
    <n v="254.15"/>
    <n v="4"/>
    <n v="1016.6"/>
    <x v="1"/>
    <x v="0"/>
    <x v="1"/>
  </r>
  <r>
    <x v="648"/>
    <x v="1"/>
    <x v="2"/>
    <x v="0"/>
    <n v="399"/>
    <n v="59.849999999999994"/>
    <n v="339.15"/>
    <n v="4"/>
    <n v="1356.6"/>
    <x v="1"/>
    <x v="0"/>
    <x v="0"/>
  </r>
  <r>
    <x v="648"/>
    <x v="1"/>
    <x v="1"/>
    <x v="2"/>
    <n v="299"/>
    <n v="44.85"/>
    <n v="254.15"/>
    <n v="4"/>
    <n v="1016.6"/>
    <x v="1"/>
    <x v="0"/>
    <x v="2"/>
  </r>
  <r>
    <x v="648"/>
    <x v="2"/>
    <x v="2"/>
    <x v="2"/>
    <n v="99"/>
    <n v="14.85"/>
    <n v="84.15"/>
    <n v="4"/>
    <n v="336.6"/>
    <x v="0"/>
    <x v="0"/>
    <x v="0"/>
  </r>
  <r>
    <x v="648"/>
    <x v="0"/>
    <x v="4"/>
    <x v="2"/>
    <n v="99"/>
    <n v="14.85"/>
    <n v="84.15"/>
    <n v="4"/>
    <n v="336.6"/>
    <x v="1"/>
    <x v="0"/>
    <x v="2"/>
  </r>
  <r>
    <x v="648"/>
    <x v="1"/>
    <x v="0"/>
    <x v="2"/>
    <n v="99"/>
    <n v="14.85"/>
    <n v="84.15"/>
    <n v="4"/>
    <n v="336.6"/>
    <x v="0"/>
    <x v="0"/>
    <x v="2"/>
  </r>
  <r>
    <x v="648"/>
    <x v="0"/>
    <x v="5"/>
    <x v="0"/>
    <n v="399"/>
    <n v="59.849999999999994"/>
    <n v="339.15"/>
    <n v="4"/>
    <n v="1356.6"/>
    <x v="1"/>
    <x v="0"/>
    <x v="3"/>
  </r>
  <r>
    <x v="648"/>
    <x v="1"/>
    <x v="0"/>
    <x v="2"/>
    <n v="299"/>
    <n v="44.85"/>
    <n v="254.15"/>
    <n v="4"/>
    <n v="1016.6"/>
    <x v="0"/>
    <x v="0"/>
    <x v="0"/>
  </r>
  <r>
    <x v="649"/>
    <x v="2"/>
    <x v="0"/>
    <x v="2"/>
    <n v="99"/>
    <n v="14.85"/>
    <n v="84.15"/>
    <n v="4"/>
    <n v="336.6"/>
    <x v="1"/>
    <x v="1"/>
    <x v="4"/>
  </r>
  <r>
    <x v="649"/>
    <x v="0"/>
    <x v="3"/>
    <x v="3"/>
    <n v="199"/>
    <n v="29.849999999999998"/>
    <n v="169.15"/>
    <n v="4"/>
    <n v="676.6"/>
    <x v="0"/>
    <x v="1"/>
    <x v="1"/>
  </r>
  <r>
    <x v="649"/>
    <x v="2"/>
    <x v="3"/>
    <x v="2"/>
    <n v="99"/>
    <n v="14.85"/>
    <n v="84.15"/>
    <n v="4"/>
    <n v="336.6"/>
    <x v="0"/>
    <x v="0"/>
    <x v="1"/>
  </r>
  <r>
    <x v="649"/>
    <x v="0"/>
    <x v="4"/>
    <x v="2"/>
    <n v="99"/>
    <n v="14.85"/>
    <n v="84.15"/>
    <n v="4"/>
    <n v="336.6"/>
    <x v="0"/>
    <x v="0"/>
    <x v="1"/>
  </r>
  <r>
    <x v="650"/>
    <x v="0"/>
    <x v="1"/>
    <x v="0"/>
    <n v="399"/>
    <n v="59.849999999999994"/>
    <n v="339.15"/>
    <n v="4"/>
    <n v="1356.6"/>
    <x v="1"/>
    <x v="0"/>
    <x v="3"/>
  </r>
  <r>
    <x v="650"/>
    <x v="1"/>
    <x v="2"/>
    <x v="3"/>
    <n v="199"/>
    <n v="29.849999999999998"/>
    <n v="169.15"/>
    <n v="4"/>
    <n v="676.6"/>
    <x v="1"/>
    <x v="1"/>
    <x v="4"/>
  </r>
  <r>
    <x v="650"/>
    <x v="1"/>
    <x v="3"/>
    <x v="3"/>
    <n v="199"/>
    <n v="29.849999999999998"/>
    <n v="169.15"/>
    <n v="4"/>
    <n v="676.6"/>
    <x v="0"/>
    <x v="0"/>
    <x v="0"/>
  </r>
  <r>
    <x v="650"/>
    <x v="2"/>
    <x v="0"/>
    <x v="0"/>
    <n v="399"/>
    <n v="59.849999999999994"/>
    <n v="339.15"/>
    <n v="4"/>
    <n v="1356.6"/>
    <x v="0"/>
    <x v="0"/>
    <x v="1"/>
  </r>
  <r>
    <x v="651"/>
    <x v="0"/>
    <x v="4"/>
    <x v="2"/>
    <n v="299"/>
    <n v="44.85"/>
    <n v="254.15"/>
    <n v="4"/>
    <n v="1016.6"/>
    <x v="1"/>
    <x v="0"/>
    <x v="3"/>
  </r>
  <r>
    <x v="652"/>
    <x v="0"/>
    <x v="1"/>
    <x v="1"/>
    <n v="99"/>
    <n v="14.85"/>
    <n v="84.15"/>
    <n v="4"/>
    <n v="336.6"/>
    <x v="1"/>
    <x v="0"/>
    <x v="1"/>
  </r>
  <r>
    <x v="652"/>
    <x v="1"/>
    <x v="0"/>
    <x v="2"/>
    <n v="299"/>
    <n v="44.85"/>
    <n v="254.15"/>
    <n v="4"/>
    <n v="1016.6"/>
    <x v="1"/>
    <x v="0"/>
    <x v="4"/>
  </r>
  <r>
    <x v="652"/>
    <x v="1"/>
    <x v="5"/>
    <x v="2"/>
    <n v="299"/>
    <n v="44.85"/>
    <n v="254.15"/>
    <n v="4"/>
    <n v="1016.6"/>
    <x v="1"/>
    <x v="0"/>
    <x v="1"/>
  </r>
  <r>
    <x v="652"/>
    <x v="2"/>
    <x v="5"/>
    <x v="3"/>
    <n v="199"/>
    <n v="29.849999999999998"/>
    <n v="169.15"/>
    <n v="4"/>
    <n v="676.6"/>
    <x v="0"/>
    <x v="0"/>
    <x v="1"/>
  </r>
  <r>
    <x v="652"/>
    <x v="1"/>
    <x v="2"/>
    <x v="1"/>
    <n v="99"/>
    <n v="14.85"/>
    <n v="84.15"/>
    <n v="4"/>
    <n v="336.6"/>
    <x v="0"/>
    <x v="0"/>
    <x v="1"/>
  </r>
  <r>
    <x v="652"/>
    <x v="1"/>
    <x v="4"/>
    <x v="1"/>
    <n v="99"/>
    <n v="14.85"/>
    <n v="84.15"/>
    <n v="4"/>
    <n v="336.6"/>
    <x v="1"/>
    <x v="0"/>
    <x v="1"/>
  </r>
  <r>
    <x v="652"/>
    <x v="0"/>
    <x v="0"/>
    <x v="2"/>
    <n v="99"/>
    <n v="14.85"/>
    <n v="84.15"/>
    <n v="4"/>
    <n v="336.6"/>
    <x v="0"/>
    <x v="0"/>
    <x v="4"/>
  </r>
  <r>
    <x v="652"/>
    <x v="2"/>
    <x v="5"/>
    <x v="2"/>
    <n v="299"/>
    <n v="44.85"/>
    <n v="254.15"/>
    <n v="4"/>
    <n v="1016.6"/>
    <x v="1"/>
    <x v="0"/>
    <x v="4"/>
  </r>
  <r>
    <x v="652"/>
    <x v="0"/>
    <x v="4"/>
    <x v="2"/>
    <n v="99"/>
    <n v="14.85"/>
    <n v="84.15"/>
    <n v="4"/>
    <n v="336.6"/>
    <x v="0"/>
    <x v="0"/>
    <x v="0"/>
  </r>
  <r>
    <x v="653"/>
    <x v="1"/>
    <x v="0"/>
    <x v="2"/>
    <n v="299"/>
    <n v="44.85"/>
    <n v="254.15"/>
    <n v="4"/>
    <n v="1016.6"/>
    <x v="0"/>
    <x v="0"/>
    <x v="0"/>
  </r>
  <r>
    <x v="654"/>
    <x v="0"/>
    <x v="2"/>
    <x v="0"/>
    <n v="399"/>
    <n v="59.849999999999994"/>
    <n v="339.15"/>
    <n v="4"/>
    <n v="1356.6"/>
    <x v="0"/>
    <x v="0"/>
    <x v="3"/>
  </r>
  <r>
    <x v="654"/>
    <x v="1"/>
    <x v="0"/>
    <x v="2"/>
    <n v="299"/>
    <n v="44.85"/>
    <n v="254.15"/>
    <n v="4"/>
    <n v="1016.6"/>
    <x v="1"/>
    <x v="0"/>
    <x v="0"/>
  </r>
  <r>
    <x v="654"/>
    <x v="1"/>
    <x v="2"/>
    <x v="2"/>
    <n v="99"/>
    <n v="14.85"/>
    <n v="84.15"/>
    <n v="4"/>
    <n v="336.6"/>
    <x v="0"/>
    <x v="0"/>
    <x v="0"/>
  </r>
  <r>
    <x v="654"/>
    <x v="0"/>
    <x v="4"/>
    <x v="2"/>
    <n v="299"/>
    <n v="44.85"/>
    <n v="254.15"/>
    <n v="4"/>
    <n v="1016.6"/>
    <x v="0"/>
    <x v="0"/>
    <x v="1"/>
  </r>
  <r>
    <x v="654"/>
    <x v="2"/>
    <x v="5"/>
    <x v="0"/>
    <n v="399"/>
    <n v="59.849999999999994"/>
    <n v="339.15"/>
    <n v="4"/>
    <n v="1356.6"/>
    <x v="0"/>
    <x v="1"/>
    <x v="0"/>
  </r>
  <r>
    <x v="654"/>
    <x v="0"/>
    <x v="1"/>
    <x v="3"/>
    <n v="199"/>
    <n v="29.849999999999998"/>
    <n v="169.15"/>
    <n v="4"/>
    <n v="676.6"/>
    <x v="0"/>
    <x v="0"/>
    <x v="0"/>
  </r>
  <r>
    <x v="654"/>
    <x v="1"/>
    <x v="0"/>
    <x v="3"/>
    <n v="199"/>
    <n v="29.849999999999998"/>
    <n v="169.15"/>
    <n v="4"/>
    <n v="676.6"/>
    <x v="0"/>
    <x v="0"/>
    <x v="1"/>
  </r>
  <r>
    <x v="654"/>
    <x v="2"/>
    <x v="0"/>
    <x v="1"/>
    <n v="99"/>
    <n v="14.85"/>
    <n v="84.15"/>
    <n v="4"/>
    <n v="336.6"/>
    <x v="0"/>
    <x v="0"/>
    <x v="1"/>
  </r>
  <r>
    <x v="654"/>
    <x v="1"/>
    <x v="5"/>
    <x v="0"/>
    <n v="399"/>
    <n v="59.849999999999994"/>
    <n v="339.15"/>
    <n v="4"/>
    <n v="1356.6"/>
    <x v="0"/>
    <x v="0"/>
    <x v="4"/>
  </r>
  <r>
    <x v="654"/>
    <x v="2"/>
    <x v="4"/>
    <x v="2"/>
    <n v="299"/>
    <n v="44.85"/>
    <n v="254.15"/>
    <n v="4"/>
    <n v="1016.6"/>
    <x v="1"/>
    <x v="0"/>
    <x v="1"/>
  </r>
  <r>
    <x v="654"/>
    <x v="0"/>
    <x v="2"/>
    <x v="1"/>
    <n v="99"/>
    <n v="14.85"/>
    <n v="84.15"/>
    <n v="4"/>
    <n v="336.6"/>
    <x v="0"/>
    <x v="0"/>
    <x v="3"/>
  </r>
  <r>
    <x v="654"/>
    <x v="0"/>
    <x v="2"/>
    <x v="2"/>
    <n v="99"/>
    <n v="14.85"/>
    <n v="84.15"/>
    <n v="4"/>
    <n v="336.6"/>
    <x v="1"/>
    <x v="0"/>
    <x v="1"/>
  </r>
  <r>
    <x v="654"/>
    <x v="0"/>
    <x v="2"/>
    <x v="3"/>
    <n v="199"/>
    <n v="29.849999999999998"/>
    <n v="169.15"/>
    <n v="4"/>
    <n v="676.6"/>
    <x v="0"/>
    <x v="0"/>
    <x v="4"/>
  </r>
  <r>
    <x v="654"/>
    <x v="0"/>
    <x v="2"/>
    <x v="2"/>
    <n v="99"/>
    <n v="14.85"/>
    <n v="84.15"/>
    <n v="4"/>
    <n v="336.6"/>
    <x v="0"/>
    <x v="0"/>
    <x v="4"/>
  </r>
  <r>
    <x v="654"/>
    <x v="1"/>
    <x v="0"/>
    <x v="2"/>
    <n v="99"/>
    <n v="14.85"/>
    <n v="84.15"/>
    <n v="4"/>
    <n v="336.6"/>
    <x v="0"/>
    <x v="0"/>
    <x v="0"/>
  </r>
  <r>
    <x v="654"/>
    <x v="1"/>
    <x v="0"/>
    <x v="2"/>
    <n v="299"/>
    <n v="44.85"/>
    <n v="254.15"/>
    <n v="4"/>
    <n v="1016.6"/>
    <x v="0"/>
    <x v="0"/>
    <x v="1"/>
  </r>
  <r>
    <x v="654"/>
    <x v="1"/>
    <x v="5"/>
    <x v="1"/>
    <n v="99"/>
    <n v="14.85"/>
    <n v="84.15"/>
    <n v="4"/>
    <n v="336.6"/>
    <x v="0"/>
    <x v="0"/>
    <x v="1"/>
  </r>
  <r>
    <x v="654"/>
    <x v="2"/>
    <x v="5"/>
    <x v="0"/>
    <n v="399"/>
    <n v="59.849999999999994"/>
    <n v="339.15"/>
    <n v="4"/>
    <n v="1356.6"/>
    <x v="0"/>
    <x v="0"/>
    <x v="4"/>
  </r>
  <r>
    <x v="654"/>
    <x v="2"/>
    <x v="3"/>
    <x v="2"/>
    <n v="99"/>
    <n v="14.85"/>
    <n v="84.15"/>
    <n v="4"/>
    <n v="336.6"/>
    <x v="1"/>
    <x v="0"/>
    <x v="0"/>
  </r>
  <r>
    <x v="654"/>
    <x v="2"/>
    <x v="2"/>
    <x v="2"/>
    <n v="299"/>
    <n v="44.85"/>
    <n v="254.15"/>
    <n v="4"/>
    <n v="1016.6"/>
    <x v="1"/>
    <x v="0"/>
    <x v="0"/>
  </r>
  <r>
    <x v="654"/>
    <x v="1"/>
    <x v="3"/>
    <x v="3"/>
    <n v="199"/>
    <n v="29.849999999999998"/>
    <n v="169.15"/>
    <n v="4"/>
    <n v="676.6"/>
    <x v="0"/>
    <x v="0"/>
    <x v="2"/>
  </r>
  <r>
    <x v="654"/>
    <x v="2"/>
    <x v="1"/>
    <x v="2"/>
    <n v="299"/>
    <n v="44.85"/>
    <n v="254.15"/>
    <n v="4"/>
    <n v="1016.6"/>
    <x v="1"/>
    <x v="0"/>
    <x v="1"/>
  </r>
  <r>
    <x v="654"/>
    <x v="0"/>
    <x v="5"/>
    <x v="2"/>
    <n v="299"/>
    <n v="44.85"/>
    <n v="254.15"/>
    <n v="4"/>
    <n v="1016.6"/>
    <x v="1"/>
    <x v="0"/>
    <x v="0"/>
  </r>
  <r>
    <x v="654"/>
    <x v="1"/>
    <x v="2"/>
    <x v="2"/>
    <n v="99"/>
    <n v="14.85"/>
    <n v="84.15"/>
    <n v="4"/>
    <n v="336.6"/>
    <x v="1"/>
    <x v="0"/>
    <x v="0"/>
  </r>
  <r>
    <x v="654"/>
    <x v="2"/>
    <x v="5"/>
    <x v="1"/>
    <n v="99"/>
    <n v="14.85"/>
    <n v="84.15"/>
    <n v="4"/>
    <n v="336.6"/>
    <x v="1"/>
    <x v="0"/>
    <x v="3"/>
  </r>
  <r>
    <x v="654"/>
    <x v="0"/>
    <x v="5"/>
    <x v="2"/>
    <n v="99"/>
    <n v="14.85"/>
    <n v="84.15"/>
    <n v="4"/>
    <n v="336.6"/>
    <x v="1"/>
    <x v="0"/>
    <x v="4"/>
  </r>
  <r>
    <x v="654"/>
    <x v="1"/>
    <x v="4"/>
    <x v="2"/>
    <n v="299"/>
    <n v="44.85"/>
    <n v="254.15"/>
    <n v="4"/>
    <n v="1016.6"/>
    <x v="0"/>
    <x v="0"/>
    <x v="4"/>
  </r>
  <r>
    <x v="654"/>
    <x v="1"/>
    <x v="3"/>
    <x v="2"/>
    <n v="99"/>
    <n v="14.85"/>
    <n v="84.15"/>
    <n v="4"/>
    <n v="336.6"/>
    <x v="1"/>
    <x v="0"/>
    <x v="0"/>
  </r>
  <r>
    <x v="655"/>
    <x v="1"/>
    <x v="3"/>
    <x v="0"/>
    <n v="399"/>
    <n v="59.849999999999994"/>
    <n v="339.15"/>
    <n v="4"/>
    <n v="1356.6"/>
    <x v="0"/>
    <x v="0"/>
    <x v="4"/>
  </r>
  <r>
    <x v="655"/>
    <x v="1"/>
    <x v="0"/>
    <x v="2"/>
    <n v="299"/>
    <n v="44.85"/>
    <n v="254.15"/>
    <n v="4"/>
    <n v="1016.6"/>
    <x v="1"/>
    <x v="0"/>
    <x v="0"/>
  </r>
  <r>
    <x v="655"/>
    <x v="2"/>
    <x v="5"/>
    <x v="0"/>
    <n v="399"/>
    <n v="59.849999999999994"/>
    <n v="339.15"/>
    <n v="4"/>
    <n v="1356.6"/>
    <x v="1"/>
    <x v="0"/>
    <x v="2"/>
  </r>
  <r>
    <x v="655"/>
    <x v="2"/>
    <x v="4"/>
    <x v="1"/>
    <n v="99"/>
    <n v="14.85"/>
    <n v="84.15"/>
    <n v="4"/>
    <n v="336.6"/>
    <x v="0"/>
    <x v="0"/>
    <x v="4"/>
  </r>
  <r>
    <x v="656"/>
    <x v="1"/>
    <x v="2"/>
    <x v="3"/>
    <n v="199"/>
    <n v="29.849999999999998"/>
    <n v="169.15"/>
    <n v="4"/>
    <n v="676.6"/>
    <x v="1"/>
    <x v="0"/>
    <x v="0"/>
  </r>
  <r>
    <x v="656"/>
    <x v="2"/>
    <x v="1"/>
    <x v="2"/>
    <n v="299"/>
    <n v="44.85"/>
    <n v="254.15"/>
    <n v="4"/>
    <n v="1016.6"/>
    <x v="0"/>
    <x v="0"/>
    <x v="1"/>
  </r>
  <r>
    <x v="656"/>
    <x v="2"/>
    <x v="3"/>
    <x v="2"/>
    <n v="99"/>
    <n v="14.85"/>
    <n v="84.15"/>
    <n v="4"/>
    <n v="336.6"/>
    <x v="0"/>
    <x v="0"/>
    <x v="2"/>
  </r>
  <r>
    <x v="657"/>
    <x v="1"/>
    <x v="5"/>
    <x v="0"/>
    <n v="399"/>
    <n v="59.849999999999994"/>
    <n v="339.15"/>
    <n v="4"/>
    <n v="1356.6"/>
    <x v="0"/>
    <x v="0"/>
    <x v="0"/>
  </r>
  <r>
    <x v="657"/>
    <x v="1"/>
    <x v="4"/>
    <x v="1"/>
    <n v="99"/>
    <n v="14.85"/>
    <n v="84.15"/>
    <n v="4"/>
    <n v="336.6"/>
    <x v="0"/>
    <x v="0"/>
    <x v="0"/>
  </r>
  <r>
    <x v="658"/>
    <x v="0"/>
    <x v="5"/>
    <x v="2"/>
    <n v="299"/>
    <n v="44.85"/>
    <n v="254.15"/>
    <n v="4"/>
    <n v="1016.6"/>
    <x v="0"/>
    <x v="0"/>
    <x v="0"/>
  </r>
  <r>
    <x v="658"/>
    <x v="1"/>
    <x v="1"/>
    <x v="3"/>
    <n v="199"/>
    <n v="29.849999999999998"/>
    <n v="169.15"/>
    <n v="4"/>
    <n v="676.6"/>
    <x v="1"/>
    <x v="0"/>
    <x v="4"/>
  </r>
  <r>
    <x v="658"/>
    <x v="0"/>
    <x v="1"/>
    <x v="2"/>
    <n v="99"/>
    <n v="14.85"/>
    <n v="84.15"/>
    <n v="4"/>
    <n v="336.6"/>
    <x v="0"/>
    <x v="0"/>
    <x v="1"/>
  </r>
  <r>
    <x v="658"/>
    <x v="0"/>
    <x v="3"/>
    <x v="0"/>
    <n v="399"/>
    <n v="59.849999999999994"/>
    <n v="339.15"/>
    <n v="4"/>
    <n v="1356.6"/>
    <x v="0"/>
    <x v="0"/>
    <x v="4"/>
  </r>
  <r>
    <x v="658"/>
    <x v="0"/>
    <x v="1"/>
    <x v="0"/>
    <n v="399"/>
    <n v="59.849999999999994"/>
    <n v="339.15"/>
    <n v="4"/>
    <n v="1356.6"/>
    <x v="1"/>
    <x v="0"/>
    <x v="4"/>
  </r>
  <r>
    <x v="659"/>
    <x v="2"/>
    <x v="4"/>
    <x v="2"/>
    <n v="99"/>
    <n v="14.85"/>
    <n v="84.15"/>
    <n v="4"/>
    <n v="336.6"/>
    <x v="0"/>
    <x v="0"/>
    <x v="0"/>
  </r>
  <r>
    <x v="659"/>
    <x v="2"/>
    <x v="2"/>
    <x v="2"/>
    <n v="99"/>
    <n v="14.85"/>
    <n v="84.15"/>
    <n v="4"/>
    <n v="336.6"/>
    <x v="1"/>
    <x v="0"/>
    <x v="2"/>
  </r>
  <r>
    <x v="659"/>
    <x v="1"/>
    <x v="2"/>
    <x v="2"/>
    <n v="299"/>
    <n v="44.85"/>
    <n v="254.15"/>
    <n v="4"/>
    <n v="1016.6"/>
    <x v="0"/>
    <x v="0"/>
    <x v="4"/>
  </r>
  <r>
    <x v="660"/>
    <x v="0"/>
    <x v="2"/>
    <x v="0"/>
    <n v="399"/>
    <n v="59.849999999999994"/>
    <n v="339.15"/>
    <n v="4"/>
    <n v="1356.6"/>
    <x v="1"/>
    <x v="0"/>
    <x v="2"/>
  </r>
  <r>
    <x v="661"/>
    <x v="1"/>
    <x v="1"/>
    <x v="2"/>
    <n v="99"/>
    <n v="14.85"/>
    <n v="84.15"/>
    <n v="4"/>
    <n v="336.6"/>
    <x v="0"/>
    <x v="0"/>
    <x v="4"/>
  </r>
  <r>
    <x v="661"/>
    <x v="0"/>
    <x v="5"/>
    <x v="1"/>
    <n v="99"/>
    <n v="14.85"/>
    <n v="84.15"/>
    <n v="4"/>
    <n v="336.6"/>
    <x v="0"/>
    <x v="0"/>
    <x v="4"/>
  </r>
  <r>
    <x v="661"/>
    <x v="1"/>
    <x v="2"/>
    <x v="2"/>
    <n v="99"/>
    <n v="14.85"/>
    <n v="84.15"/>
    <n v="4"/>
    <n v="336.6"/>
    <x v="0"/>
    <x v="0"/>
    <x v="2"/>
  </r>
  <r>
    <x v="661"/>
    <x v="1"/>
    <x v="0"/>
    <x v="2"/>
    <n v="99"/>
    <n v="14.85"/>
    <n v="84.15"/>
    <n v="4"/>
    <n v="336.6"/>
    <x v="0"/>
    <x v="0"/>
    <x v="1"/>
  </r>
  <r>
    <x v="661"/>
    <x v="1"/>
    <x v="2"/>
    <x v="0"/>
    <n v="399"/>
    <n v="59.849999999999994"/>
    <n v="339.15"/>
    <n v="4"/>
    <n v="1356.6"/>
    <x v="0"/>
    <x v="0"/>
    <x v="2"/>
  </r>
  <r>
    <x v="662"/>
    <x v="0"/>
    <x v="2"/>
    <x v="2"/>
    <n v="299"/>
    <n v="44.85"/>
    <n v="254.15"/>
    <n v="4"/>
    <n v="1016.6"/>
    <x v="0"/>
    <x v="0"/>
    <x v="1"/>
  </r>
  <r>
    <x v="662"/>
    <x v="0"/>
    <x v="2"/>
    <x v="1"/>
    <n v="99"/>
    <n v="14.85"/>
    <n v="84.15"/>
    <n v="4"/>
    <n v="336.6"/>
    <x v="1"/>
    <x v="1"/>
    <x v="4"/>
  </r>
  <r>
    <x v="662"/>
    <x v="0"/>
    <x v="3"/>
    <x v="2"/>
    <n v="99"/>
    <n v="14.85"/>
    <n v="84.15"/>
    <n v="4"/>
    <n v="336.6"/>
    <x v="0"/>
    <x v="0"/>
    <x v="0"/>
  </r>
  <r>
    <x v="662"/>
    <x v="1"/>
    <x v="3"/>
    <x v="0"/>
    <n v="399"/>
    <n v="59.849999999999994"/>
    <n v="339.15"/>
    <n v="4"/>
    <n v="1356.6"/>
    <x v="0"/>
    <x v="0"/>
    <x v="0"/>
  </r>
  <r>
    <x v="662"/>
    <x v="0"/>
    <x v="2"/>
    <x v="2"/>
    <n v="299"/>
    <n v="44.85"/>
    <n v="254.15"/>
    <n v="4"/>
    <n v="1016.6"/>
    <x v="0"/>
    <x v="0"/>
    <x v="4"/>
  </r>
  <r>
    <x v="662"/>
    <x v="0"/>
    <x v="2"/>
    <x v="2"/>
    <n v="99"/>
    <n v="14.85"/>
    <n v="84.15"/>
    <n v="4"/>
    <n v="336.6"/>
    <x v="0"/>
    <x v="0"/>
    <x v="0"/>
  </r>
  <r>
    <x v="662"/>
    <x v="2"/>
    <x v="4"/>
    <x v="1"/>
    <n v="99"/>
    <n v="14.85"/>
    <n v="84.15"/>
    <n v="4"/>
    <n v="336.6"/>
    <x v="0"/>
    <x v="0"/>
    <x v="0"/>
  </r>
  <r>
    <x v="662"/>
    <x v="1"/>
    <x v="5"/>
    <x v="1"/>
    <n v="99"/>
    <n v="14.85"/>
    <n v="84.15"/>
    <n v="4"/>
    <n v="336.6"/>
    <x v="0"/>
    <x v="0"/>
    <x v="0"/>
  </r>
  <r>
    <x v="662"/>
    <x v="2"/>
    <x v="2"/>
    <x v="1"/>
    <n v="99"/>
    <n v="14.85"/>
    <n v="84.15"/>
    <n v="4"/>
    <n v="336.6"/>
    <x v="1"/>
    <x v="0"/>
    <x v="1"/>
  </r>
  <r>
    <x v="662"/>
    <x v="0"/>
    <x v="3"/>
    <x v="1"/>
    <n v="99"/>
    <n v="14.85"/>
    <n v="84.15"/>
    <n v="4"/>
    <n v="336.6"/>
    <x v="0"/>
    <x v="0"/>
    <x v="2"/>
  </r>
  <r>
    <x v="662"/>
    <x v="1"/>
    <x v="2"/>
    <x v="2"/>
    <n v="99"/>
    <n v="14.85"/>
    <n v="84.15"/>
    <n v="4"/>
    <n v="336.6"/>
    <x v="0"/>
    <x v="0"/>
    <x v="4"/>
  </r>
  <r>
    <x v="663"/>
    <x v="0"/>
    <x v="3"/>
    <x v="3"/>
    <n v="199"/>
    <n v="29.849999999999998"/>
    <n v="169.15"/>
    <n v="4"/>
    <n v="676.6"/>
    <x v="0"/>
    <x v="0"/>
    <x v="0"/>
  </r>
  <r>
    <x v="663"/>
    <x v="1"/>
    <x v="5"/>
    <x v="3"/>
    <n v="199"/>
    <n v="29.849999999999998"/>
    <n v="169.15"/>
    <n v="4"/>
    <n v="676.6"/>
    <x v="0"/>
    <x v="0"/>
    <x v="4"/>
  </r>
  <r>
    <x v="663"/>
    <x v="2"/>
    <x v="5"/>
    <x v="2"/>
    <n v="299"/>
    <n v="44.85"/>
    <n v="254.15"/>
    <n v="4"/>
    <n v="1016.6"/>
    <x v="1"/>
    <x v="1"/>
    <x v="4"/>
  </r>
  <r>
    <x v="663"/>
    <x v="1"/>
    <x v="0"/>
    <x v="1"/>
    <n v="99"/>
    <n v="14.85"/>
    <n v="84.15"/>
    <n v="4"/>
    <n v="336.6"/>
    <x v="1"/>
    <x v="0"/>
    <x v="0"/>
  </r>
  <r>
    <x v="664"/>
    <x v="0"/>
    <x v="3"/>
    <x v="2"/>
    <n v="299"/>
    <n v="44.85"/>
    <n v="254.15"/>
    <n v="4"/>
    <n v="1016.6"/>
    <x v="1"/>
    <x v="0"/>
    <x v="0"/>
  </r>
  <r>
    <x v="664"/>
    <x v="0"/>
    <x v="5"/>
    <x v="1"/>
    <n v="99"/>
    <n v="14.85"/>
    <n v="84.15"/>
    <n v="4"/>
    <n v="336.6"/>
    <x v="0"/>
    <x v="0"/>
    <x v="0"/>
  </r>
  <r>
    <x v="664"/>
    <x v="2"/>
    <x v="5"/>
    <x v="1"/>
    <n v="99"/>
    <n v="14.85"/>
    <n v="84.15"/>
    <n v="4"/>
    <n v="336.6"/>
    <x v="0"/>
    <x v="0"/>
    <x v="4"/>
  </r>
  <r>
    <x v="664"/>
    <x v="0"/>
    <x v="0"/>
    <x v="1"/>
    <n v="99"/>
    <n v="14.85"/>
    <n v="84.15"/>
    <n v="4"/>
    <n v="336.6"/>
    <x v="0"/>
    <x v="0"/>
    <x v="1"/>
  </r>
  <r>
    <x v="664"/>
    <x v="2"/>
    <x v="5"/>
    <x v="3"/>
    <n v="199"/>
    <n v="29.849999999999998"/>
    <n v="169.15"/>
    <n v="4"/>
    <n v="676.6"/>
    <x v="1"/>
    <x v="0"/>
    <x v="0"/>
  </r>
  <r>
    <x v="664"/>
    <x v="1"/>
    <x v="4"/>
    <x v="1"/>
    <n v="99"/>
    <n v="14.85"/>
    <n v="84.15"/>
    <n v="4"/>
    <n v="336.6"/>
    <x v="0"/>
    <x v="0"/>
    <x v="0"/>
  </r>
  <r>
    <x v="664"/>
    <x v="0"/>
    <x v="5"/>
    <x v="2"/>
    <n v="99"/>
    <n v="14.85"/>
    <n v="84.15"/>
    <n v="4"/>
    <n v="336.6"/>
    <x v="0"/>
    <x v="0"/>
    <x v="0"/>
  </r>
  <r>
    <x v="664"/>
    <x v="2"/>
    <x v="1"/>
    <x v="1"/>
    <n v="99"/>
    <n v="14.85"/>
    <n v="84.15"/>
    <n v="4"/>
    <n v="336.6"/>
    <x v="1"/>
    <x v="0"/>
    <x v="0"/>
  </r>
  <r>
    <x v="664"/>
    <x v="1"/>
    <x v="3"/>
    <x v="2"/>
    <n v="99"/>
    <n v="14.85"/>
    <n v="84.15"/>
    <n v="4"/>
    <n v="336.6"/>
    <x v="0"/>
    <x v="0"/>
    <x v="0"/>
  </r>
  <r>
    <x v="664"/>
    <x v="1"/>
    <x v="2"/>
    <x v="2"/>
    <n v="99"/>
    <n v="14.85"/>
    <n v="84.15"/>
    <n v="4"/>
    <n v="336.6"/>
    <x v="1"/>
    <x v="0"/>
    <x v="1"/>
  </r>
  <r>
    <x v="665"/>
    <x v="0"/>
    <x v="2"/>
    <x v="2"/>
    <n v="99"/>
    <n v="14.85"/>
    <n v="84.15"/>
    <n v="4"/>
    <n v="336.6"/>
    <x v="0"/>
    <x v="0"/>
    <x v="4"/>
  </r>
  <r>
    <x v="665"/>
    <x v="0"/>
    <x v="0"/>
    <x v="0"/>
    <n v="399"/>
    <n v="59.849999999999994"/>
    <n v="339.15"/>
    <n v="4"/>
    <n v="1356.6"/>
    <x v="0"/>
    <x v="0"/>
    <x v="4"/>
  </r>
  <r>
    <x v="665"/>
    <x v="2"/>
    <x v="2"/>
    <x v="2"/>
    <n v="99"/>
    <n v="14.85"/>
    <n v="84.15"/>
    <n v="4"/>
    <n v="336.6"/>
    <x v="1"/>
    <x v="0"/>
    <x v="3"/>
  </r>
  <r>
    <x v="665"/>
    <x v="2"/>
    <x v="1"/>
    <x v="2"/>
    <n v="99"/>
    <n v="14.85"/>
    <n v="84.15"/>
    <n v="4"/>
    <n v="336.6"/>
    <x v="0"/>
    <x v="0"/>
    <x v="1"/>
  </r>
  <r>
    <x v="665"/>
    <x v="2"/>
    <x v="0"/>
    <x v="1"/>
    <n v="99"/>
    <n v="14.85"/>
    <n v="84.15"/>
    <n v="4"/>
    <n v="336.6"/>
    <x v="0"/>
    <x v="0"/>
    <x v="4"/>
  </r>
  <r>
    <x v="666"/>
    <x v="2"/>
    <x v="3"/>
    <x v="1"/>
    <n v="99"/>
    <n v="14.85"/>
    <n v="84.15"/>
    <n v="4"/>
    <n v="336.6"/>
    <x v="0"/>
    <x v="0"/>
    <x v="1"/>
  </r>
  <r>
    <x v="667"/>
    <x v="2"/>
    <x v="2"/>
    <x v="3"/>
    <n v="199"/>
    <n v="29.849999999999998"/>
    <n v="169.15"/>
    <n v="4"/>
    <n v="676.6"/>
    <x v="1"/>
    <x v="0"/>
    <x v="4"/>
  </r>
  <r>
    <x v="668"/>
    <x v="0"/>
    <x v="0"/>
    <x v="0"/>
    <n v="399"/>
    <n v="59.849999999999994"/>
    <n v="339.15"/>
    <n v="4"/>
    <n v="1356.6"/>
    <x v="1"/>
    <x v="0"/>
    <x v="1"/>
  </r>
  <r>
    <x v="668"/>
    <x v="1"/>
    <x v="1"/>
    <x v="2"/>
    <n v="299"/>
    <n v="44.85"/>
    <n v="254.15"/>
    <n v="4"/>
    <n v="1016.6"/>
    <x v="0"/>
    <x v="0"/>
    <x v="2"/>
  </r>
  <r>
    <x v="668"/>
    <x v="1"/>
    <x v="3"/>
    <x v="1"/>
    <n v="99"/>
    <n v="14.85"/>
    <n v="84.15"/>
    <n v="4"/>
    <n v="336.6"/>
    <x v="0"/>
    <x v="0"/>
    <x v="0"/>
  </r>
  <r>
    <x v="668"/>
    <x v="2"/>
    <x v="5"/>
    <x v="3"/>
    <n v="199"/>
    <n v="29.849999999999998"/>
    <n v="169.15"/>
    <n v="4"/>
    <n v="676.6"/>
    <x v="1"/>
    <x v="0"/>
    <x v="0"/>
  </r>
  <r>
    <x v="668"/>
    <x v="2"/>
    <x v="2"/>
    <x v="0"/>
    <n v="399"/>
    <n v="59.849999999999994"/>
    <n v="339.15"/>
    <n v="4"/>
    <n v="1356.6"/>
    <x v="0"/>
    <x v="0"/>
    <x v="0"/>
  </r>
  <r>
    <x v="669"/>
    <x v="1"/>
    <x v="5"/>
    <x v="0"/>
    <n v="399"/>
    <n v="59.849999999999994"/>
    <n v="339.15"/>
    <n v="4"/>
    <n v="1356.6"/>
    <x v="0"/>
    <x v="0"/>
    <x v="2"/>
  </r>
  <r>
    <x v="669"/>
    <x v="2"/>
    <x v="4"/>
    <x v="2"/>
    <n v="99"/>
    <n v="14.85"/>
    <n v="84.15"/>
    <n v="4"/>
    <n v="336.6"/>
    <x v="0"/>
    <x v="0"/>
    <x v="0"/>
  </r>
  <r>
    <x v="669"/>
    <x v="0"/>
    <x v="2"/>
    <x v="1"/>
    <n v="99"/>
    <n v="14.85"/>
    <n v="84.15"/>
    <n v="4"/>
    <n v="336.6"/>
    <x v="1"/>
    <x v="0"/>
    <x v="0"/>
  </r>
  <r>
    <x v="669"/>
    <x v="0"/>
    <x v="3"/>
    <x v="3"/>
    <n v="199"/>
    <n v="29.849999999999998"/>
    <n v="169.15"/>
    <n v="4"/>
    <n v="676.6"/>
    <x v="1"/>
    <x v="1"/>
    <x v="4"/>
  </r>
  <r>
    <x v="669"/>
    <x v="2"/>
    <x v="0"/>
    <x v="2"/>
    <n v="99"/>
    <n v="14.85"/>
    <n v="84.15"/>
    <n v="4"/>
    <n v="336.6"/>
    <x v="1"/>
    <x v="0"/>
    <x v="0"/>
  </r>
  <r>
    <x v="669"/>
    <x v="0"/>
    <x v="1"/>
    <x v="0"/>
    <n v="399"/>
    <n v="59.849999999999994"/>
    <n v="339.15"/>
    <n v="4"/>
    <n v="1356.6"/>
    <x v="0"/>
    <x v="0"/>
    <x v="1"/>
  </r>
  <r>
    <x v="669"/>
    <x v="1"/>
    <x v="3"/>
    <x v="2"/>
    <n v="299"/>
    <n v="44.85"/>
    <n v="254.15"/>
    <n v="4"/>
    <n v="1016.6"/>
    <x v="0"/>
    <x v="0"/>
    <x v="0"/>
  </r>
  <r>
    <x v="669"/>
    <x v="0"/>
    <x v="0"/>
    <x v="2"/>
    <n v="99"/>
    <n v="14.85"/>
    <n v="84.15"/>
    <n v="4"/>
    <n v="336.6"/>
    <x v="0"/>
    <x v="0"/>
    <x v="0"/>
  </r>
  <r>
    <x v="669"/>
    <x v="0"/>
    <x v="3"/>
    <x v="3"/>
    <n v="199"/>
    <n v="29.849999999999998"/>
    <n v="169.15"/>
    <n v="4"/>
    <n v="676.6"/>
    <x v="0"/>
    <x v="0"/>
    <x v="0"/>
  </r>
  <r>
    <x v="669"/>
    <x v="2"/>
    <x v="3"/>
    <x v="2"/>
    <n v="99"/>
    <n v="14.85"/>
    <n v="84.15"/>
    <n v="4"/>
    <n v="336.6"/>
    <x v="1"/>
    <x v="1"/>
    <x v="0"/>
  </r>
  <r>
    <x v="670"/>
    <x v="1"/>
    <x v="5"/>
    <x v="1"/>
    <n v="99"/>
    <n v="14.85"/>
    <n v="84.15"/>
    <n v="4"/>
    <n v="336.6"/>
    <x v="1"/>
    <x v="1"/>
    <x v="1"/>
  </r>
  <r>
    <x v="671"/>
    <x v="2"/>
    <x v="3"/>
    <x v="3"/>
    <n v="199"/>
    <n v="29.849999999999998"/>
    <n v="169.15"/>
    <n v="4"/>
    <n v="676.6"/>
    <x v="1"/>
    <x v="0"/>
    <x v="0"/>
  </r>
  <r>
    <x v="671"/>
    <x v="2"/>
    <x v="3"/>
    <x v="1"/>
    <n v="99"/>
    <n v="14.85"/>
    <n v="84.15"/>
    <n v="4"/>
    <n v="336.6"/>
    <x v="0"/>
    <x v="0"/>
    <x v="0"/>
  </r>
  <r>
    <x v="671"/>
    <x v="0"/>
    <x v="1"/>
    <x v="2"/>
    <n v="99"/>
    <n v="14.85"/>
    <n v="84.15"/>
    <n v="4"/>
    <n v="336.6"/>
    <x v="0"/>
    <x v="0"/>
    <x v="0"/>
  </r>
  <r>
    <x v="671"/>
    <x v="0"/>
    <x v="3"/>
    <x v="2"/>
    <n v="299"/>
    <n v="44.85"/>
    <n v="254.15"/>
    <n v="4"/>
    <n v="1016.6"/>
    <x v="0"/>
    <x v="0"/>
    <x v="4"/>
  </r>
  <r>
    <x v="671"/>
    <x v="1"/>
    <x v="5"/>
    <x v="0"/>
    <n v="399"/>
    <n v="59.849999999999994"/>
    <n v="339.15"/>
    <n v="4"/>
    <n v="1356.6"/>
    <x v="0"/>
    <x v="0"/>
    <x v="4"/>
  </r>
  <r>
    <x v="672"/>
    <x v="1"/>
    <x v="0"/>
    <x v="2"/>
    <n v="99"/>
    <n v="14.85"/>
    <n v="84.15"/>
    <n v="4"/>
    <n v="336.6"/>
    <x v="1"/>
    <x v="0"/>
    <x v="4"/>
  </r>
  <r>
    <x v="672"/>
    <x v="0"/>
    <x v="3"/>
    <x v="1"/>
    <n v="99"/>
    <n v="14.85"/>
    <n v="84.15"/>
    <n v="4"/>
    <n v="336.6"/>
    <x v="1"/>
    <x v="0"/>
    <x v="4"/>
  </r>
  <r>
    <x v="672"/>
    <x v="2"/>
    <x v="2"/>
    <x v="0"/>
    <n v="399"/>
    <n v="59.849999999999994"/>
    <n v="339.15"/>
    <n v="4"/>
    <n v="1356.6"/>
    <x v="1"/>
    <x v="0"/>
    <x v="4"/>
  </r>
  <r>
    <x v="673"/>
    <x v="1"/>
    <x v="1"/>
    <x v="1"/>
    <n v="99"/>
    <n v="14.85"/>
    <n v="84.15"/>
    <n v="4"/>
    <n v="336.6"/>
    <x v="1"/>
    <x v="0"/>
    <x v="1"/>
  </r>
  <r>
    <x v="674"/>
    <x v="1"/>
    <x v="1"/>
    <x v="0"/>
    <n v="399"/>
    <n v="59.849999999999994"/>
    <n v="339.15"/>
    <n v="4"/>
    <n v="1356.6"/>
    <x v="0"/>
    <x v="0"/>
    <x v="1"/>
  </r>
  <r>
    <x v="674"/>
    <x v="0"/>
    <x v="2"/>
    <x v="3"/>
    <n v="199"/>
    <n v="29.849999999999998"/>
    <n v="169.15"/>
    <n v="4"/>
    <n v="676.6"/>
    <x v="0"/>
    <x v="0"/>
    <x v="1"/>
  </r>
  <r>
    <x v="674"/>
    <x v="2"/>
    <x v="2"/>
    <x v="2"/>
    <n v="99"/>
    <n v="14.85"/>
    <n v="84.15"/>
    <n v="4"/>
    <n v="336.6"/>
    <x v="0"/>
    <x v="0"/>
    <x v="4"/>
  </r>
  <r>
    <x v="675"/>
    <x v="2"/>
    <x v="4"/>
    <x v="2"/>
    <n v="99"/>
    <n v="14.85"/>
    <n v="84.15"/>
    <n v="4"/>
    <n v="336.6"/>
    <x v="1"/>
    <x v="0"/>
    <x v="0"/>
  </r>
  <r>
    <x v="675"/>
    <x v="1"/>
    <x v="3"/>
    <x v="2"/>
    <n v="99"/>
    <n v="14.85"/>
    <n v="84.15"/>
    <n v="4"/>
    <n v="336.6"/>
    <x v="0"/>
    <x v="0"/>
    <x v="0"/>
  </r>
  <r>
    <x v="675"/>
    <x v="1"/>
    <x v="3"/>
    <x v="2"/>
    <n v="299"/>
    <n v="44.85"/>
    <n v="254.15"/>
    <n v="4"/>
    <n v="1016.6"/>
    <x v="0"/>
    <x v="0"/>
    <x v="0"/>
  </r>
  <r>
    <x v="675"/>
    <x v="2"/>
    <x v="0"/>
    <x v="0"/>
    <n v="399"/>
    <n v="59.849999999999994"/>
    <n v="339.15"/>
    <n v="4"/>
    <n v="1356.6"/>
    <x v="1"/>
    <x v="1"/>
    <x v="0"/>
  </r>
  <r>
    <x v="675"/>
    <x v="2"/>
    <x v="1"/>
    <x v="1"/>
    <n v="99"/>
    <n v="14.85"/>
    <n v="84.15"/>
    <n v="4"/>
    <n v="336.6"/>
    <x v="0"/>
    <x v="0"/>
    <x v="0"/>
  </r>
  <r>
    <x v="675"/>
    <x v="2"/>
    <x v="2"/>
    <x v="2"/>
    <n v="99"/>
    <n v="14.85"/>
    <n v="84.15"/>
    <n v="4"/>
    <n v="336.6"/>
    <x v="0"/>
    <x v="0"/>
    <x v="0"/>
  </r>
  <r>
    <x v="675"/>
    <x v="2"/>
    <x v="4"/>
    <x v="2"/>
    <n v="299"/>
    <n v="44.85"/>
    <n v="254.15"/>
    <n v="4"/>
    <n v="1016.6"/>
    <x v="0"/>
    <x v="0"/>
    <x v="1"/>
  </r>
  <r>
    <x v="675"/>
    <x v="2"/>
    <x v="2"/>
    <x v="2"/>
    <n v="299"/>
    <n v="44.85"/>
    <n v="254.15"/>
    <n v="4"/>
    <n v="1016.6"/>
    <x v="1"/>
    <x v="0"/>
    <x v="4"/>
  </r>
  <r>
    <x v="675"/>
    <x v="2"/>
    <x v="4"/>
    <x v="3"/>
    <n v="199"/>
    <n v="29.849999999999998"/>
    <n v="169.15"/>
    <n v="4"/>
    <n v="676.6"/>
    <x v="0"/>
    <x v="0"/>
    <x v="1"/>
  </r>
  <r>
    <x v="675"/>
    <x v="2"/>
    <x v="4"/>
    <x v="1"/>
    <n v="99"/>
    <n v="14.85"/>
    <n v="84.15"/>
    <n v="4"/>
    <n v="336.6"/>
    <x v="0"/>
    <x v="0"/>
    <x v="1"/>
  </r>
  <r>
    <x v="676"/>
    <x v="2"/>
    <x v="1"/>
    <x v="3"/>
    <n v="199"/>
    <n v="29.849999999999998"/>
    <n v="169.15"/>
    <n v="4"/>
    <n v="676.6"/>
    <x v="0"/>
    <x v="0"/>
    <x v="3"/>
  </r>
  <r>
    <x v="677"/>
    <x v="1"/>
    <x v="2"/>
    <x v="1"/>
    <n v="99"/>
    <n v="14.85"/>
    <n v="84.15"/>
    <n v="4"/>
    <n v="336.6"/>
    <x v="0"/>
    <x v="0"/>
    <x v="0"/>
  </r>
  <r>
    <x v="677"/>
    <x v="1"/>
    <x v="2"/>
    <x v="1"/>
    <n v="99"/>
    <n v="14.85"/>
    <n v="84.15"/>
    <n v="4"/>
    <n v="336.6"/>
    <x v="0"/>
    <x v="0"/>
    <x v="1"/>
  </r>
  <r>
    <x v="677"/>
    <x v="1"/>
    <x v="4"/>
    <x v="2"/>
    <n v="99"/>
    <n v="14.85"/>
    <n v="84.15"/>
    <n v="4"/>
    <n v="336.6"/>
    <x v="1"/>
    <x v="0"/>
    <x v="2"/>
  </r>
  <r>
    <x v="678"/>
    <x v="0"/>
    <x v="0"/>
    <x v="1"/>
    <n v="99"/>
    <n v="14.85"/>
    <n v="84.15"/>
    <n v="4"/>
    <n v="336.6"/>
    <x v="0"/>
    <x v="0"/>
    <x v="0"/>
  </r>
  <r>
    <x v="678"/>
    <x v="1"/>
    <x v="2"/>
    <x v="0"/>
    <n v="399"/>
    <n v="59.849999999999994"/>
    <n v="339.15"/>
    <n v="4"/>
    <n v="1356.6"/>
    <x v="0"/>
    <x v="1"/>
    <x v="1"/>
  </r>
  <r>
    <x v="678"/>
    <x v="1"/>
    <x v="0"/>
    <x v="3"/>
    <n v="199"/>
    <n v="29.849999999999998"/>
    <n v="169.15"/>
    <n v="4"/>
    <n v="676.6"/>
    <x v="0"/>
    <x v="0"/>
    <x v="0"/>
  </r>
  <r>
    <x v="678"/>
    <x v="2"/>
    <x v="2"/>
    <x v="0"/>
    <n v="399"/>
    <n v="59.849999999999994"/>
    <n v="339.15"/>
    <n v="4"/>
    <n v="1356.6"/>
    <x v="0"/>
    <x v="1"/>
    <x v="3"/>
  </r>
  <r>
    <x v="678"/>
    <x v="2"/>
    <x v="3"/>
    <x v="2"/>
    <n v="99"/>
    <n v="14.85"/>
    <n v="84.15"/>
    <n v="4"/>
    <n v="336.6"/>
    <x v="1"/>
    <x v="0"/>
    <x v="3"/>
  </r>
  <r>
    <x v="678"/>
    <x v="1"/>
    <x v="2"/>
    <x v="3"/>
    <n v="199"/>
    <n v="29.849999999999998"/>
    <n v="169.15"/>
    <n v="4"/>
    <n v="676.6"/>
    <x v="0"/>
    <x v="0"/>
    <x v="0"/>
  </r>
  <r>
    <x v="678"/>
    <x v="0"/>
    <x v="2"/>
    <x v="0"/>
    <n v="399"/>
    <n v="59.849999999999994"/>
    <n v="339.15"/>
    <n v="4"/>
    <n v="1356.6"/>
    <x v="0"/>
    <x v="0"/>
    <x v="0"/>
  </r>
  <r>
    <x v="678"/>
    <x v="0"/>
    <x v="5"/>
    <x v="1"/>
    <n v="99"/>
    <n v="14.85"/>
    <n v="84.15"/>
    <n v="4"/>
    <n v="336.6"/>
    <x v="0"/>
    <x v="0"/>
    <x v="0"/>
  </r>
  <r>
    <x v="678"/>
    <x v="0"/>
    <x v="2"/>
    <x v="2"/>
    <n v="99"/>
    <n v="14.85"/>
    <n v="84.15"/>
    <n v="4"/>
    <n v="336.6"/>
    <x v="0"/>
    <x v="0"/>
    <x v="0"/>
  </r>
  <r>
    <x v="679"/>
    <x v="2"/>
    <x v="5"/>
    <x v="0"/>
    <n v="399"/>
    <n v="59.849999999999994"/>
    <n v="339.15"/>
    <n v="4"/>
    <n v="1356.6"/>
    <x v="0"/>
    <x v="0"/>
    <x v="1"/>
  </r>
  <r>
    <x v="679"/>
    <x v="2"/>
    <x v="5"/>
    <x v="3"/>
    <n v="199"/>
    <n v="29.849999999999998"/>
    <n v="169.15"/>
    <n v="4"/>
    <n v="676.6"/>
    <x v="1"/>
    <x v="0"/>
    <x v="4"/>
  </r>
  <r>
    <x v="680"/>
    <x v="0"/>
    <x v="4"/>
    <x v="2"/>
    <n v="99"/>
    <n v="14.85"/>
    <n v="84.15"/>
    <n v="4"/>
    <n v="336.6"/>
    <x v="1"/>
    <x v="1"/>
    <x v="1"/>
  </r>
  <r>
    <x v="680"/>
    <x v="0"/>
    <x v="0"/>
    <x v="3"/>
    <n v="199"/>
    <n v="29.849999999999998"/>
    <n v="169.15"/>
    <n v="4"/>
    <n v="676.6"/>
    <x v="0"/>
    <x v="0"/>
    <x v="1"/>
  </r>
  <r>
    <x v="680"/>
    <x v="0"/>
    <x v="1"/>
    <x v="1"/>
    <n v="99"/>
    <n v="14.85"/>
    <n v="84.15"/>
    <n v="4"/>
    <n v="336.6"/>
    <x v="1"/>
    <x v="0"/>
    <x v="3"/>
  </r>
  <r>
    <x v="680"/>
    <x v="2"/>
    <x v="1"/>
    <x v="2"/>
    <n v="299"/>
    <n v="44.85"/>
    <n v="254.15"/>
    <n v="4"/>
    <n v="1016.6"/>
    <x v="1"/>
    <x v="0"/>
    <x v="4"/>
  </r>
  <r>
    <x v="680"/>
    <x v="1"/>
    <x v="2"/>
    <x v="3"/>
    <n v="199"/>
    <n v="29.849999999999998"/>
    <n v="169.15"/>
    <n v="4"/>
    <n v="676.6"/>
    <x v="1"/>
    <x v="0"/>
    <x v="2"/>
  </r>
  <r>
    <x v="681"/>
    <x v="0"/>
    <x v="2"/>
    <x v="1"/>
    <n v="99"/>
    <n v="14.85"/>
    <n v="84.15"/>
    <n v="4"/>
    <n v="336.6"/>
    <x v="0"/>
    <x v="0"/>
    <x v="1"/>
  </r>
  <r>
    <x v="681"/>
    <x v="1"/>
    <x v="2"/>
    <x v="0"/>
    <n v="399"/>
    <n v="59.849999999999994"/>
    <n v="339.15"/>
    <n v="4"/>
    <n v="1356.6"/>
    <x v="0"/>
    <x v="0"/>
    <x v="4"/>
  </r>
  <r>
    <x v="681"/>
    <x v="2"/>
    <x v="2"/>
    <x v="2"/>
    <n v="99"/>
    <n v="14.85"/>
    <n v="84.15"/>
    <n v="4"/>
    <n v="336.6"/>
    <x v="1"/>
    <x v="0"/>
    <x v="3"/>
  </r>
  <r>
    <x v="681"/>
    <x v="0"/>
    <x v="2"/>
    <x v="2"/>
    <n v="299"/>
    <n v="44.85"/>
    <n v="254.15"/>
    <n v="4"/>
    <n v="1016.6"/>
    <x v="1"/>
    <x v="0"/>
    <x v="0"/>
  </r>
  <r>
    <x v="681"/>
    <x v="0"/>
    <x v="1"/>
    <x v="1"/>
    <n v="99"/>
    <n v="14.85"/>
    <n v="84.15"/>
    <n v="4"/>
    <n v="336.6"/>
    <x v="1"/>
    <x v="0"/>
    <x v="2"/>
  </r>
  <r>
    <x v="681"/>
    <x v="2"/>
    <x v="4"/>
    <x v="0"/>
    <n v="399"/>
    <n v="59.849999999999994"/>
    <n v="339.15"/>
    <n v="4"/>
    <n v="1356.6"/>
    <x v="0"/>
    <x v="0"/>
    <x v="0"/>
  </r>
  <r>
    <x v="681"/>
    <x v="0"/>
    <x v="2"/>
    <x v="3"/>
    <n v="199"/>
    <n v="29.849999999999998"/>
    <n v="169.15"/>
    <n v="4"/>
    <n v="676.6"/>
    <x v="0"/>
    <x v="0"/>
    <x v="0"/>
  </r>
  <r>
    <x v="681"/>
    <x v="0"/>
    <x v="3"/>
    <x v="3"/>
    <n v="199"/>
    <n v="29.849999999999998"/>
    <n v="169.15"/>
    <n v="4"/>
    <n v="676.6"/>
    <x v="1"/>
    <x v="1"/>
    <x v="0"/>
  </r>
  <r>
    <x v="682"/>
    <x v="0"/>
    <x v="4"/>
    <x v="1"/>
    <n v="99"/>
    <n v="14.85"/>
    <n v="84.15"/>
    <n v="4"/>
    <n v="336.6"/>
    <x v="1"/>
    <x v="0"/>
    <x v="4"/>
  </r>
  <r>
    <x v="682"/>
    <x v="2"/>
    <x v="2"/>
    <x v="0"/>
    <n v="399"/>
    <n v="59.849999999999994"/>
    <n v="339.15"/>
    <n v="4"/>
    <n v="1356.6"/>
    <x v="0"/>
    <x v="0"/>
    <x v="1"/>
  </r>
  <r>
    <x v="682"/>
    <x v="1"/>
    <x v="0"/>
    <x v="1"/>
    <n v="99"/>
    <n v="14.85"/>
    <n v="84.15"/>
    <n v="4"/>
    <n v="336.6"/>
    <x v="0"/>
    <x v="0"/>
    <x v="4"/>
  </r>
  <r>
    <x v="682"/>
    <x v="1"/>
    <x v="1"/>
    <x v="3"/>
    <n v="199"/>
    <n v="29.849999999999998"/>
    <n v="169.15"/>
    <n v="4"/>
    <n v="676.6"/>
    <x v="0"/>
    <x v="0"/>
    <x v="3"/>
  </r>
  <r>
    <x v="682"/>
    <x v="0"/>
    <x v="4"/>
    <x v="1"/>
    <n v="99"/>
    <n v="14.85"/>
    <n v="84.15"/>
    <n v="4"/>
    <n v="336.6"/>
    <x v="1"/>
    <x v="0"/>
    <x v="3"/>
  </r>
  <r>
    <x v="682"/>
    <x v="2"/>
    <x v="0"/>
    <x v="2"/>
    <n v="299"/>
    <n v="44.85"/>
    <n v="254.15"/>
    <n v="4"/>
    <n v="1016.6"/>
    <x v="0"/>
    <x v="0"/>
    <x v="1"/>
  </r>
  <r>
    <x v="682"/>
    <x v="2"/>
    <x v="0"/>
    <x v="0"/>
    <n v="399"/>
    <n v="59.849999999999994"/>
    <n v="339.15"/>
    <n v="4"/>
    <n v="1356.6"/>
    <x v="0"/>
    <x v="0"/>
    <x v="1"/>
  </r>
  <r>
    <x v="683"/>
    <x v="2"/>
    <x v="4"/>
    <x v="3"/>
    <n v="199"/>
    <n v="29.849999999999998"/>
    <n v="169.15"/>
    <n v="4"/>
    <n v="676.6"/>
    <x v="1"/>
    <x v="1"/>
    <x v="0"/>
  </r>
  <r>
    <x v="683"/>
    <x v="1"/>
    <x v="4"/>
    <x v="3"/>
    <n v="199"/>
    <n v="29.849999999999998"/>
    <n v="169.15"/>
    <n v="4"/>
    <n v="676.6"/>
    <x v="1"/>
    <x v="0"/>
    <x v="2"/>
  </r>
  <r>
    <x v="684"/>
    <x v="1"/>
    <x v="2"/>
    <x v="0"/>
    <n v="399"/>
    <n v="59.849999999999994"/>
    <n v="339.15"/>
    <n v="4"/>
    <n v="1356.6"/>
    <x v="0"/>
    <x v="0"/>
    <x v="0"/>
  </r>
  <r>
    <x v="685"/>
    <x v="0"/>
    <x v="2"/>
    <x v="0"/>
    <n v="399"/>
    <n v="59.849999999999994"/>
    <n v="339.15"/>
    <n v="4"/>
    <n v="1356.6"/>
    <x v="0"/>
    <x v="0"/>
    <x v="0"/>
  </r>
  <r>
    <x v="685"/>
    <x v="2"/>
    <x v="2"/>
    <x v="2"/>
    <n v="299"/>
    <n v="44.85"/>
    <n v="254.15"/>
    <n v="4"/>
    <n v="1016.6"/>
    <x v="0"/>
    <x v="0"/>
    <x v="3"/>
  </r>
  <r>
    <x v="685"/>
    <x v="1"/>
    <x v="2"/>
    <x v="2"/>
    <n v="99"/>
    <n v="14.85"/>
    <n v="84.15"/>
    <n v="4"/>
    <n v="336.6"/>
    <x v="0"/>
    <x v="0"/>
    <x v="4"/>
  </r>
  <r>
    <x v="685"/>
    <x v="0"/>
    <x v="1"/>
    <x v="0"/>
    <n v="399"/>
    <n v="59.849999999999994"/>
    <n v="339.15"/>
    <n v="4"/>
    <n v="1356.6"/>
    <x v="0"/>
    <x v="0"/>
    <x v="1"/>
  </r>
  <r>
    <x v="685"/>
    <x v="0"/>
    <x v="0"/>
    <x v="2"/>
    <n v="299"/>
    <n v="44.85"/>
    <n v="254.15"/>
    <n v="4"/>
    <n v="1016.6"/>
    <x v="0"/>
    <x v="0"/>
    <x v="0"/>
  </r>
  <r>
    <x v="685"/>
    <x v="0"/>
    <x v="5"/>
    <x v="2"/>
    <n v="99"/>
    <n v="14.85"/>
    <n v="84.15"/>
    <n v="4"/>
    <n v="336.6"/>
    <x v="0"/>
    <x v="0"/>
    <x v="3"/>
  </r>
  <r>
    <x v="685"/>
    <x v="1"/>
    <x v="0"/>
    <x v="1"/>
    <n v="99"/>
    <n v="14.85"/>
    <n v="84.15"/>
    <n v="4"/>
    <n v="336.6"/>
    <x v="1"/>
    <x v="0"/>
    <x v="4"/>
  </r>
  <r>
    <x v="686"/>
    <x v="2"/>
    <x v="0"/>
    <x v="2"/>
    <n v="299"/>
    <n v="44.85"/>
    <n v="254.15"/>
    <n v="4"/>
    <n v="1016.6"/>
    <x v="0"/>
    <x v="0"/>
    <x v="0"/>
  </r>
  <r>
    <x v="686"/>
    <x v="0"/>
    <x v="2"/>
    <x v="2"/>
    <n v="99"/>
    <n v="14.85"/>
    <n v="84.15"/>
    <n v="4"/>
    <n v="336.6"/>
    <x v="1"/>
    <x v="0"/>
    <x v="0"/>
  </r>
  <r>
    <x v="687"/>
    <x v="0"/>
    <x v="2"/>
    <x v="2"/>
    <n v="299"/>
    <n v="44.85"/>
    <n v="254.15"/>
    <n v="4"/>
    <n v="1016.6"/>
    <x v="0"/>
    <x v="1"/>
    <x v="1"/>
  </r>
  <r>
    <x v="687"/>
    <x v="0"/>
    <x v="5"/>
    <x v="2"/>
    <n v="99"/>
    <n v="14.85"/>
    <n v="84.15"/>
    <n v="4"/>
    <n v="336.6"/>
    <x v="1"/>
    <x v="0"/>
    <x v="0"/>
  </r>
  <r>
    <x v="688"/>
    <x v="0"/>
    <x v="3"/>
    <x v="2"/>
    <n v="299"/>
    <n v="44.85"/>
    <n v="254.15"/>
    <n v="4"/>
    <n v="1016.6"/>
    <x v="0"/>
    <x v="0"/>
    <x v="3"/>
  </r>
  <r>
    <x v="689"/>
    <x v="2"/>
    <x v="4"/>
    <x v="2"/>
    <n v="299"/>
    <n v="44.85"/>
    <n v="254.15"/>
    <n v="4"/>
    <n v="1016.6"/>
    <x v="0"/>
    <x v="0"/>
    <x v="4"/>
  </r>
  <r>
    <x v="689"/>
    <x v="2"/>
    <x v="0"/>
    <x v="2"/>
    <n v="99"/>
    <n v="14.85"/>
    <n v="84.15"/>
    <n v="4"/>
    <n v="336.6"/>
    <x v="0"/>
    <x v="0"/>
    <x v="0"/>
  </r>
  <r>
    <x v="689"/>
    <x v="0"/>
    <x v="4"/>
    <x v="2"/>
    <n v="299"/>
    <n v="44.85"/>
    <n v="254.15"/>
    <n v="4"/>
    <n v="1016.6"/>
    <x v="1"/>
    <x v="0"/>
    <x v="2"/>
  </r>
  <r>
    <x v="689"/>
    <x v="2"/>
    <x v="1"/>
    <x v="2"/>
    <n v="99"/>
    <n v="14.85"/>
    <n v="84.15"/>
    <n v="4"/>
    <n v="336.6"/>
    <x v="0"/>
    <x v="0"/>
    <x v="1"/>
  </r>
  <r>
    <x v="689"/>
    <x v="2"/>
    <x v="3"/>
    <x v="2"/>
    <n v="299"/>
    <n v="44.85"/>
    <n v="254.15"/>
    <n v="4"/>
    <n v="1016.6"/>
    <x v="1"/>
    <x v="0"/>
    <x v="1"/>
  </r>
  <r>
    <x v="689"/>
    <x v="0"/>
    <x v="2"/>
    <x v="3"/>
    <n v="199"/>
    <n v="29.849999999999998"/>
    <n v="169.15"/>
    <n v="4"/>
    <n v="676.6"/>
    <x v="0"/>
    <x v="0"/>
    <x v="1"/>
  </r>
  <r>
    <x v="689"/>
    <x v="1"/>
    <x v="2"/>
    <x v="1"/>
    <n v="99"/>
    <n v="14.85"/>
    <n v="84.15"/>
    <n v="4"/>
    <n v="336.6"/>
    <x v="1"/>
    <x v="0"/>
    <x v="0"/>
  </r>
  <r>
    <x v="690"/>
    <x v="2"/>
    <x v="4"/>
    <x v="1"/>
    <n v="99"/>
    <n v="14.85"/>
    <n v="84.15"/>
    <n v="4"/>
    <n v="336.6"/>
    <x v="1"/>
    <x v="0"/>
    <x v="3"/>
  </r>
  <r>
    <x v="690"/>
    <x v="2"/>
    <x v="3"/>
    <x v="1"/>
    <n v="99"/>
    <n v="14.85"/>
    <n v="84.15"/>
    <n v="4"/>
    <n v="336.6"/>
    <x v="1"/>
    <x v="0"/>
    <x v="3"/>
  </r>
  <r>
    <x v="690"/>
    <x v="0"/>
    <x v="3"/>
    <x v="1"/>
    <n v="99"/>
    <n v="14.85"/>
    <n v="84.15"/>
    <n v="4"/>
    <n v="336.6"/>
    <x v="0"/>
    <x v="1"/>
    <x v="4"/>
  </r>
  <r>
    <x v="691"/>
    <x v="1"/>
    <x v="4"/>
    <x v="3"/>
    <n v="199"/>
    <n v="29.849999999999998"/>
    <n v="169.15"/>
    <n v="4"/>
    <n v="676.6"/>
    <x v="0"/>
    <x v="0"/>
    <x v="1"/>
  </r>
  <r>
    <x v="691"/>
    <x v="1"/>
    <x v="2"/>
    <x v="1"/>
    <n v="99"/>
    <n v="14.85"/>
    <n v="84.15"/>
    <n v="4"/>
    <n v="336.6"/>
    <x v="0"/>
    <x v="0"/>
    <x v="0"/>
  </r>
  <r>
    <x v="691"/>
    <x v="1"/>
    <x v="0"/>
    <x v="3"/>
    <n v="199"/>
    <n v="29.849999999999998"/>
    <n v="169.15"/>
    <n v="4"/>
    <n v="676.6"/>
    <x v="1"/>
    <x v="0"/>
    <x v="0"/>
  </r>
  <r>
    <x v="692"/>
    <x v="0"/>
    <x v="2"/>
    <x v="3"/>
    <n v="199"/>
    <n v="29.849999999999998"/>
    <n v="169.15"/>
    <n v="4"/>
    <n v="676.6"/>
    <x v="1"/>
    <x v="0"/>
    <x v="0"/>
  </r>
  <r>
    <x v="692"/>
    <x v="0"/>
    <x v="2"/>
    <x v="2"/>
    <n v="99"/>
    <n v="14.85"/>
    <n v="84.15"/>
    <n v="4"/>
    <n v="336.6"/>
    <x v="1"/>
    <x v="0"/>
    <x v="0"/>
  </r>
  <r>
    <x v="692"/>
    <x v="1"/>
    <x v="2"/>
    <x v="3"/>
    <n v="199"/>
    <n v="29.849999999999998"/>
    <n v="169.15"/>
    <n v="4"/>
    <n v="676.6"/>
    <x v="1"/>
    <x v="0"/>
    <x v="2"/>
  </r>
  <r>
    <x v="692"/>
    <x v="1"/>
    <x v="2"/>
    <x v="1"/>
    <n v="99"/>
    <n v="14.85"/>
    <n v="84.15"/>
    <n v="4"/>
    <n v="336.6"/>
    <x v="1"/>
    <x v="0"/>
    <x v="1"/>
  </r>
  <r>
    <x v="692"/>
    <x v="2"/>
    <x v="1"/>
    <x v="3"/>
    <n v="199"/>
    <n v="29.849999999999998"/>
    <n v="169.15"/>
    <n v="4"/>
    <n v="676.6"/>
    <x v="0"/>
    <x v="0"/>
    <x v="2"/>
  </r>
  <r>
    <x v="692"/>
    <x v="0"/>
    <x v="4"/>
    <x v="1"/>
    <n v="99"/>
    <n v="14.85"/>
    <n v="84.15"/>
    <n v="4"/>
    <n v="336.6"/>
    <x v="1"/>
    <x v="1"/>
    <x v="1"/>
  </r>
  <r>
    <x v="692"/>
    <x v="2"/>
    <x v="1"/>
    <x v="0"/>
    <n v="399"/>
    <n v="59.849999999999994"/>
    <n v="339.15"/>
    <n v="4"/>
    <n v="1356.6"/>
    <x v="0"/>
    <x v="0"/>
    <x v="0"/>
  </r>
  <r>
    <x v="692"/>
    <x v="2"/>
    <x v="0"/>
    <x v="2"/>
    <n v="99"/>
    <n v="14.85"/>
    <n v="84.15"/>
    <n v="4"/>
    <n v="336.6"/>
    <x v="0"/>
    <x v="0"/>
    <x v="0"/>
  </r>
  <r>
    <x v="692"/>
    <x v="1"/>
    <x v="5"/>
    <x v="3"/>
    <n v="199"/>
    <n v="29.849999999999998"/>
    <n v="169.15"/>
    <n v="4"/>
    <n v="676.6"/>
    <x v="1"/>
    <x v="0"/>
    <x v="4"/>
  </r>
  <r>
    <x v="692"/>
    <x v="1"/>
    <x v="4"/>
    <x v="2"/>
    <n v="99"/>
    <n v="14.85"/>
    <n v="84.15"/>
    <n v="4"/>
    <n v="336.6"/>
    <x v="0"/>
    <x v="1"/>
    <x v="4"/>
  </r>
  <r>
    <x v="692"/>
    <x v="2"/>
    <x v="3"/>
    <x v="0"/>
    <n v="399"/>
    <n v="59.849999999999994"/>
    <n v="339.15"/>
    <n v="4"/>
    <n v="1356.6"/>
    <x v="0"/>
    <x v="0"/>
    <x v="0"/>
  </r>
  <r>
    <x v="692"/>
    <x v="1"/>
    <x v="0"/>
    <x v="0"/>
    <n v="399"/>
    <n v="59.849999999999994"/>
    <n v="339.15"/>
    <n v="4"/>
    <n v="1356.6"/>
    <x v="0"/>
    <x v="0"/>
    <x v="0"/>
  </r>
  <r>
    <x v="693"/>
    <x v="2"/>
    <x v="2"/>
    <x v="2"/>
    <n v="299"/>
    <n v="44.85"/>
    <n v="254.15"/>
    <n v="4"/>
    <n v="1016.6"/>
    <x v="1"/>
    <x v="1"/>
    <x v="0"/>
  </r>
  <r>
    <x v="693"/>
    <x v="1"/>
    <x v="2"/>
    <x v="1"/>
    <n v="99"/>
    <n v="14.85"/>
    <n v="84.15"/>
    <n v="4"/>
    <n v="336.6"/>
    <x v="1"/>
    <x v="0"/>
    <x v="0"/>
  </r>
  <r>
    <x v="693"/>
    <x v="0"/>
    <x v="3"/>
    <x v="2"/>
    <n v="99"/>
    <n v="14.85"/>
    <n v="84.15"/>
    <n v="4"/>
    <n v="336.6"/>
    <x v="0"/>
    <x v="1"/>
    <x v="4"/>
  </r>
  <r>
    <x v="693"/>
    <x v="0"/>
    <x v="3"/>
    <x v="2"/>
    <n v="299"/>
    <n v="44.85"/>
    <n v="254.15"/>
    <n v="4"/>
    <n v="1016.6"/>
    <x v="0"/>
    <x v="0"/>
    <x v="0"/>
  </r>
  <r>
    <x v="693"/>
    <x v="0"/>
    <x v="3"/>
    <x v="3"/>
    <n v="199"/>
    <n v="29.849999999999998"/>
    <n v="169.15"/>
    <n v="4"/>
    <n v="676.6"/>
    <x v="1"/>
    <x v="0"/>
    <x v="0"/>
  </r>
  <r>
    <x v="693"/>
    <x v="2"/>
    <x v="4"/>
    <x v="1"/>
    <n v="99"/>
    <n v="14.85"/>
    <n v="84.15"/>
    <n v="4"/>
    <n v="336.6"/>
    <x v="1"/>
    <x v="0"/>
    <x v="4"/>
  </r>
  <r>
    <x v="693"/>
    <x v="0"/>
    <x v="1"/>
    <x v="1"/>
    <n v="99"/>
    <n v="14.85"/>
    <n v="84.15"/>
    <n v="4"/>
    <n v="336.6"/>
    <x v="0"/>
    <x v="1"/>
    <x v="2"/>
  </r>
  <r>
    <x v="693"/>
    <x v="1"/>
    <x v="0"/>
    <x v="1"/>
    <n v="99"/>
    <n v="14.85"/>
    <n v="84.15"/>
    <n v="4"/>
    <n v="336.6"/>
    <x v="1"/>
    <x v="0"/>
    <x v="0"/>
  </r>
  <r>
    <x v="693"/>
    <x v="2"/>
    <x v="0"/>
    <x v="2"/>
    <n v="99"/>
    <n v="14.85"/>
    <n v="84.15"/>
    <n v="4"/>
    <n v="336.6"/>
    <x v="1"/>
    <x v="0"/>
    <x v="0"/>
  </r>
  <r>
    <x v="693"/>
    <x v="1"/>
    <x v="3"/>
    <x v="1"/>
    <n v="99"/>
    <n v="14.85"/>
    <n v="84.15"/>
    <n v="4"/>
    <n v="336.6"/>
    <x v="0"/>
    <x v="0"/>
    <x v="0"/>
  </r>
  <r>
    <x v="693"/>
    <x v="1"/>
    <x v="2"/>
    <x v="2"/>
    <n v="299"/>
    <n v="44.85"/>
    <n v="254.15"/>
    <n v="4"/>
    <n v="1016.6"/>
    <x v="0"/>
    <x v="0"/>
    <x v="4"/>
  </r>
  <r>
    <x v="693"/>
    <x v="2"/>
    <x v="0"/>
    <x v="2"/>
    <n v="299"/>
    <n v="44.85"/>
    <n v="254.15"/>
    <n v="4"/>
    <n v="1016.6"/>
    <x v="0"/>
    <x v="0"/>
    <x v="0"/>
  </r>
  <r>
    <x v="693"/>
    <x v="2"/>
    <x v="2"/>
    <x v="0"/>
    <n v="399"/>
    <n v="59.849999999999994"/>
    <n v="339.15"/>
    <n v="4"/>
    <n v="1356.6"/>
    <x v="0"/>
    <x v="0"/>
    <x v="2"/>
  </r>
  <r>
    <x v="693"/>
    <x v="2"/>
    <x v="5"/>
    <x v="1"/>
    <n v="99"/>
    <n v="14.85"/>
    <n v="84.15"/>
    <n v="4"/>
    <n v="336.6"/>
    <x v="0"/>
    <x v="0"/>
    <x v="1"/>
  </r>
  <r>
    <x v="693"/>
    <x v="0"/>
    <x v="2"/>
    <x v="2"/>
    <n v="99"/>
    <n v="14.85"/>
    <n v="84.15"/>
    <n v="4"/>
    <n v="336.6"/>
    <x v="1"/>
    <x v="0"/>
    <x v="0"/>
  </r>
  <r>
    <x v="693"/>
    <x v="1"/>
    <x v="5"/>
    <x v="3"/>
    <n v="199"/>
    <n v="29.849999999999998"/>
    <n v="169.15"/>
    <n v="4"/>
    <n v="676.6"/>
    <x v="1"/>
    <x v="0"/>
    <x v="4"/>
  </r>
  <r>
    <x v="693"/>
    <x v="1"/>
    <x v="3"/>
    <x v="2"/>
    <n v="99"/>
    <n v="14.85"/>
    <n v="84.15"/>
    <n v="4"/>
    <n v="336.6"/>
    <x v="1"/>
    <x v="0"/>
    <x v="4"/>
  </r>
  <r>
    <x v="693"/>
    <x v="0"/>
    <x v="4"/>
    <x v="0"/>
    <n v="399"/>
    <n v="59.849999999999994"/>
    <n v="339.15"/>
    <n v="4"/>
    <n v="1356.6"/>
    <x v="0"/>
    <x v="0"/>
    <x v="1"/>
  </r>
  <r>
    <x v="693"/>
    <x v="1"/>
    <x v="2"/>
    <x v="2"/>
    <n v="99"/>
    <n v="14.85"/>
    <n v="84.15"/>
    <n v="4"/>
    <n v="336.6"/>
    <x v="0"/>
    <x v="1"/>
    <x v="1"/>
  </r>
  <r>
    <x v="693"/>
    <x v="2"/>
    <x v="2"/>
    <x v="1"/>
    <n v="99"/>
    <n v="14.85"/>
    <n v="84.15"/>
    <n v="4"/>
    <n v="336.6"/>
    <x v="0"/>
    <x v="0"/>
    <x v="4"/>
  </r>
  <r>
    <x v="693"/>
    <x v="2"/>
    <x v="2"/>
    <x v="0"/>
    <n v="399"/>
    <n v="59.849999999999994"/>
    <n v="339.15"/>
    <n v="4"/>
    <n v="1356.6"/>
    <x v="0"/>
    <x v="0"/>
    <x v="0"/>
  </r>
  <r>
    <x v="694"/>
    <x v="0"/>
    <x v="2"/>
    <x v="2"/>
    <n v="299"/>
    <n v="44.85"/>
    <n v="254.15"/>
    <n v="4"/>
    <n v="1016.6"/>
    <x v="1"/>
    <x v="0"/>
    <x v="0"/>
  </r>
  <r>
    <x v="694"/>
    <x v="2"/>
    <x v="2"/>
    <x v="3"/>
    <n v="199"/>
    <n v="29.849999999999998"/>
    <n v="169.15"/>
    <n v="4"/>
    <n v="676.6"/>
    <x v="0"/>
    <x v="0"/>
    <x v="0"/>
  </r>
  <r>
    <x v="695"/>
    <x v="1"/>
    <x v="3"/>
    <x v="1"/>
    <n v="99"/>
    <n v="14.85"/>
    <n v="84.15"/>
    <n v="4"/>
    <n v="336.6"/>
    <x v="0"/>
    <x v="0"/>
    <x v="3"/>
  </r>
  <r>
    <x v="695"/>
    <x v="0"/>
    <x v="0"/>
    <x v="2"/>
    <n v="299"/>
    <n v="44.85"/>
    <n v="254.15"/>
    <n v="4"/>
    <n v="1016.6"/>
    <x v="1"/>
    <x v="0"/>
    <x v="0"/>
  </r>
  <r>
    <x v="695"/>
    <x v="1"/>
    <x v="5"/>
    <x v="2"/>
    <n v="99"/>
    <n v="14.85"/>
    <n v="84.15"/>
    <n v="4"/>
    <n v="336.6"/>
    <x v="0"/>
    <x v="0"/>
    <x v="1"/>
  </r>
  <r>
    <x v="695"/>
    <x v="2"/>
    <x v="2"/>
    <x v="3"/>
    <n v="199"/>
    <n v="29.849999999999998"/>
    <n v="169.15"/>
    <n v="4"/>
    <n v="676.6"/>
    <x v="0"/>
    <x v="0"/>
    <x v="1"/>
  </r>
  <r>
    <x v="696"/>
    <x v="1"/>
    <x v="4"/>
    <x v="1"/>
    <n v="99"/>
    <n v="14.85"/>
    <n v="84.15"/>
    <n v="4"/>
    <n v="336.6"/>
    <x v="1"/>
    <x v="0"/>
    <x v="0"/>
  </r>
  <r>
    <x v="696"/>
    <x v="2"/>
    <x v="2"/>
    <x v="2"/>
    <n v="99"/>
    <n v="14.85"/>
    <n v="84.15"/>
    <n v="4"/>
    <n v="336.6"/>
    <x v="0"/>
    <x v="0"/>
    <x v="1"/>
  </r>
  <r>
    <x v="696"/>
    <x v="1"/>
    <x v="0"/>
    <x v="2"/>
    <n v="299"/>
    <n v="44.85"/>
    <n v="254.15"/>
    <n v="4"/>
    <n v="1016.6"/>
    <x v="0"/>
    <x v="1"/>
    <x v="2"/>
  </r>
  <r>
    <x v="696"/>
    <x v="1"/>
    <x v="2"/>
    <x v="1"/>
    <n v="99"/>
    <n v="14.85"/>
    <n v="84.15"/>
    <n v="4"/>
    <n v="336.6"/>
    <x v="0"/>
    <x v="0"/>
    <x v="4"/>
  </r>
  <r>
    <x v="696"/>
    <x v="1"/>
    <x v="2"/>
    <x v="3"/>
    <n v="199"/>
    <n v="29.849999999999998"/>
    <n v="169.15"/>
    <n v="4"/>
    <n v="676.6"/>
    <x v="0"/>
    <x v="0"/>
    <x v="0"/>
  </r>
  <r>
    <x v="696"/>
    <x v="1"/>
    <x v="5"/>
    <x v="2"/>
    <n v="99"/>
    <n v="14.85"/>
    <n v="84.15"/>
    <n v="4"/>
    <n v="336.6"/>
    <x v="0"/>
    <x v="0"/>
    <x v="0"/>
  </r>
  <r>
    <x v="696"/>
    <x v="2"/>
    <x v="2"/>
    <x v="2"/>
    <n v="299"/>
    <n v="44.85"/>
    <n v="254.15"/>
    <n v="4"/>
    <n v="1016.6"/>
    <x v="1"/>
    <x v="0"/>
    <x v="1"/>
  </r>
  <r>
    <x v="696"/>
    <x v="0"/>
    <x v="2"/>
    <x v="2"/>
    <n v="299"/>
    <n v="44.85"/>
    <n v="254.15"/>
    <n v="4"/>
    <n v="1016.6"/>
    <x v="0"/>
    <x v="0"/>
    <x v="2"/>
  </r>
  <r>
    <x v="696"/>
    <x v="1"/>
    <x v="1"/>
    <x v="2"/>
    <n v="299"/>
    <n v="44.85"/>
    <n v="254.15"/>
    <n v="4"/>
    <n v="1016.6"/>
    <x v="0"/>
    <x v="1"/>
    <x v="3"/>
  </r>
  <r>
    <x v="697"/>
    <x v="0"/>
    <x v="2"/>
    <x v="0"/>
    <n v="399"/>
    <n v="59.849999999999994"/>
    <n v="339.15"/>
    <n v="4"/>
    <n v="1356.6"/>
    <x v="0"/>
    <x v="0"/>
    <x v="0"/>
  </r>
  <r>
    <x v="697"/>
    <x v="2"/>
    <x v="1"/>
    <x v="1"/>
    <n v="99"/>
    <n v="14.85"/>
    <n v="84.15"/>
    <n v="4"/>
    <n v="336.6"/>
    <x v="1"/>
    <x v="0"/>
    <x v="1"/>
  </r>
  <r>
    <x v="697"/>
    <x v="1"/>
    <x v="0"/>
    <x v="1"/>
    <n v="99"/>
    <n v="14.85"/>
    <n v="84.15"/>
    <n v="4"/>
    <n v="336.6"/>
    <x v="0"/>
    <x v="0"/>
    <x v="1"/>
  </r>
  <r>
    <x v="698"/>
    <x v="2"/>
    <x v="5"/>
    <x v="1"/>
    <n v="99"/>
    <n v="14.85"/>
    <n v="84.15"/>
    <n v="4"/>
    <n v="336.6"/>
    <x v="1"/>
    <x v="0"/>
    <x v="3"/>
  </r>
  <r>
    <x v="698"/>
    <x v="0"/>
    <x v="5"/>
    <x v="1"/>
    <n v="99"/>
    <n v="14.85"/>
    <n v="84.15"/>
    <n v="4"/>
    <n v="336.6"/>
    <x v="0"/>
    <x v="1"/>
    <x v="1"/>
  </r>
  <r>
    <x v="699"/>
    <x v="1"/>
    <x v="4"/>
    <x v="1"/>
    <n v="99"/>
    <n v="14.85"/>
    <n v="84.15"/>
    <n v="4"/>
    <n v="336.6"/>
    <x v="0"/>
    <x v="0"/>
    <x v="0"/>
  </r>
  <r>
    <x v="699"/>
    <x v="2"/>
    <x v="4"/>
    <x v="0"/>
    <n v="399"/>
    <n v="59.849999999999994"/>
    <n v="339.15"/>
    <n v="4"/>
    <n v="1356.6"/>
    <x v="1"/>
    <x v="0"/>
    <x v="2"/>
  </r>
  <r>
    <x v="699"/>
    <x v="0"/>
    <x v="1"/>
    <x v="0"/>
    <n v="399"/>
    <n v="59.849999999999994"/>
    <n v="339.15"/>
    <n v="4"/>
    <n v="1356.6"/>
    <x v="0"/>
    <x v="0"/>
    <x v="2"/>
  </r>
  <r>
    <x v="699"/>
    <x v="0"/>
    <x v="1"/>
    <x v="3"/>
    <n v="199"/>
    <n v="29.849999999999998"/>
    <n v="169.15"/>
    <n v="4"/>
    <n v="676.6"/>
    <x v="1"/>
    <x v="0"/>
    <x v="2"/>
  </r>
  <r>
    <x v="699"/>
    <x v="0"/>
    <x v="2"/>
    <x v="2"/>
    <n v="299"/>
    <n v="44.85"/>
    <n v="254.15"/>
    <n v="4"/>
    <n v="1016.6"/>
    <x v="0"/>
    <x v="0"/>
    <x v="0"/>
  </r>
  <r>
    <x v="699"/>
    <x v="2"/>
    <x v="0"/>
    <x v="1"/>
    <n v="99"/>
    <n v="14.85"/>
    <n v="84.15"/>
    <n v="4"/>
    <n v="336.6"/>
    <x v="0"/>
    <x v="0"/>
    <x v="4"/>
  </r>
  <r>
    <x v="699"/>
    <x v="2"/>
    <x v="2"/>
    <x v="2"/>
    <n v="99"/>
    <n v="14.85"/>
    <n v="84.15"/>
    <n v="4"/>
    <n v="336.6"/>
    <x v="1"/>
    <x v="0"/>
    <x v="1"/>
  </r>
  <r>
    <x v="699"/>
    <x v="0"/>
    <x v="4"/>
    <x v="3"/>
    <n v="199"/>
    <n v="29.849999999999998"/>
    <n v="169.15"/>
    <n v="4"/>
    <n v="676.6"/>
    <x v="0"/>
    <x v="0"/>
    <x v="3"/>
  </r>
  <r>
    <x v="699"/>
    <x v="0"/>
    <x v="2"/>
    <x v="1"/>
    <n v="99"/>
    <n v="14.85"/>
    <n v="84.15"/>
    <n v="4"/>
    <n v="336.6"/>
    <x v="0"/>
    <x v="0"/>
    <x v="1"/>
  </r>
  <r>
    <x v="700"/>
    <x v="0"/>
    <x v="0"/>
    <x v="1"/>
    <n v="99"/>
    <n v="14.85"/>
    <n v="84.15"/>
    <n v="4"/>
    <n v="336.6"/>
    <x v="0"/>
    <x v="0"/>
    <x v="3"/>
  </r>
  <r>
    <x v="700"/>
    <x v="1"/>
    <x v="4"/>
    <x v="0"/>
    <n v="399"/>
    <n v="59.849999999999994"/>
    <n v="339.15"/>
    <n v="4"/>
    <n v="1356.6"/>
    <x v="1"/>
    <x v="0"/>
    <x v="2"/>
  </r>
  <r>
    <x v="700"/>
    <x v="0"/>
    <x v="2"/>
    <x v="1"/>
    <n v="99"/>
    <n v="14.85"/>
    <n v="84.15"/>
    <n v="4"/>
    <n v="336.6"/>
    <x v="0"/>
    <x v="1"/>
    <x v="0"/>
  </r>
  <r>
    <x v="700"/>
    <x v="1"/>
    <x v="5"/>
    <x v="3"/>
    <n v="199"/>
    <n v="29.849999999999998"/>
    <n v="169.15"/>
    <n v="4"/>
    <n v="676.6"/>
    <x v="0"/>
    <x v="0"/>
    <x v="0"/>
  </r>
  <r>
    <x v="700"/>
    <x v="1"/>
    <x v="3"/>
    <x v="1"/>
    <n v="99"/>
    <n v="14.85"/>
    <n v="84.15"/>
    <n v="4"/>
    <n v="336.6"/>
    <x v="1"/>
    <x v="0"/>
    <x v="4"/>
  </r>
  <r>
    <x v="700"/>
    <x v="0"/>
    <x v="2"/>
    <x v="3"/>
    <n v="199"/>
    <n v="29.849999999999998"/>
    <n v="169.15"/>
    <n v="4"/>
    <n v="676.6"/>
    <x v="0"/>
    <x v="0"/>
    <x v="0"/>
  </r>
  <r>
    <x v="700"/>
    <x v="2"/>
    <x v="4"/>
    <x v="2"/>
    <n v="299"/>
    <n v="44.85"/>
    <n v="254.15"/>
    <n v="4"/>
    <n v="1016.6"/>
    <x v="0"/>
    <x v="1"/>
    <x v="4"/>
  </r>
  <r>
    <x v="700"/>
    <x v="1"/>
    <x v="2"/>
    <x v="1"/>
    <n v="99"/>
    <n v="14.85"/>
    <n v="84.15"/>
    <n v="4"/>
    <n v="336.6"/>
    <x v="0"/>
    <x v="0"/>
    <x v="0"/>
  </r>
  <r>
    <x v="700"/>
    <x v="1"/>
    <x v="1"/>
    <x v="2"/>
    <n v="99"/>
    <n v="14.85"/>
    <n v="84.15"/>
    <n v="4"/>
    <n v="336.6"/>
    <x v="0"/>
    <x v="0"/>
    <x v="4"/>
  </r>
  <r>
    <x v="700"/>
    <x v="1"/>
    <x v="3"/>
    <x v="1"/>
    <n v="99"/>
    <n v="14.85"/>
    <n v="84.15"/>
    <n v="4"/>
    <n v="336.6"/>
    <x v="0"/>
    <x v="0"/>
    <x v="0"/>
  </r>
  <r>
    <x v="700"/>
    <x v="1"/>
    <x v="3"/>
    <x v="1"/>
    <n v="99"/>
    <n v="14.85"/>
    <n v="84.15"/>
    <n v="4"/>
    <n v="336.6"/>
    <x v="0"/>
    <x v="0"/>
    <x v="4"/>
  </r>
  <r>
    <x v="701"/>
    <x v="1"/>
    <x v="4"/>
    <x v="3"/>
    <n v="199"/>
    <n v="29.849999999999998"/>
    <n v="169.15"/>
    <n v="4"/>
    <n v="676.6"/>
    <x v="0"/>
    <x v="0"/>
    <x v="2"/>
  </r>
  <r>
    <x v="701"/>
    <x v="0"/>
    <x v="5"/>
    <x v="1"/>
    <n v="99"/>
    <n v="14.85"/>
    <n v="84.15"/>
    <n v="4"/>
    <n v="336.6"/>
    <x v="0"/>
    <x v="0"/>
    <x v="1"/>
  </r>
  <r>
    <x v="702"/>
    <x v="1"/>
    <x v="2"/>
    <x v="0"/>
    <n v="399"/>
    <n v="59.849999999999994"/>
    <n v="339.15"/>
    <n v="4"/>
    <n v="1356.6"/>
    <x v="0"/>
    <x v="0"/>
    <x v="4"/>
  </r>
  <r>
    <x v="702"/>
    <x v="0"/>
    <x v="3"/>
    <x v="2"/>
    <n v="99"/>
    <n v="14.85"/>
    <n v="84.15"/>
    <n v="4"/>
    <n v="336.6"/>
    <x v="1"/>
    <x v="0"/>
    <x v="3"/>
  </r>
  <r>
    <x v="702"/>
    <x v="2"/>
    <x v="4"/>
    <x v="2"/>
    <n v="299"/>
    <n v="44.85"/>
    <n v="254.15"/>
    <n v="4"/>
    <n v="1016.6"/>
    <x v="0"/>
    <x v="0"/>
    <x v="0"/>
  </r>
  <r>
    <x v="703"/>
    <x v="2"/>
    <x v="4"/>
    <x v="0"/>
    <n v="399"/>
    <n v="59.849999999999994"/>
    <n v="339.15"/>
    <n v="4"/>
    <n v="1356.6"/>
    <x v="0"/>
    <x v="0"/>
    <x v="2"/>
  </r>
  <r>
    <x v="703"/>
    <x v="0"/>
    <x v="5"/>
    <x v="2"/>
    <n v="99"/>
    <n v="14.85"/>
    <n v="84.15"/>
    <n v="4"/>
    <n v="336.6"/>
    <x v="0"/>
    <x v="0"/>
    <x v="4"/>
  </r>
  <r>
    <x v="704"/>
    <x v="2"/>
    <x v="2"/>
    <x v="1"/>
    <n v="99"/>
    <n v="14.85"/>
    <n v="84.15"/>
    <n v="4"/>
    <n v="336.6"/>
    <x v="0"/>
    <x v="0"/>
    <x v="0"/>
  </r>
  <r>
    <x v="704"/>
    <x v="0"/>
    <x v="5"/>
    <x v="2"/>
    <n v="99"/>
    <n v="14.85"/>
    <n v="84.15"/>
    <n v="4"/>
    <n v="336.6"/>
    <x v="1"/>
    <x v="0"/>
    <x v="4"/>
  </r>
  <r>
    <x v="704"/>
    <x v="2"/>
    <x v="2"/>
    <x v="2"/>
    <n v="299"/>
    <n v="44.85"/>
    <n v="254.15"/>
    <n v="4"/>
    <n v="1016.6"/>
    <x v="0"/>
    <x v="0"/>
    <x v="0"/>
  </r>
  <r>
    <x v="704"/>
    <x v="0"/>
    <x v="2"/>
    <x v="0"/>
    <n v="399"/>
    <n v="59.849999999999994"/>
    <n v="339.15"/>
    <n v="4"/>
    <n v="1356.6"/>
    <x v="0"/>
    <x v="1"/>
    <x v="1"/>
  </r>
  <r>
    <x v="705"/>
    <x v="1"/>
    <x v="2"/>
    <x v="3"/>
    <n v="199"/>
    <n v="29.849999999999998"/>
    <n v="169.15"/>
    <n v="4"/>
    <n v="676.6"/>
    <x v="0"/>
    <x v="0"/>
    <x v="0"/>
  </r>
  <r>
    <x v="705"/>
    <x v="1"/>
    <x v="0"/>
    <x v="3"/>
    <n v="199"/>
    <n v="29.849999999999998"/>
    <n v="169.15"/>
    <n v="4"/>
    <n v="676.6"/>
    <x v="0"/>
    <x v="0"/>
    <x v="0"/>
  </r>
  <r>
    <x v="705"/>
    <x v="2"/>
    <x v="0"/>
    <x v="0"/>
    <n v="399"/>
    <n v="59.849999999999994"/>
    <n v="339.15"/>
    <n v="4"/>
    <n v="1356.6"/>
    <x v="0"/>
    <x v="0"/>
    <x v="0"/>
  </r>
  <r>
    <x v="705"/>
    <x v="0"/>
    <x v="4"/>
    <x v="0"/>
    <n v="399"/>
    <n v="59.849999999999994"/>
    <n v="339.15"/>
    <n v="4"/>
    <n v="1356.6"/>
    <x v="0"/>
    <x v="0"/>
    <x v="0"/>
  </r>
  <r>
    <x v="705"/>
    <x v="0"/>
    <x v="2"/>
    <x v="3"/>
    <n v="199"/>
    <n v="29.849999999999998"/>
    <n v="169.15"/>
    <n v="4"/>
    <n v="676.6"/>
    <x v="1"/>
    <x v="0"/>
    <x v="1"/>
  </r>
  <r>
    <x v="705"/>
    <x v="0"/>
    <x v="4"/>
    <x v="2"/>
    <n v="299"/>
    <n v="44.85"/>
    <n v="254.15"/>
    <n v="4"/>
    <n v="1016.6"/>
    <x v="1"/>
    <x v="0"/>
    <x v="4"/>
  </r>
  <r>
    <x v="705"/>
    <x v="2"/>
    <x v="5"/>
    <x v="0"/>
    <n v="399"/>
    <n v="59.849999999999994"/>
    <n v="339.15"/>
    <n v="4"/>
    <n v="1356.6"/>
    <x v="0"/>
    <x v="0"/>
    <x v="0"/>
  </r>
  <r>
    <x v="706"/>
    <x v="2"/>
    <x v="5"/>
    <x v="3"/>
    <n v="199"/>
    <n v="29.849999999999998"/>
    <n v="169.15"/>
    <n v="4"/>
    <n v="676.6"/>
    <x v="1"/>
    <x v="0"/>
    <x v="4"/>
  </r>
  <r>
    <x v="706"/>
    <x v="2"/>
    <x v="2"/>
    <x v="3"/>
    <n v="199"/>
    <n v="29.849999999999998"/>
    <n v="169.15"/>
    <n v="4"/>
    <n v="676.6"/>
    <x v="1"/>
    <x v="0"/>
    <x v="3"/>
  </r>
  <r>
    <x v="706"/>
    <x v="1"/>
    <x v="0"/>
    <x v="3"/>
    <n v="199"/>
    <n v="29.849999999999998"/>
    <n v="169.15"/>
    <n v="4"/>
    <n v="676.6"/>
    <x v="0"/>
    <x v="0"/>
    <x v="2"/>
  </r>
  <r>
    <x v="706"/>
    <x v="0"/>
    <x v="0"/>
    <x v="2"/>
    <n v="299"/>
    <n v="44.85"/>
    <n v="254.15"/>
    <n v="4"/>
    <n v="1016.6"/>
    <x v="1"/>
    <x v="0"/>
    <x v="0"/>
  </r>
  <r>
    <x v="706"/>
    <x v="1"/>
    <x v="0"/>
    <x v="1"/>
    <n v="99"/>
    <n v="14.85"/>
    <n v="84.15"/>
    <n v="4"/>
    <n v="336.6"/>
    <x v="0"/>
    <x v="0"/>
    <x v="1"/>
  </r>
  <r>
    <x v="706"/>
    <x v="0"/>
    <x v="2"/>
    <x v="1"/>
    <n v="99"/>
    <n v="14.85"/>
    <n v="84.15"/>
    <n v="4"/>
    <n v="336.6"/>
    <x v="0"/>
    <x v="0"/>
    <x v="3"/>
  </r>
  <r>
    <x v="707"/>
    <x v="1"/>
    <x v="1"/>
    <x v="3"/>
    <n v="199"/>
    <n v="29.849999999999998"/>
    <n v="169.15"/>
    <n v="4"/>
    <n v="676.6"/>
    <x v="0"/>
    <x v="0"/>
    <x v="3"/>
  </r>
  <r>
    <x v="708"/>
    <x v="0"/>
    <x v="2"/>
    <x v="2"/>
    <n v="99"/>
    <n v="14.85"/>
    <n v="84.15"/>
    <n v="4"/>
    <n v="336.6"/>
    <x v="0"/>
    <x v="0"/>
    <x v="0"/>
  </r>
  <r>
    <x v="708"/>
    <x v="1"/>
    <x v="1"/>
    <x v="0"/>
    <n v="399"/>
    <n v="59.849999999999994"/>
    <n v="339.15"/>
    <n v="4"/>
    <n v="1356.6"/>
    <x v="1"/>
    <x v="0"/>
    <x v="2"/>
  </r>
  <r>
    <x v="708"/>
    <x v="1"/>
    <x v="2"/>
    <x v="0"/>
    <n v="399"/>
    <n v="59.849999999999994"/>
    <n v="339.15"/>
    <n v="4"/>
    <n v="1356.6"/>
    <x v="1"/>
    <x v="1"/>
    <x v="0"/>
  </r>
  <r>
    <x v="708"/>
    <x v="1"/>
    <x v="1"/>
    <x v="2"/>
    <n v="99"/>
    <n v="14.85"/>
    <n v="84.15"/>
    <n v="4"/>
    <n v="336.6"/>
    <x v="1"/>
    <x v="0"/>
    <x v="4"/>
  </r>
  <r>
    <x v="709"/>
    <x v="1"/>
    <x v="2"/>
    <x v="0"/>
    <n v="399"/>
    <n v="59.849999999999994"/>
    <n v="339.15"/>
    <n v="4"/>
    <n v="1356.6"/>
    <x v="0"/>
    <x v="0"/>
    <x v="0"/>
  </r>
  <r>
    <x v="710"/>
    <x v="1"/>
    <x v="1"/>
    <x v="0"/>
    <n v="399"/>
    <n v="59.849999999999994"/>
    <n v="339.15"/>
    <n v="4"/>
    <n v="1356.6"/>
    <x v="0"/>
    <x v="1"/>
    <x v="3"/>
  </r>
  <r>
    <x v="710"/>
    <x v="0"/>
    <x v="1"/>
    <x v="2"/>
    <n v="299"/>
    <n v="44.85"/>
    <n v="254.15"/>
    <n v="4"/>
    <n v="1016.6"/>
    <x v="0"/>
    <x v="0"/>
    <x v="2"/>
  </r>
  <r>
    <x v="711"/>
    <x v="0"/>
    <x v="2"/>
    <x v="1"/>
    <n v="99"/>
    <n v="14.85"/>
    <n v="84.15"/>
    <n v="4"/>
    <n v="336.6"/>
    <x v="0"/>
    <x v="0"/>
    <x v="4"/>
  </r>
  <r>
    <x v="712"/>
    <x v="1"/>
    <x v="3"/>
    <x v="3"/>
    <n v="199"/>
    <n v="29.849999999999998"/>
    <n v="169.15"/>
    <n v="4"/>
    <n v="676.6"/>
    <x v="0"/>
    <x v="0"/>
    <x v="4"/>
  </r>
  <r>
    <x v="712"/>
    <x v="2"/>
    <x v="1"/>
    <x v="2"/>
    <n v="99"/>
    <n v="14.85"/>
    <n v="84.15"/>
    <n v="4"/>
    <n v="336.6"/>
    <x v="0"/>
    <x v="0"/>
    <x v="0"/>
  </r>
  <r>
    <x v="712"/>
    <x v="0"/>
    <x v="2"/>
    <x v="2"/>
    <n v="299"/>
    <n v="44.85"/>
    <n v="254.15"/>
    <n v="4"/>
    <n v="1016.6"/>
    <x v="1"/>
    <x v="0"/>
    <x v="1"/>
  </r>
  <r>
    <x v="712"/>
    <x v="0"/>
    <x v="1"/>
    <x v="2"/>
    <n v="299"/>
    <n v="44.85"/>
    <n v="254.15"/>
    <n v="4"/>
    <n v="1016.6"/>
    <x v="0"/>
    <x v="0"/>
    <x v="4"/>
  </r>
  <r>
    <x v="712"/>
    <x v="1"/>
    <x v="2"/>
    <x v="2"/>
    <n v="299"/>
    <n v="44.85"/>
    <n v="254.15"/>
    <n v="4"/>
    <n v="1016.6"/>
    <x v="1"/>
    <x v="0"/>
    <x v="0"/>
  </r>
  <r>
    <x v="713"/>
    <x v="2"/>
    <x v="0"/>
    <x v="2"/>
    <n v="299"/>
    <n v="44.85"/>
    <n v="254.15"/>
    <n v="4"/>
    <n v="1016.6"/>
    <x v="1"/>
    <x v="0"/>
    <x v="0"/>
  </r>
  <r>
    <x v="713"/>
    <x v="2"/>
    <x v="3"/>
    <x v="3"/>
    <n v="199"/>
    <n v="29.849999999999998"/>
    <n v="169.15"/>
    <n v="4"/>
    <n v="676.6"/>
    <x v="0"/>
    <x v="0"/>
    <x v="3"/>
  </r>
  <r>
    <x v="713"/>
    <x v="1"/>
    <x v="2"/>
    <x v="0"/>
    <n v="399"/>
    <n v="59.849999999999994"/>
    <n v="339.15"/>
    <n v="4"/>
    <n v="1356.6"/>
    <x v="0"/>
    <x v="0"/>
    <x v="2"/>
  </r>
  <r>
    <x v="713"/>
    <x v="0"/>
    <x v="0"/>
    <x v="2"/>
    <n v="99"/>
    <n v="14.85"/>
    <n v="84.15"/>
    <n v="4"/>
    <n v="336.6"/>
    <x v="0"/>
    <x v="0"/>
    <x v="0"/>
  </r>
  <r>
    <x v="713"/>
    <x v="0"/>
    <x v="1"/>
    <x v="2"/>
    <n v="99"/>
    <n v="14.85"/>
    <n v="84.15"/>
    <n v="4"/>
    <n v="336.6"/>
    <x v="1"/>
    <x v="0"/>
    <x v="0"/>
  </r>
  <r>
    <x v="713"/>
    <x v="0"/>
    <x v="0"/>
    <x v="2"/>
    <n v="299"/>
    <n v="44.85"/>
    <n v="254.15"/>
    <n v="4"/>
    <n v="1016.6"/>
    <x v="0"/>
    <x v="0"/>
    <x v="0"/>
  </r>
  <r>
    <x v="714"/>
    <x v="2"/>
    <x v="2"/>
    <x v="1"/>
    <n v="99"/>
    <n v="14.85"/>
    <n v="84.15"/>
    <n v="4"/>
    <n v="336.6"/>
    <x v="0"/>
    <x v="0"/>
    <x v="0"/>
  </r>
  <r>
    <x v="714"/>
    <x v="2"/>
    <x v="3"/>
    <x v="0"/>
    <n v="399"/>
    <n v="59.849999999999994"/>
    <n v="339.15"/>
    <n v="4"/>
    <n v="1356.6"/>
    <x v="0"/>
    <x v="1"/>
    <x v="0"/>
  </r>
  <r>
    <x v="714"/>
    <x v="1"/>
    <x v="1"/>
    <x v="0"/>
    <n v="399"/>
    <n v="59.849999999999994"/>
    <n v="339.15"/>
    <n v="4"/>
    <n v="1356.6"/>
    <x v="1"/>
    <x v="0"/>
    <x v="0"/>
  </r>
  <r>
    <x v="714"/>
    <x v="0"/>
    <x v="4"/>
    <x v="0"/>
    <n v="399"/>
    <n v="59.849999999999994"/>
    <n v="339.15"/>
    <n v="4"/>
    <n v="1356.6"/>
    <x v="1"/>
    <x v="0"/>
    <x v="0"/>
  </r>
  <r>
    <x v="714"/>
    <x v="0"/>
    <x v="0"/>
    <x v="2"/>
    <n v="99"/>
    <n v="14.85"/>
    <n v="84.15"/>
    <n v="4"/>
    <n v="336.6"/>
    <x v="0"/>
    <x v="1"/>
    <x v="3"/>
  </r>
  <r>
    <x v="714"/>
    <x v="0"/>
    <x v="2"/>
    <x v="1"/>
    <n v="99"/>
    <n v="14.85"/>
    <n v="84.15"/>
    <n v="4"/>
    <n v="336.6"/>
    <x v="0"/>
    <x v="0"/>
    <x v="3"/>
  </r>
  <r>
    <x v="714"/>
    <x v="1"/>
    <x v="0"/>
    <x v="3"/>
    <n v="199"/>
    <n v="29.849999999999998"/>
    <n v="169.15"/>
    <n v="4"/>
    <n v="676.6"/>
    <x v="0"/>
    <x v="0"/>
    <x v="4"/>
  </r>
  <r>
    <x v="714"/>
    <x v="1"/>
    <x v="2"/>
    <x v="3"/>
    <n v="199"/>
    <n v="29.849999999999998"/>
    <n v="169.15"/>
    <n v="4"/>
    <n v="676.6"/>
    <x v="0"/>
    <x v="0"/>
    <x v="1"/>
  </r>
  <r>
    <x v="715"/>
    <x v="2"/>
    <x v="0"/>
    <x v="2"/>
    <n v="299"/>
    <n v="44.85"/>
    <n v="254.15"/>
    <n v="4"/>
    <n v="1016.6"/>
    <x v="0"/>
    <x v="0"/>
    <x v="2"/>
  </r>
  <r>
    <x v="715"/>
    <x v="1"/>
    <x v="2"/>
    <x v="0"/>
    <n v="399"/>
    <n v="59.849999999999994"/>
    <n v="339.15"/>
    <n v="4"/>
    <n v="1356.6"/>
    <x v="0"/>
    <x v="0"/>
    <x v="4"/>
  </r>
  <r>
    <x v="715"/>
    <x v="0"/>
    <x v="3"/>
    <x v="1"/>
    <n v="99"/>
    <n v="14.85"/>
    <n v="84.15"/>
    <n v="4"/>
    <n v="336.6"/>
    <x v="0"/>
    <x v="0"/>
    <x v="0"/>
  </r>
  <r>
    <x v="715"/>
    <x v="1"/>
    <x v="5"/>
    <x v="0"/>
    <n v="399"/>
    <n v="59.849999999999994"/>
    <n v="339.15"/>
    <n v="4"/>
    <n v="1356.6"/>
    <x v="0"/>
    <x v="0"/>
    <x v="0"/>
  </r>
  <r>
    <x v="715"/>
    <x v="1"/>
    <x v="3"/>
    <x v="2"/>
    <n v="299"/>
    <n v="44.85"/>
    <n v="254.15"/>
    <n v="4"/>
    <n v="1016.6"/>
    <x v="0"/>
    <x v="0"/>
    <x v="4"/>
  </r>
  <r>
    <x v="715"/>
    <x v="2"/>
    <x v="1"/>
    <x v="2"/>
    <n v="299"/>
    <n v="44.85"/>
    <n v="254.15"/>
    <n v="4"/>
    <n v="1016.6"/>
    <x v="1"/>
    <x v="0"/>
    <x v="1"/>
  </r>
  <r>
    <x v="715"/>
    <x v="2"/>
    <x v="0"/>
    <x v="3"/>
    <n v="199"/>
    <n v="29.849999999999998"/>
    <n v="169.15"/>
    <n v="4"/>
    <n v="676.6"/>
    <x v="0"/>
    <x v="0"/>
    <x v="4"/>
  </r>
  <r>
    <x v="716"/>
    <x v="2"/>
    <x v="2"/>
    <x v="1"/>
    <n v="99"/>
    <n v="14.85"/>
    <n v="84.15"/>
    <n v="4"/>
    <n v="336.6"/>
    <x v="1"/>
    <x v="0"/>
    <x v="3"/>
  </r>
  <r>
    <x v="716"/>
    <x v="1"/>
    <x v="1"/>
    <x v="0"/>
    <n v="399"/>
    <n v="59.849999999999994"/>
    <n v="339.15"/>
    <n v="4"/>
    <n v="1356.6"/>
    <x v="0"/>
    <x v="0"/>
    <x v="1"/>
  </r>
  <r>
    <x v="716"/>
    <x v="0"/>
    <x v="5"/>
    <x v="3"/>
    <n v="199"/>
    <n v="29.849999999999998"/>
    <n v="169.15"/>
    <n v="4"/>
    <n v="676.6"/>
    <x v="0"/>
    <x v="0"/>
    <x v="2"/>
  </r>
  <r>
    <x v="716"/>
    <x v="1"/>
    <x v="0"/>
    <x v="1"/>
    <n v="99"/>
    <n v="14.85"/>
    <n v="84.15"/>
    <n v="4"/>
    <n v="336.6"/>
    <x v="1"/>
    <x v="0"/>
    <x v="1"/>
  </r>
  <r>
    <x v="716"/>
    <x v="0"/>
    <x v="1"/>
    <x v="1"/>
    <n v="99"/>
    <n v="14.85"/>
    <n v="84.15"/>
    <n v="4"/>
    <n v="336.6"/>
    <x v="0"/>
    <x v="1"/>
    <x v="0"/>
  </r>
  <r>
    <x v="716"/>
    <x v="0"/>
    <x v="5"/>
    <x v="3"/>
    <n v="199"/>
    <n v="29.849999999999998"/>
    <n v="169.15"/>
    <n v="4"/>
    <n v="676.6"/>
    <x v="1"/>
    <x v="0"/>
    <x v="4"/>
  </r>
  <r>
    <x v="716"/>
    <x v="2"/>
    <x v="2"/>
    <x v="0"/>
    <n v="399"/>
    <n v="59.849999999999994"/>
    <n v="339.15"/>
    <n v="4"/>
    <n v="1356.6"/>
    <x v="0"/>
    <x v="0"/>
    <x v="0"/>
  </r>
  <r>
    <x v="716"/>
    <x v="2"/>
    <x v="2"/>
    <x v="1"/>
    <n v="99"/>
    <n v="14.85"/>
    <n v="84.15"/>
    <n v="4"/>
    <n v="336.6"/>
    <x v="1"/>
    <x v="0"/>
    <x v="2"/>
  </r>
  <r>
    <x v="716"/>
    <x v="1"/>
    <x v="2"/>
    <x v="2"/>
    <n v="299"/>
    <n v="44.85"/>
    <n v="254.15"/>
    <n v="4"/>
    <n v="1016.6"/>
    <x v="0"/>
    <x v="0"/>
    <x v="1"/>
  </r>
  <r>
    <x v="717"/>
    <x v="0"/>
    <x v="5"/>
    <x v="1"/>
    <n v="99"/>
    <n v="14.85"/>
    <n v="84.15"/>
    <n v="4"/>
    <n v="336.6"/>
    <x v="0"/>
    <x v="0"/>
    <x v="0"/>
  </r>
  <r>
    <x v="717"/>
    <x v="1"/>
    <x v="2"/>
    <x v="2"/>
    <n v="99"/>
    <n v="14.85"/>
    <n v="84.15"/>
    <n v="4"/>
    <n v="336.6"/>
    <x v="0"/>
    <x v="0"/>
    <x v="3"/>
  </r>
  <r>
    <x v="717"/>
    <x v="0"/>
    <x v="2"/>
    <x v="2"/>
    <n v="99"/>
    <n v="14.85"/>
    <n v="84.15"/>
    <n v="4"/>
    <n v="336.6"/>
    <x v="0"/>
    <x v="1"/>
    <x v="0"/>
  </r>
  <r>
    <x v="717"/>
    <x v="1"/>
    <x v="2"/>
    <x v="3"/>
    <n v="199"/>
    <n v="29.849999999999998"/>
    <n v="169.15"/>
    <n v="4"/>
    <n v="676.6"/>
    <x v="1"/>
    <x v="0"/>
    <x v="0"/>
  </r>
  <r>
    <x v="718"/>
    <x v="0"/>
    <x v="2"/>
    <x v="2"/>
    <n v="99"/>
    <n v="14.85"/>
    <n v="84.15"/>
    <n v="4"/>
    <n v="336.6"/>
    <x v="0"/>
    <x v="0"/>
    <x v="3"/>
  </r>
  <r>
    <x v="718"/>
    <x v="1"/>
    <x v="0"/>
    <x v="1"/>
    <n v="99"/>
    <n v="14.85"/>
    <n v="84.15"/>
    <n v="4"/>
    <n v="336.6"/>
    <x v="0"/>
    <x v="0"/>
    <x v="0"/>
  </r>
  <r>
    <x v="718"/>
    <x v="0"/>
    <x v="3"/>
    <x v="2"/>
    <n v="99"/>
    <n v="14.85"/>
    <n v="84.15"/>
    <n v="4"/>
    <n v="336.6"/>
    <x v="0"/>
    <x v="0"/>
    <x v="3"/>
  </r>
  <r>
    <x v="718"/>
    <x v="0"/>
    <x v="3"/>
    <x v="1"/>
    <n v="99"/>
    <n v="14.85"/>
    <n v="84.15"/>
    <n v="4"/>
    <n v="336.6"/>
    <x v="0"/>
    <x v="0"/>
    <x v="0"/>
  </r>
  <r>
    <x v="718"/>
    <x v="1"/>
    <x v="1"/>
    <x v="2"/>
    <n v="99"/>
    <n v="14.85"/>
    <n v="84.15"/>
    <n v="4"/>
    <n v="336.6"/>
    <x v="1"/>
    <x v="0"/>
    <x v="3"/>
  </r>
  <r>
    <x v="718"/>
    <x v="2"/>
    <x v="2"/>
    <x v="3"/>
    <n v="199"/>
    <n v="29.849999999999998"/>
    <n v="169.15"/>
    <n v="4"/>
    <n v="676.6"/>
    <x v="0"/>
    <x v="0"/>
    <x v="1"/>
  </r>
  <r>
    <x v="718"/>
    <x v="0"/>
    <x v="5"/>
    <x v="2"/>
    <n v="299"/>
    <n v="44.85"/>
    <n v="254.15"/>
    <n v="4"/>
    <n v="1016.6"/>
    <x v="0"/>
    <x v="0"/>
    <x v="2"/>
  </r>
  <r>
    <x v="718"/>
    <x v="2"/>
    <x v="2"/>
    <x v="3"/>
    <n v="199"/>
    <n v="29.849999999999998"/>
    <n v="169.15"/>
    <n v="4"/>
    <n v="676.6"/>
    <x v="0"/>
    <x v="0"/>
    <x v="0"/>
  </r>
  <r>
    <x v="719"/>
    <x v="0"/>
    <x v="4"/>
    <x v="1"/>
    <n v="99"/>
    <n v="14.85"/>
    <n v="84.15"/>
    <n v="4"/>
    <n v="336.6"/>
    <x v="0"/>
    <x v="0"/>
    <x v="1"/>
  </r>
  <r>
    <x v="720"/>
    <x v="1"/>
    <x v="1"/>
    <x v="3"/>
    <n v="199"/>
    <n v="29.849999999999998"/>
    <n v="169.15"/>
    <n v="4"/>
    <n v="676.6"/>
    <x v="0"/>
    <x v="0"/>
    <x v="1"/>
  </r>
  <r>
    <x v="720"/>
    <x v="0"/>
    <x v="1"/>
    <x v="1"/>
    <n v="99"/>
    <n v="14.85"/>
    <n v="84.15"/>
    <n v="4"/>
    <n v="336.6"/>
    <x v="1"/>
    <x v="0"/>
    <x v="2"/>
  </r>
  <r>
    <x v="720"/>
    <x v="1"/>
    <x v="4"/>
    <x v="2"/>
    <n v="99"/>
    <n v="14.85"/>
    <n v="84.15"/>
    <n v="4"/>
    <n v="336.6"/>
    <x v="1"/>
    <x v="0"/>
    <x v="1"/>
  </r>
  <r>
    <x v="720"/>
    <x v="1"/>
    <x v="3"/>
    <x v="2"/>
    <n v="299"/>
    <n v="44.85"/>
    <n v="254.15"/>
    <n v="4"/>
    <n v="1016.6"/>
    <x v="0"/>
    <x v="0"/>
    <x v="4"/>
  </r>
  <r>
    <x v="720"/>
    <x v="1"/>
    <x v="2"/>
    <x v="2"/>
    <n v="299"/>
    <n v="44.85"/>
    <n v="254.15"/>
    <n v="4"/>
    <n v="1016.6"/>
    <x v="1"/>
    <x v="1"/>
    <x v="3"/>
  </r>
  <r>
    <x v="720"/>
    <x v="2"/>
    <x v="3"/>
    <x v="2"/>
    <n v="99"/>
    <n v="14.85"/>
    <n v="84.15"/>
    <n v="4"/>
    <n v="336.6"/>
    <x v="0"/>
    <x v="0"/>
    <x v="3"/>
  </r>
  <r>
    <x v="720"/>
    <x v="0"/>
    <x v="5"/>
    <x v="1"/>
    <n v="99"/>
    <n v="14.85"/>
    <n v="84.15"/>
    <n v="4"/>
    <n v="336.6"/>
    <x v="1"/>
    <x v="0"/>
    <x v="3"/>
  </r>
  <r>
    <x v="721"/>
    <x v="0"/>
    <x v="0"/>
    <x v="0"/>
    <n v="399"/>
    <n v="59.849999999999994"/>
    <n v="339.15"/>
    <n v="4"/>
    <n v="1356.6"/>
    <x v="1"/>
    <x v="0"/>
    <x v="0"/>
  </r>
  <r>
    <x v="721"/>
    <x v="1"/>
    <x v="2"/>
    <x v="1"/>
    <n v="99"/>
    <n v="14.85"/>
    <n v="84.15"/>
    <n v="4"/>
    <n v="336.6"/>
    <x v="1"/>
    <x v="0"/>
    <x v="0"/>
  </r>
  <r>
    <x v="721"/>
    <x v="0"/>
    <x v="5"/>
    <x v="1"/>
    <n v="99"/>
    <n v="14.85"/>
    <n v="84.15"/>
    <n v="4"/>
    <n v="336.6"/>
    <x v="0"/>
    <x v="1"/>
    <x v="0"/>
  </r>
  <r>
    <x v="722"/>
    <x v="2"/>
    <x v="3"/>
    <x v="2"/>
    <n v="99"/>
    <n v="14.85"/>
    <n v="84.15"/>
    <n v="4"/>
    <n v="336.6"/>
    <x v="0"/>
    <x v="1"/>
    <x v="0"/>
  </r>
  <r>
    <x v="722"/>
    <x v="2"/>
    <x v="5"/>
    <x v="3"/>
    <n v="199"/>
    <n v="29.849999999999998"/>
    <n v="169.15"/>
    <n v="4"/>
    <n v="676.6"/>
    <x v="0"/>
    <x v="0"/>
    <x v="0"/>
  </r>
  <r>
    <x v="722"/>
    <x v="1"/>
    <x v="5"/>
    <x v="0"/>
    <n v="399"/>
    <n v="59.849999999999994"/>
    <n v="339.15"/>
    <n v="4"/>
    <n v="1356.6"/>
    <x v="0"/>
    <x v="0"/>
    <x v="1"/>
  </r>
  <r>
    <x v="722"/>
    <x v="2"/>
    <x v="3"/>
    <x v="3"/>
    <n v="199"/>
    <n v="29.849999999999998"/>
    <n v="169.15"/>
    <n v="4"/>
    <n v="676.6"/>
    <x v="0"/>
    <x v="0"/>
    <x v="0"/>
  </r>
  <r>
    <x v="722"/>
    <x v="1"/>
    <x v="2"/>
    <x v="3"/>
    <n v="199"/>
    <n v="29.849999999999998"/>
    <n v="169.15"/>
    <n v="4"/>
    <n v="676.6"/>
    <x v="0"/>
    <x v="0"/>
    <x v="3"/>
  </r>
  <r>
    <x v="722"/>
    <x v="1"/>
    <x v="0"/>
    <x v="0"/>
    <n v="399"/>
    <n v="59.849999999999994"/>
    <n v="339.15"/>
    <n v="4"/>
    <n v="1356.6"/>
    <x v="1"/>
    <x v="0"/>
    <x v="1"/>
  </r>
  <r>
    <x v="723"/>
    <x v="0"/>
    <x v="1"/>
    <x v="2"/>
    <n v="99"/>
    <n v="14.85"/>
    <n v="84.15"/>
    <n v="4"/>
    <n v="336.6"/>
    <x v="0"/>
    <x v="1"/>
    <x v="4"/>
  </r>
  <r>
    <x v="723"/>
    <x v="1"/>
    <x v="5"/>
    <x v="2"/>
    <n v="99"/>
    <n v="14.85"/>
    <n v="84.15"/>
    <n v="4"/>
    <n v="336.6"/>
    <x v="0"/>
    <x v="0"/>
    <x v="4"/>
  </r>
  <r>
    <x v="724"/>
    <x v="1"/>
    <x v="1"/>
    <x v="2"/>
    <n v="99"/>
    <n v="14.85"/>
    <n v="84.15"/>
    <n v="4"/>
    <n v="336.6"/>
    <x v="0"/>
    <x v="0"/>
    <x v="2"/>
  </r>
  <r>
    <x v="724"/>
    <x v="1"/>
    <x v="0"/>
    <x v="2"/>
    <n v="99"/>
    <n v="14.85"/>
    <n v="84.15"/>
    <n v="4"/>
    <n v="336.6"/>
    <x v="0"/>
    <x v="0"/>
    <x v="0"/>
  </r>
  <r>
    <x v="724"/>
    <x v="2"/>
    <x v="0"/>
    <x v="2"/>
    <n v="299"/>
    <n v="44.85"/>
    <n v="254.15"/>
    <n v="4"/>
    <n v="1016.6"/>
    <x v="1"/>
    <x v="0"/>
    <x v="0"/>
  </r>
  <r>
    <x v="725"/>
    <x v="1"/>
    <x v="4"/>
    <x v="1"/>
    <n v="99"/>
    <n v="14.85"/>
    <n v="84.15"/>
    <n v="4"/>
    <n v="336.6"/>
    <x v="0"/>
    <x v="1"/>
    <x v="1"/>
  </r>
  <r>
    <x v="725"/>
    <x v="2"/>
    <x v="1"/>
    <x v="2"/>
    <n v="299"/>
    <n v="44.85"/>
    <n v="254.15"/>
    <n v="4"/>
    <n v="1016.6"/>
    <x v="0"/>
    <x v="0"/>
    <x v="1"/>
  </r>
  <r>
    <x v="725"/>
    <x v="0"/>
    <x v="5"/>
    <x v="2"/>
    <n v="99"/>
    <n v="14.85"/>
    <n v="84.15"/>
    <n v="4"/>
    <n v="336.6"/>
    <x v="0"/>
    <x v="0"/>
    <x v="2"/>
  </r>
  <r>
    <x v="725"/>
    <x v="1"/>
    <x v="2"/>
    <x v="2"/>
    <n v="299"/>
    <n v="44.85"/>
    <n v="254.15"/>
    <n v="4"/>
    <n v="1016.6"/>
    <x v="0"/>
    <x v="0"/>
    <x v="0"/>
  </r>
  <r>
    <x v="725"/>
    <x v="2"/>
    <x v="1"/>
    <x v="0"/>
    <n v="399"/>
    <n v="59.849999999999994"/>
    <n v="339.15"/>
    <n v="4"/>
    <n v="1356.6"/>
    <x v="0"/>
    <x v="0"/>
    <x v="4"/>
  </r>
  <r>
    <x v="725"/>
    <x v="1"/>
    <x v="3"/>
    <x v="3"/>
    <n v="199"/>
    <n v="29.849999999999998"/>
    <n v="169.15"/>
    <n v="4"/>
    <n v="676.6"/>
    <x v="0"/>
    <x v="0"/>
    <x v="1"/>
  </r>
  <r>
    <x v="725"/>
    <x v="2"/>
    <x v="0"/>
    <x v="0"/>
    <n v="399"/>
    <n v="59.849999999999994"/>
    <n v="339.15"/>
    <n v="4"/>
    <n v="1356.6"/>
    <x v="1"/>
    <x v="0"/>
    <x v="0"/>
  </r>
  <r>
    <x v="725"/>
    <x v="1"/>
    <x v="2"/>
    <x v="0"/>
    <n v="399"/>
    <n v="59.849999999999994"/>
    <n v="339.15"/>
    <n v="4"/>
    <n v="1356.6"/>
    <x v="1"/>
    <x v="0"/>
    <x v="2"/>
  </r>
  <r>
    <x v="726"/>
    <x v="0"/>
    <x v="1"/>
    <x v="2"/>
    <n v="99"/>
    <n v="14.85"/>
    <n v="84.15"/>
    <n v="4"/>
    <n v="336.6"/>
    <x v="1"/>
    <x v="0"/>
    <x v="0"/>
  </r>
  <r>
    <x v="727"/>
    <x v="0"/>
    <x v="0"/>
    <x v="3"/>
    <n v="199"/>
    <n v="29.849999999999998"/>
    <n v="169.15"/>
    <n v="4"/>
    <n v="676.6"/>
    <x v="0"/>
    <x v="0"/>
    <x v="3"/>
  </r>
  <r>
    <x v="727"/>
    <x v="1"/>
    <x v="2"/>
    <x v="3"/>
    <n v="199"/>
    <n v="29.849999999999998"/>
    <n v="169.15"/>
    <n v="4"/>
    <n v="676.6"/>
    <x v="0"/>
    <x v="1"/>
    <x v="0"/>
  </r>
  <r>
    <x v="727"/>
    <x v="2"/>
    <x v="2"/>
    <x v="2"/>
    <n v="99"/>
    <n v="14.85"/>
    <n v="84.15"/>
    <n v="4"/>
    <n v="336.6"/>
    <x v="1"/>
    <x v="0"/>
    <x v="0"/>
  </r>
  <r>
    <x v="727"/>
    <x v="2"/>
    <x v="4"/>
    <x v="0"/>
    <n v="399"/>
    <n v="59.849999999999994"/>
    <n v="339.15"/>
    <n v="4"/>
    <n v="1356.6"/>
    <x v="0"/>
    <x v="0"/>
    <x v="0"/>
  </r>
  <r>
    <x v="727"/>
    <x v="1"/>
    <x v="4"/>
    <x v="2"/>
    <n v="299"/>
    <n v="44.85"/>
    <n v="254.15"/>
    <n v="4"/>
    <n v="1016.6"/>
    <x v="0"/>
    <x v="0"/>
    <x v="2"/>
  </r>
  <r>
    <x v="727"/>
    <x v="2"/>
    <x v="0"/>
    <x v="2"/>
    <n v="99"/>
    <n v="14.85"/>
    <n v="84.15"/>
    <n v="4"/>
    <n v="336.6"/>
    <x v="0"/>
    <x v="0"/>
    <x v="0"/>
  </r>
  <r>
    <x v="727"/>
    <x v="2"/>
    <x v="1"/>
    <x v="1"/>
    <n v="99"/>
    <n v="14.85"/>
    <n v="84.15"/>
    <n v="4"/>
    <n v="336.6"/>
    <x v="0"/>
    <x v="0"/>
    <x v="3"/>
  </r>
  <r>
    <x v="727"/>
    <x v="0"/>
    <x v="4"/>
    <x v="2"/>
    <n v="299"/>
    <n v="44.85"/>
    <n v="254.15"/>
    <n v="4"/>
    <n v="1016.6"/>
    <x v="0"/>
    <x v="0"/>
    <x v="0"/>
  </r>
  <r>
    <x v="728"/>
    <x v="2"/>
    <x v="4"/>
    <x v="1"/>
    <n v="99"/>
    <n v="14.85"/>
    <n v="84.15"/>
    <n v="4"/>
    <n v="336.6"/>
    <x v="0"/>
    <x v="1"/>
    <x v="2"/>
  </r>
  <r>
    <x v="728"/>
    <x v="0"/>
    <x v="1"/>
    <x v="0"/>
    <n v="399"/>
    <n v="59.849999999999994"/>
    <n v="339.15"/>
    <n v="4"/>
    <n v="1356.6"/>
    <x v="1"/>
    <x v="0"/>
    <x v="4"/>
  </r>
  <r>
    <x v="728"/>
    <x v="0"/>
    <x v="2"/>
    <x v="3"/>
    <n v="199"/>
    <n v="29.849999999999998"/>
    <n v="169.15"/>
    <n v="4"/>
    <n v="676.6"/>
    <x v="0"/>
    <x v="1"/>
    <x v="0"/>
  </r>
  <r>
    <x v="728"/>
    <x v="2"/>
    <x v="3"/>
    <x v="3"/>
    <n v="199"/>
    <n v="29.849999999999998"/>
    <n v="169.15"/>
    <n v="4"/>
    <n v="676.6"/>
    <x v="1"/>
    <x v="0"/>
    <x v="1"/>
  </r>
  <r>
    <x v="728"/>
    <x v="2"/>
    <x v="2"/>
    <x v="3"/>
    <n v="199"/>
    <n v="29.849999999999998"/>
    <n v="169.15"/>
    <n v="4"/>
    <n v="676.6"/>
    <x v="0"/>
    <x v="0"/>
    <x v="2"/>
  </r>
  <r>
    <x v="728"/>
    <x v="0"/>
    <x v="1"/>
    <x v="1"/>
    <n v="99"/>
    <n v="14.85"/>
    <n v="84.15"/>
    <n v="4"/>
    <n v="336.6"/>
    <x v="0"/>
    <x v="0"/>
    <x v="1"/>
  </r>
  <r>
    <x v="728"/>
    <x v="2"/>
    <x v="1"/>
    <x v="2"/>
    <n v="299"/>
    <n v="44.85"/>
    <n v="254.15"/>
    <n v="4"/>
    <n v="1016.6"/>
    <x v="0"/>
    <x v="0"/>
    <x v="2"/>
  </r>
  <r>
    <x v="728"/>
    <x v="0"/>
    <x v="5"/>
    <x v="2"/>
    <n v="299"/>
    <n v="44.85"/>
    <n v="254.15"/>
    <n v="4"/>
    <n v="1016.6"/>
    <x v="1"/>
    <x v="0"/>
    <x v="0"/>
  </r>
  <r>
    <x v="728"/>
    <x v="1"/>
    <x v="3"/>
    <x v="0"/>
    <n v="399"/>
    <n v="59.849999999999994"/>
    <n v="339.15"/>
    <n v="4"/>
    <n v="1356.6"/>
    <x v="0"/>
    <x v="0"/>
    <x v="0"/>
  </r>
  <r>
    <x v="728"/>
    <x v="0"/>
    <x v="4"/>
    <x v="2"/>
    <n v="299"/>
    <n v="44.85"/>
    <n v="254.15"/>
    <n v="4"/>
    <n v="1016.6"/>
    <x v="0"/>
    <x v="0"/>
    <x v="1"/>
  </r>
  <r>
    <x v="728"/>
    <x v="0"/>
    <x v="5"/>
    <x v="0"/>
    <n v="399"/>
    <n v="59.849999999999994"/>
    <n v="339.15"/>
    <n v="4"/>
    <n v="1356.6"/>
    <x v="1"/>
    <x v="0"/>
    <x v="2"/>
  </r>
  <r>
    <x v="728"/>
    <x v="0"/>
    <x v="4"/>
    <x v="0"/>
    <n v="399"/>
    <n v="59.849999999999994"/>
    <n v="339.15"/>
    <n v="4"/>
    <n v="1356.6"/>
    <x v="0"/>
    <x v="0"/>
    <x v="0"/>
  </r>
  <r>
    <x v="728"/>
    <x v="0"/>
    <x v="5"/>
    <x v="2"/>
    <n v="299"/>
    <n v="44.85"/>
    <n v="254.15"/>
    <n v="4"/>
    <n v="1016.6"/>
    <x v="0"/>
    <x v="0"/>
    <x v="0"/>
  </r>
  <r>
    <x v="728"/>
    <x v="1"/>
    <x v="2"/>
    <x v="2"/>
    <n v="99"/>
    <n v="14.85"/>
    <n v="84.15"/>
    <n v="4"/>
    <n v="336.6"/>
    <x v="0"/>
    <x v="0"/>
    <x v="0"/>
  </r>
  <r>
    <x v="728"/>
    <x v="1"/>
    <x v="5"/>
    <x v="0"/>
    <n v="399"/>
    <n v="59.849999999999994"/>
    <n v="339.15"/>
    <n v="4"/>
    <n v="1356.6"/>
    <x v="0"/>
    <x v="0"/>
    <x v="0"/>
  </r>
  <r>
    <x v="728"/>
    <x v="1"/>
    <x v="5"/>
    <x v="0"/>
    <n v="399"/>
    <n v="59.849999999999994"/>
    <n v="339.15"/>
    <n v="4"/>
    <n v="1356.6"/>
    <x v="0"/>
    <x v="0"/>
    <x v="4"/>
  </r>
  <r>
    <x v="728"/>
    <x v="2"/>
    <x v="1"/>
    <x v="2"/>
    <n v="99"/>
    <n v="14.85"/>
    <n v="84.15"/>
    <n v="4"/>
    <n v="336.6"/>
    <x v="1"/>
    <x v="1"/>
    <x v="1"/>
  </r>
  <r>
    <x v="728"/>
    <x v="0"/>
    <x v="1"/>
    <x v="0"/>
    <n v="399"/>
    <n v="59.849999999999994"/>
    <n v="339.15"/>
    <n v="4"/>
    <n v="1356.6"/>
    <x v="0"/>
    <x v="0"/>
    <x v="0"/>
  </r>
  <r>
    <x v="728"/>
    <x v="1"/>
    <x v="2"/>
    <x v="2"/>
    <n v="299"/>
    <n v="44.85"/>
    <n v="254.15"/>
    <n v="4"/>
    <n v="1016.6"/>
    <x v="1"/>
    <x v="0"/>
    <x v="0"/>
  </r>
  <r>
    <x v="729"/>
    <x v="2"/>
    <x v="4"/>
    <x v="1"/>
    <n v="99"/>
    <n v="14.85"/>
    <n v="84.15"/>
    <n v="4"/>
    <n v="336.6"/>
    <x v="0"/>
    <x v="0"/>
    <x v="2"/>
  </r>
  <r>
    <x v="729"/>
    <x v="0"/>
    <x v="3"/>
    <x v="1"/>
    <n v="99"/>
    <n v="14.85"/>
    <n v="84.15"/>
    <n v="4"/>
    <n v="336.6"/>
    <x v="0"/>
    <x v="0"/>
    <x v="0"/>
  </r>
  <r>
    <x v="729"/>
    <x v="2"/>
    <x v="4"/>
    <x v="3"/>
    <n v="199"/>
    <n v="29.849999999999998"/>
    <n v="169.15"/>
    <n v="4"/>
    <n v="676.6"/>
    <x v="0"/>
    <x v="0"/>
    <x v="0"/>
  </r>
  <r>
    <x v="729"/>
    <x v="2"/>
    <x v="3"/>
    <x v="2"/>
    <n v="299"/>
    <n v="44.85"/>
    <n v="254.15"/>
    <n v="4"/>
    <n v="1016.6"/>
    <x v="1"/>
    <x v="0"/>
    <x v="4"/>
  </r>
  <r>
    <x v="729"/>
    <x v="1"/>
    <x v="1"/>
    <x v="1"/>
    <n v="99"/>
    <n v="14.85"/>
    <n v="84.15"/>
    <n v="4"/>
    <n v="336.6"/>
    <x v="0"/>
    <x v="0"/>
    <x v="0"/>
  </r>
  <r>
    <x v="729"/>
    <x v="0"/>
    <x v="4"/>
    <x v="2"/>
    <n v="299"/>
    <n v="44.85"/>
    <n v="254.15"/>
    <n v="4"/>
    <n v="1016.6"/>
    <x v="0"/>
    <x v="0"/>
    <x v="2"/>
  </r>
  <r>
    <x v="729"/>
    <x v="0"/>
    <x v="1"/>
    <x v="1"/>
    <n v="99"/>
    <n v="14.85"/>
    <n v="84.15"/>
    <n v="4"/>
    <n v="336.6"/>
    <x v="1"/>
    <x v="0"/>
    <x v="0"/>
  </r>
  <r>
    <x v="730"/>
    <x v="2"/>
    <x v="0"/>
    <x v="2"/>
    <n v="299"/>
    <n v="44.85"/>
    <n v="254.15"/>
    <n v="4"/>
    <n v="1016.6"/>
    <x v="0"/>
    <x v="0"/>
    <x v="3"/>
  </r>
  <r>
    <x v="730"/>
    <x v="0"/>
    <x v="2"/>
    <x v="2"/>
    <n v="99"/>
    <n v="14.85"/>
    <n v="84.15"/>
    <n v="4"/>
    <n v="336.6"/>
    <x v="0"/>
    <x v="1"/>
    <x v="0"/>
  </r>
  <r>
    <x v="730"/>
    <x v="1"/>
    <x v="3"/>
    <x v="3"/>
    <n v="199"/>
    <n v="29.849999999999998"/>
    <n v="169.15"/>
    <n v="4"/>
    <n v="676.6"/>
    <x v="0"/>
    <x v="0"/>
    <x v="4"/>
  </r>
  <r>
    <x v="731"/>
    <x v="0"/>
    <x v="3"/>
    <x v="2"/>
    <n v="299"/>
    <n v="44.85"/>
    <n v="254.15"/>
    <n v="4"/>
    <n v="1016.6"/>
    <x v="0"/>
    <x v="0"/>
    <x v="0"/>
  </r>
  <r>
    <x v="731"/>
    <x v="1"/>
    <x v="4"/>
    <x v="1"/>
    <n v="99"/>
    <n v="14.85"/>
    <n v="84.15"/>
    <n v="4"/>
    <n v="336.6"/>
    <x v="1"/>
    <x v="0"/>
    <x v="4"/>
  </r>
  <r>
    <x v="731"/>
    <x v="0"/>
    <x v="0"/>
    <x v="2"/>
    <n v="99"/>
    <n v="14.85"/>
    <n v="84.15"/>
    <n v="4"/>
    <n v="336.6"/>
    <x v="0"/>
    <x v="0"/>
    <x v="1"/>
  </r>
  <r>
    <x v="731"/>
    <x v="1"/>
    <x v="0"/>
    <x v="2"/>
    <n v="99"/>
    <n v="14.85"/>
    <n v="84.15"/>
    <n v="4"/>
    <n v="336.6"/>
    <x v="0"/>
    <x v="0"/>
    <x v="4"/>
  </r>
  <r>
    <x v="732"/>
    <x v="2"/>
    <x v="4"/>
    <x v="2"/>
    <n v="299"/>
    <n v="44.85"/>
    <n v="254.15"/>
    <n v="4"/>
    <n v="1016.6"/>
    <x v="1"/>
    <x v="0"/>
    <x v="1"/>
  </r>
  <r>
    <x v="733"/>
    <x v="0"/>
    <x v="5"/>
    <x v="3"/>
    <n v="199"/>
    <n v="29.849999999999998"/>
    <n v="169.15"/>
    <n v="4"/>
    <n v="676.6"/>
    <x v="0"/>
    <x v="0"/>
    <x v="3"/>
  </r>
  <r>
    <x v="734"/>
    <x v="1"/>
    <x v="1"/>
    <x v="1"/>
    <n v="99"/>
    <n v="14.85"/>
    <n v="84.15"/>
    <n v="4"/>
    <n v="336.6"/>
    <x v="0"/>
    <x v="0"/>
    <x v="3"/>
  </r>
  <r>
    <x v="734"/>
    <x v="1"/>
    <x v="2"/>
    <x v="1"/>
    <n v="99"/>
    <n v="14.85"/>
    <n v="84.15"/>
    <n v="4"/>
    <n v="336.6"/>
    <x v="0"/>
    <x v="0"/>
    <x v="3"/>
  </r>
  <r>
    <x v="734"/>
    <x v="2"/>
    <x v="1"/>
    <x v="2"/>
    <n v="99"/>
    <n v="14.85"/>
    <n v="84.15"/>
    <n v="4"/>
    <n v="336.6"/>
    <x v="0"/>
    <x v="0"/>
    <x v="0"/>
  </r>
  <r>
    <x v="734"/>
    <x v="0"/>
    <x v="3"/>
    <x v="2"/>
    <n v="99"/>
    <n v="14.85"/>
    <n v="84.15"/>
    <n v="4"/>
    <n v="336.6"/>
    <x v="0"/>
    <x v="0"/>
    <x v="1"/>
  </r>
  <r>
    <x v="734"/>
    <x v="1"/>
    <x v="1"/>
    <x v="2"/>
    <n v="99"/>
    <n v="14.85"/>
    <n v="84.15"/>
    <n v="4"/>
    <n v="336.6"/>
    <x v="0"/>
    <x v="0"/>
    <x v="1"/>
  </r>
  <r>
    <x v="734"/>
    <x v="2"/>
    <x v="2"/>
    <x v="3"/>
    <n v="199"/>
    <n v="29.849999999999998"/>
    <n v="169.15"/>
    <n v="4"/>
    <n v="676.6"/>
    <x v="0"/>
    <x v="0"/>
    <x v="4"/>
  </r>
  <r>
    <x v="734"/>
    <x v="0"/>
    <x v="0"/>
    <x v="3"/>
    <n v="199"/>
    <n v="29.849999999999998"/>
    <n v="169.15"/>
    <n v="4"/>
    <n v="676.6"/>
    <x v="0"/>
    <x v="0"/>
    <x v="0"/>
  </r>
  <r>
    <x v="734"/>
    <x v="0"/>
    <x v="2"/>
    <x v="2"/>
    <n v="299"/>
    <n v="44.85"/>
    <n v="254.15"/>
    <n v="4"/>
    <n v="1016.6"/>
    <x v="0"/>
    <x v="0"/>
    <x v="0"/>
  </r>
  <r>
    <x v="734"/>
    <x v="1"/>
    <x v="2"/>
    <x v="3"/>
    <n v="199"/>
    <n v="29.849999999999998"/>
    <n v="169.15"/>
    <n v="4"/>
    <n v="676.6"/>
    <x v="0"/>
    <x v="0"/>
    <x v="4"/>
  </r>
  <r>
    <x v="735"/>
    <x v="2"/>
    <x v="1"/>
    <x v="1"/>
    <n v="99"/>
    <n v="14.85"/>
    <n v="84.15"/>
    <n v="4"/>
    <n v="336.6"/>
    <x v="0"/>
    <x v="0"/>
    <x v="2"/>
  </r>
  <r>
    <x v="735"/>
    <x v="1"/>
    <x v="1"/>
    <x v="1"/>
    <n v="99"/>
    <n v="14.85"/>
    <n v="84.15"/>
    <n v="4"/>
    <n v="336.6"/>
    <x v="0"/>
    <x v="0"/>
    <x v="0"/>
  </r>
  <r>
    <x v="735"/>
    <x v="0"/>
    <x v="2"/>
    <x v="2"/>
    <n v="99"/>
    <n v="14.85"/>
    <n v="84.15"/>
    <n v="4"/>
    <n v="336.6"/>
    <x v="0"/>
    <x v="0"/>
    <x v="4"/>
  </r>
  <r>
    <x v="736"/>
    <x v="2"/>
    <x v="0"/>
    <x v="2"/>
    <n v="299"/>
    <n v="44.85"/>
    <n v="254.15"/>
    <n v="4"/>
    <n v="1016.6"/>
    <x v="0"/>
    <x v="0"/>
    <x v="2"/>
  </r>
  <r>
    <x v="736"/>
    <x v="2"/>
    <x v="1"/>
    <x v="2"/>
    <n v="299"/>
    <n v="44.85"/>
    <n v="254.15"/>
    <n v="4"/>
    <n v="1016.6"/>
    <x v="0"/>
    <x v="0"/>
    <x v="1"/>
  </r>
  <r>
    <x v="737"/>
    <x v="2"/>
    <x v="4"/>
    <x v="2"/>
    <n v="299"/>
    <n v="44.85"/>
    <n v="254.15"/>
    <n v="4"/>
    <n v="1016.6"/>
    <x v="1"/>
    <x v="0"/>
    <x v="3"/>
  </r>
  <r>
    <x v="738"/>
    <x v="0"/>
    <x v="4"/>
    <x v="3"/>
    <n v="199"/>
    <n v="29.849999999999998"/>
    <n v="169.15"/>
    <n v="4"/>
    <n v="676.6"/>
    <x v="0"/>
    <x v="1"/>
    <x v="2"/>
  </r>
  <r>
    <x v="738"/>
    <x v="2"/>
    <x v="0"/>
    <x v="2"/>
    <n v="299"/>
    <n v="44.85"/>
    <n v="254.15"/>
    <n v="4"/>
    <n v="1016.6"/>
    <x v="1"/>
    <x v="0"/>
    <x v="2"/>
  </r>
  <r>
    <x v="738"/>
    <x v="2"/>
    <x v="2"/>
    <x v="2"/>
    <n v="99"/>
    <n v="14.85"/>
    <n v="84.15"/>
    <n v="4"/>
    <n v="336.6"/>
    <x v="0"/>
    <x v="0"/>
    <x v="0"/>
  </r>
  <r>
    <x v="738"/>
    <x v="2"/>
    <x v="4"/>
    <x v="0"/>
    <n v="399"/>
    <n v="59.849999999999994"/>
    <n v="339.15"/>
    <n v="4"/>
    <n v="1356.6"/>
    <x v="0"/>
    <x v="0"/>
    <x v="0"/>
  </r>
  <r>
    <x v="738"/>
    <x v="2"/>
    <x v="2"/>
    <x v="0"/>
    <n v="399"/>
    <n v="59.849999999999994"/>
    <n v="339.15"/>
    <n v="4"/>
    <n v="1356.6"/>
    <x v="0"/>
    <x v="0"/>
    <x v="4"/>
  </r>
  <r>
    <x v="738"/>
    <x v="1"/>
    <x v="3"/>
    <x v="2"/>
    <n v="299"/>
    <n v="44.85"/>
    <n v="254.15"/>
    <n v="4"/>
    <n v="1016.6"/>
    <x v="0"/>
    <x v="1"/>
    <x v="1"/>
  </r>
  <r>
    <x v="738"/>
    <x v="1"/>
    <x v="4"/>
    <x v="2"/>
    <n v="99"/>
    <n v="14.85"/>
    <n v="84.15"/>
    <n v="4"/>
    <n v="336.6"/>
    <x v="0"/>
    <x v="0"/>
    <x v="3"/>
  </r>
  <r>
    <x v="739"/>
    <x v="2"/>
    <x v="5"/>
    <x v="0"/>
    <n v="399"/>
    <n v="59.849999999999994"/>
    <n v="339.15"/>
    <n v="4"/>
    <n v="1356.6"/>
    <x v="1"/>
    <x v="0"/>
    <x v="0"/>
  </r>
  <r>
    <x v="739"/>
    <x v="2"/>
    <x v="3"/>
    <x v="2"/>
    <n v="299"/>
    <n v="44.85"/>
    <n v="254.15"/>
    <n v="4"/>
    <n v="1016.6"/>
    <x v="1"/>
    <x v="0"/>
    <x v="0"/>
  </r>
  <r>
    <x v="739"/>
    <x v="1"/>
    <x v="5"/>
    <x v="3"/>
    <n v="199"/>
    <n v="29.849999999999998"/>
    <n v="169.15"/>
    <n v="4"/>
    <n v="676.6"/>
    <x v="1"/>
    <x v="0"/>
    <x v="3"/>
  </r>
  <r>
    <x v="739"/>
    <x v="2"/>
    <x v="0"/>
    <x v="0"/>
    <n v="399"/>
    <n v="59.849999999999994"/>
    <n v="339.15"/>
    <n v="4"/>
    <n v="1356.6"/>
    <x v="0"/>
    <x v="1"/>
    <x v="3"/>
  </r>
  <r>
    <x v="739"/>
    <x v="1"/>
    <x v="0"/>
    <x v="2"/>
    <n v="99"/>
    <n v="14.85"/>
    <n v="84.15"/>
    <n v="4"/>
    <n v="336.6"/>
    <x v="0"/>
    <x v="0"/>
    <x v="0"/>
  </r>
  <r>
    <x v="739"/>
    <x v="2"/>
    <x v="1"/>
    <x v="2"/>
    <n v="99"/>
    <n v="14.85"/>
    <n v="84.15"/>
    <n v="4"/>
    <n v="336.6"/>
    <x v="1"/>
    <x v="0"/>
    <x v="0"/>
  </r>
  <r>
    <x v="740"/>
    <x v="0"/>
    <x v="1"/>
    <x v="0"/>
    <n v="399"/>
    <n v="59.849999999999994"/>
    <n v="339.15"/>
    <n v="4"/>
    <n v="1356.6"/>
    <x v="1"/>
    <x v="0"/>
    <x v="0"/>
  </r>
  <r>
    <x v="740"/>
    <x v="1"/>
    <x v="2"/>
    <x v="3"/>
    <n v="199"/>
    <n v="29.849999999999998"/>
    <n v="169.15"/>
    <n v="4"/>
    <n v="676.6"/>
    <x v="0"/>
    <x v="0"/>
    <x v="0"/>
  </r>
  <r>
    <x v="740"/>
    <x v="2"/>
    <x v="4"/>
    <x v="1"/>
    <n v="99"/>
    <n v="14.85"/>
    <n v="84.15"/>
    <n v="4"/>
    <n v="336.6"/>
    <x v="0"/>
    <x v="0"/>
    <x v="2"/>
  </r>
  <r>
    <x v="740"/>
    <x v="2"/>
    <x v="5"/>
    <x v="2"/>
    <n v="99"/>
    <n v="14.85"/>
    <n v="84.15"/>
    <n v="4"/>
    <n v="336.6"/>
    <x v="0"/>
    <x v="1"/>
    <x v="1"/>
  </r>
  <r>
    <x v="740"/>
    <x v="0"/>
    <x v="0"/>
    <x v="3"/>
    <n v="199"/>
    <n v="29.849999999999998"/>
    <n v="169.15"/>
    <n v="4"/>
    <n v="676.6"/>
    <x v="0"/>
    <x v="0"/>
    <x v="0"/>
  </r>
  <r>
    <x v="740"/>
    <x v="0"/>
    <x v="5"/>
    <x v="1"/>
    <n v="99"/>
    <n v="14.85"/>
    <n v="84.15"/>
    <n v="4"/>
    <n v="336.6"/>
    <x v="0"/>
    <x v="0"/>
    <x v="0"/>
  </r>
  <r>
    <x v="740"/>
    <x v="2"/>
    <x v="4"/>
    <x v="2"/>
    <n v="99"/>
    <n v="14.85"/>
    <n v="84.15"/>
    <n v="4"/>
    <n v="336.6"/>
    <x v="0"/>
    <x v="0"/>
    <x v="1"/>
  </r>
  <r>
    <x v="740"/>
    <x v="0"/>
    <x v="1"/>
    <x v="0"/>
    <n v="399"/>
    <n v="59.849999999999994"/>
    <n v="339.15"/>
    <n v="4"/>
    <n v="1356.6"/>
    <x v="0"/>
    <x v="0"/>
    <x v="1"/>
  </r>
  <r>
    <x v="740"/>
    <x v="1"/>
    <x v="5"/>
    <x v="3"/>
    <n v="199"/>
    <n v="29.849999999999998"/>
    <n v="169.15"/>
    <n v="4"/>
    <n v="676.6"/>
    <x v="0"/>
    <x v="0"/>
    <x v="1"/>
  </r>
  <r>
    <x v="741"/>
    <x v="1"/>
    <x v="2"/>
    <x v="0"/>
    <n v="399"/>
    <n v="59.849999999999994"/>
    <n v="339.15"/>
    <n v="4"/>
    <n v="1356.6"/>
    <x v="0"/>
    <x v="0"/>
    <x v="3"/>
  </r>
  <r>
    <x v="741"/>
    <x v="0"/>
    <x v="5"/>
    <x v="2"/>
    <n v="299"/>
    <n v="44.85"/>
    <n v="254.15"/>
    <n v="4"/>
    <n v="1016.6"/>
    <x v="0"/>
    <x v="0"/>
    <x v="2"/>
  </r>
  <r>
    <x v="741"/>
    <x v="1"/>
    <x v="4"/>
    <x v="2"/>
    <n v="299"/>
    <n v="44.85"/>
    <n v="254.15"/>
    <n v="4"/>
    <n v="1016.6"/>
    <x v="0"/>
    <x v="0"/>
    <x v="1"/>
  </r>
  <r>
    <x v="741"/>
    <x v="2"/>
    <x v="3"/>
    <x v="1"/>
    <n v="99"/>
    <n v="14.85"/>
    <n v="84.15"/>
    <n v="4"/>
    <n v="336.6"/>
    <x v="0"/>
    <x v="0"/>
    <x v="4"/>
  </r>
  <r>
    <x v="741"/>
    <x v="2"/>
    <x v="4"/>
    <x v="3"/>
    <n v="199"/>
    <n v="29.849999999999998"/>
    <n v="169.15"/>
    <n v="4"/>
    <n v="676.6"/>
    <x v="0"/>
    <x v="0"/>
    <x v="4"/>
  </r>
  <r>
    <x v="741"/>
    <x v="0"/>
    <x v="5"/>
    <x v="2"/>
    <n v="299"/>
    <n v="44.85"/>
    <n v="254.15"/>
    <n v="4"/>
    <n v="1016.6"/>
    <x v="0"/>
    <x v="0"/>
    <x v="1"/>
  </r>
  <r>
    <x v="741"/>
    <x v="1"/>
    <x v="1"/>
    <x v="1"/>
    <n v="99"/>
    <n v="14.85"/>
    <n v="84.15"/>
    <n v="3"/>
    <n v="252.45000000000002"/>
    <x v="1"/>
    <x v="0"/>
    <x v="4"/>
  </r>
  <r>
    <x v="741"/>
    <x v="2"/>
    <x v="5"/>
    <x v="1"/>
    <n v="99"/>
    <n v="14.85"/>
    <n v="84.15"/>
    <n v="3"/>
    <n v="252.45000000000002"/>
    <x v="1"/>
    <x v="0"/>
    <x v="0"/>
  </r>
  <r>
    <x v="742"/>
    <x v="1"/>
    <x v="5"/>
    <x v="3"/>
    <n v="199"/>
    <n v="29.849999999999998"/>
    <n v="169.15"/>
    <n v="3"/>
    <n v="507.45000000000005"/>
    <x v="0"/>
    <x v="0"/>
    <x v="0"/>
  </r>
  <r>
    <x v="742"/>
    <x v="1"/>
    <x v="5"/>
    <x v="3"/>
    <n v="199"/>
    <n v="29.849999999999998"/>
    <n v="169.15"/>
    <n v="3"/>
    <n v="507.45000000000005"/>
    <x v="0"/>
    <x v="0"/>
    <x v="4"/>
  </r>
  <r>
    <x v="742"/>
    <x v="0"/>
    <x v="3"/>
    <x v="1"/>
    <n v="99"/>
    <n v="14.85"/>
    <n v="84.15"/>
    <n v="3"/>
    <n v="252.45000000000002"/>
    <x v="0"/>
    <x v="0"/>
    <x v="4"/>
  </r>
  <r>
    <x v="742"/>
    <x v="1"/>
    <x v="0"/>
    <x v="1"/>
    <n v="99"/>
    <n v="14.85"/>
    <n v="84.15"/>
    <n v="3"/>
    <n v="252.45000000000002"/>
    <x v="0"/>
    <x v="0"/>
    <x v="0"/>
  </r>
  <r>
    <x v="742"/>
    <x v="1"/>
    <x v="2"/>
    <x v="3"/>
    <n v="199"/>
    <n v="29.849999999999998"/>
    <n v="169.15"/>
    <n v="3"/>
    <n v="507.45000000000005"/>
    <x v="0"/>
    <x v="1"/>
    <x v="3"/>
  </r>
  <r>
    <x v="742"/>
    <x v="0"/>
    <x v="0"/>
    <x v="3"/>
    <n v="199"/>
    <n v="29.849999999999998"/>
    <n v="169.15"/>
    <n v="3"/>
    <n v="507.45000000000005"/>
    <x v="0"/>
    <x v="0"/>
    <x v="3"/>
  </r>
  <r>
    <x v="742"/>
    <x v="1"/>
    <x v="3"/>
    <x v="1"/>
    <n v="99"/>
    <n v="14.85"/>
    <n v="84.15"/>
    <n v="3"/>
    <n v="252.45000000000002"/>
    <x v="0"/>
    <x v="0"/>
    <x v="0"/>
  </r>
  <r>
    <x v="743"/>
    <x v="0"/>
    <x v="3"/>
    <x v="0"/>
    <n v="399"/>
    <n v="59.849999999999994"/>
    <n v="339.15"/>
    <n v="3"/>
    <n v="1017.4499999999999"/>
    <x v="1"/>
    <x v="0"/>
    <x v="3"/>
  </r>
  <r>
    <x v="744"/>
    <x v="1"/>
    <x v="3"/>
    <x v="2"/>
    <n v="299"/>
    <n v="44.85"/>
    <n v="254.15"/>
    <n v="3"/>
    <n v="762.45"/>
    <x v="0"/>
    <x v="0"/>
    <x v="4"/>
  </r>
  <r>
    <x v="744"/>
    <x v="0"/>
    <x v="3"/>
    <x v="2"/>
    <n v="99"/>
    <n v="14.85"/>
    <n v="84.15"/>
    <n v="3"/>
    <n v="252.45000000000002"/>
    <x v="0"/>
    <x v="0"/>
    <x v="1"/>
  </r>
  <r>
    <x v="745"/>
    <x v="0"/>
    <x v="2"/>
    <x v="2"/>
    <n v="299"/>
    <n v="44.85"/>
    <n v="254.15"/>
    <n v="3"/>
    <n v="762.45"/>
    <x v="0"/>
    <x v="0"/>
    <x v="0"/>
  </r>
  <r>
    <x v="745"/>
    <x v="0"/>
    <x v="0"/>
    <x v="2"/>
    <n v="99"/>
    <n v="14.85"/>
    <n v="84.15"/>
    <n v="3"/>
    <n v="252.45000000000002"/>
    <x v="1"/>
    <x v="0"/>
    <x v="0"/>
  </r>
  <r>
    <x v="746"/>
    <x v="1"/>
    <x v="2"/>
    <x v="1"/>
    <n v="99"/>
    <n v="14.85"/>
    <n v="84.15"/>
    <n v="3"/>
    <n v="252.45000000000002"/>
    <x v="0"/>
    <x v="0"/>
    <x v="3"/>
  </r>
  <r>
    <x v="746"/>
    <x v="1"/>
    <x v="1"/>
    <x v="3"/>
    <n v="199"/>
    <n v="29.849999999999998"/>
    <n v="169.15"/>
    <n v="3"/>
    <n v="507.45000000000005"/>
    <x v="0"/>
    <x v="0"/>
    <x v="3"/>
  </r>
  <r>
    <x v="746"/>
    <x v="2"/>
    <x v="5"/>
    <x v="0"/>
    <n v="399"/>
    <n v="59.849999999999994"/>
    <n v="339.15"/>
    <n v="3"/>
    <n v="1017.4499999999999"/>
    <x v="1"/>
    <x v="1"/>
    <x v="1"/>
  </r>
  <r>
    <x v="746"/>
    <x v="0"/>
    <x v="2"/>
    <x v="0"/>
    <n v="399"/>
    <n v="59.849999999999994"/>
    <n v="339.15"/>
    <n v="3"/>
    <n v="1017.4499999999999"/>
    <x v="1"/>
    <x v="0"/>
    <x v="1"/>
  </r>
  <r>
    <x v="746"/>
    <x v="2"/>
    <x v="5"/>
    <x v="2"/>
    <n v="99"/>
    <n v="14.85"/>
    <n v="84.15"/>
    <n v="3"/>
    <n v="252.45000000000002"/>
    <x v="0"/>
    <x v="1"/>
    <x v="0"/>
  </r>
  <r>
    <x v="746"/>
    <x v="0"/>
    <x v="2"/>
    <x v="2"/>
    <n v="99"/>
    <n v="14.85"/>
    <n v="84.15"/>
    <n v="3"/>
    <n v="252.45000000000002"/>
    <x v="1"/>
    <x v="0"/>
    <x v="0"/>
  </r>
  <r>
    <x v="746"/>
    <x v="1"/>
    <x v="2"/>
    <x v="0"/>
    <n v="399"/>
    <n v="59.849999999999994"/>
    <n v="339.15"/>
    <n v="3"/>
    <n v="1017.4499999999999"/>
    <x v="0"/>
    <x v="0"/>
    <x v="0"/>
  </r>
  <r>
    <x v="746"/>
    <x v="0"/>
    <x v="2"/>
    <x v="2"/>
    <n v="299"/>
    <n v="44.85"/>
    <n v="254.15"/>
    <n v="3"/>
    <n v="762.45"/>
    <x v="1"/>
    <x v="0"/>
    <x v="3"/>
  </r>
  <r>
    <x v="746"/>
    <x v="0"/>
    <x v="4"/>
    <x v="2"/>
    <n v="99"/>
    <n v="14.85"/>
    <n v="84.15"/>
    <n v="3"/>
    <n v="252.45000000000002"/>
    <x v="0"/>
    <x v="0"/>
    <x v="1"/>
  </r>
  <r>
    <x v="746"/>
    <x v="1"/>
    <x v="2"/>
    <x v="3"/>
    <n v="199"/>
    <n v="29.849999999999998"/>
    <n v="169.15"/>
    <n v="3"/>
    <n v="507.45000000000005"/>
    <x v="1"/>
    <x v="0"/>
    <x v="2"/>
  </r>
  <r>
    <x v="746"/>
    <x v="0"/>
    <x v="1"/>
    <x v="2"/>
    <n v="299"/>
    <n v="44.85"/>
    <n v="254.15"/>
    <n v="3"/>
    <n v="762.45"/>
    <x v="1"/>
    <x v="1"/>
    <x v="4"/>
  </r>
  <r>
    <x v="746"/>
    <x v="2"/>
    <x v="0"/>
    <x v="2"/>
    <n v="299"/>
    <n v="44.85"/>
    <n v="254.15"/>
    <n v="3"/>
    <n v="762.45"/>
    <x v="0"/>
    <x v="0"/>
    <x v="0"/>
  </r>
  <r>
    <x v="746"/>
    <x v="0"/>
    <x v="0"/>
    <x v="2"/>
    <n v="99"/>
    <n v="14.85"/>
    <n v="84.15"/>
    <n v="3"/>
    <n v="252.45000000000002"/>
    <x v="0"/>
    <x v="0"/>
    <x v="0"/>
  </r>
  <r>
    <x v="746"/>
    <x v="2"/>
    <x v="1"/>
    <x v="2"/>
    <n v="299"/>
    <n v="44.85"/>
    <n v="254.15"/>
    <n v="3"/>
    <n v="762.45"/>
    <x v="0"/>
    <x v="0"/>
    <x v="2"/>
  </r>
  <r>
    <x v="746"/>
    <x v="2"/>
    <x v="3"/>
    <x v="2"/>
    <n v="99"/>
    <n v="14.85"/>
    <n v="84.15"/>
    <n v="3"/>
    <n v="252.45000000000002"/>
    <x v="1"/>
    <x v="1"/>
    <x v="3"/>
  </r>
  <r>
    <x v="746"/>
    <x v="2"/>
    <x v="0"/>
    <x v="2"/>
    <n v="99"/>
    <n v="14.85"/>
    <n v="84.15"/>
    <n v="3"/>
    <n v="252.45000000000002"/>
    <x v="0"/>
    <x v="1"/>
    <x v="2"/>
  </r>
  <r>
    <x v="747"/>
    <x v="1"/>
    <x v="5"/>
    <x v="1"/>
    <n v="99"/>
    <n v="14.85"/>
    <n v="84.15"/>
    <n v="3"/>
    <n v="252.45000000000002"/>
    <x v="1"/>
    <x v="0"/>
    <x v="0"/>
  </r>
  <r>
    <x v="747"/>
    <x v="0"/>
    <x v="1"/>
    <x v="2"/>
    <n v="299"/>
    <n v="44.85"/>
    <n v="254.15"/>
    <n v="3"/>
    <n v="762.45"/>
    <x v="1"/>
    <x v="0"/>
    <x v="0"/>
  </r>
  <r>
    <x v="748"/>
    <x v="2"/>
    <x v="5"/>
    <x v="1"/>
    <n v="99"/>
    <n v="14.85"/>
    <n v="84.15"/>
    <n v="3"/>
    <n v="252.45000000000002"/>
    <x v="0"/>
    <x v="0"/>
    <x v="3"/>
  </r>
  <r>
    <x v="748"/>
    <x v="0"/>
    <x v="2"/>
    <x v="3"/>
    <n v="199"/>
    <n v="29.849999999999998"/>
    <n v="169.15"/>
    <n v="3"/>
    <n v="507.45000000000005"/>
    <x v="0"/>
    <x v="0"/>
    <x v="0"/>
  </r>
  <r>
    <x v="748"/>
    <x v="2"/>
    <x v="2"/>
    <x v="2"/>
    <n v="99"/>
    <n v="14.85"/>
    <n v="84.15"/>
    <n v="3"/>
    <n v="252.45000000000002"/>
    <x v="1"/>
    <x v="0"/>
    <x v="4"/>
  </r>
  <r>
    <x v="748"/>
    <x v="1"/>
    <x v="2"/>
    <x v="1"/>
    <n v="99"/>
    <n v="14.85"/>
    <n v="84.15"/>
    <n v="3"/>
    <n v="252.45000000000002"/>
    <x v="0"/>
    <x v="0"/>
    <x v="0"/>
  </r>
  <r>
    <x v="748"/>
    <x v="2"/>
    <x v="0"/>
    <x v="1"/>
    <n v="99"/>
    <n v="14.85"/>
    <n v="84.15"/>
    <n v="3"/>
    <n v="252.45000000000002"/>
    <x v="1"/>
    <x v="1"/>
    <x v="4"/>
  </r>
  <r>
    <x v="748"/>
    <x v="2"/>
    <x v="0"/>
    <x v="3"/>
    <n v="199"/>
    <n v="29.849999999999998"/>
    <n v="169.15"/>
    <n v="3"/>
    <n v="507.45000000000005"/>
    <x v="1"/>
    <x v="0"/>
    <x v="4"/>
  </r>
  <r>
    <x v="748"/>
    <x v="1"/>
    <x v="2"/>
    <x v="2"/>
    <n v="299"/>
    <n v="44.85"/>
    <n v="254.15"/>
    <n v="3"/>
    <n v="762.45"/>
    <x v="1"/>
    <x v="0"/>
    <x v="0"/>
  </r>
  <r>
    <x v="748"/>
    <x v="1"/>
    <x v="5"/>
    <x v="2"/>
    <n v="299"/>
    <n v="44.85"/>
    <n v="254.15"/>
    <n v="3"/>
    <n v="762.45"/>
    <x v="0"/>
    <x v="0"/>
    <x v="1"/>
  </r>
  <r>
    <x v="748"/>
    <x v="0"/>
    <x v="3"/>
    <x v="1"/>
    <n v="99"/>
    <n v="14.85"/>
    <n v="84.15"/>
    <n v="3"/>
    <n v="252.45000000000002"/>
    <x v="0"/>
    <x v="0"/>
    <x v="0"/>
  </r>
  <r>
    <x v="748"/>
    <x v="1"/>
    <x v="3"/>
    <x v="2"/>
    <n v="99"/>
    <n v="14.85"/>
    <n v="84.15"/>
    <n v="3"/>
    <n v="252.45000000000002"/>
    <x v="0"/>
    <x v="0"/>
    <x v="4"/>
  </r>
  <r>
    <x v="748"/>
    <x v="1"/>
    <x v="4"/>
    <x v="2"/>
    <n v="299"/>
    <n v="44.85"/>
    <n v="254.15"/>
    <n v="3"/>
    <n v="762.45"/>
    <x v="0"/>
    <x v="0"/>
    <x v="4"/>
  </r>
  <r>
    <x v="748"/>
    <x v="1"/>
    <x v="5"/>
    <x v="3"/>
    <n v="199"/>
    <n v="29.849999999999998"/>
    <n v="169.15"/>
    <n v="3"/>
    <n v="507.45000000000005"/>
    <x v="0"/>
    <x v="0"/>
    <x v="4"/>
  </r>
  <r>
    <x v="748"/>
    <x v="2"/>
    <x v="3"/>
    <x v="1"/>
    <n v="99"/>
    <n v="14.85"/>
    <n v="84.15"/>
    <n v="3"/>
    <n v="252.45000000000002"/>
    <x v="0"/>
    <x v="0"/>
    <x v="1"/>
  </r>
  <r>
    <x v="748"/>
    <x v="0"/>
    <x v="2"/>
    <x v="2"/>
    <n v="99"/>
    <n v="14.85"/>
    <n v="84.15"/>
    <n v="3"/>
    <n v="252.45000000000002"/>
    <x v="0"/>
    <x v="0"/>
    <x v="4"/>
  </r>
  <r>
    <x v="748"/>
    <x v="0"/>
    <x v="4"/>
    <x v="2"/>
    <n v="99"/>
    <n v="14.85"/>
    <n v="84.15"/>
    <n v="3"/>
    <n v="252.45000000000002"/>
    <x v="1"/>
    <x v="0"/>
    <x v="0"/>
  </r>
  <r>
    <x v="748"/>
    <x v="1"/>
    <x v="5"/>
    <x v="3"/>
    <n v="199"/>
    <n v="29.849999999999998"/>
    <n v="169.15"/>
    <n v="3"/>
    <n v="507.45000000000005"/>
    <x v="1"/>
    <x v="0"/>
    <x v="1"/>
  </r>
  <r>
    <x v="748"/>
    <x v="1"/>
    <x v="5"/>
    <x v="3"/>
    <n v="199"/>
    <n v="29.849999999999998"/>
    <n v="169.15"/>
    <n v="3"/>
    <n v="507.45000000000005"/>
    <x v="0"/>
    <x v="0"/>
    <x v="4"/>
  </r>
  <r>
    <x v="748"/>
    <x v="0"/>
    <x v="2"/>
    <x v="3"/>
    <n v="199"/>
    <n v="29.849999999999998"/>
    <n v="169.15"/>
    <n v="3"/>
    <n v="507.45000000000005"/>
    <x v="0"/>
    <x v="0"/>
    <x v="3"/>
  </r>
  <r>
    <x v="749"/>
    <x v="1"/>
    <x v="3"/>
    <x v="0"/>
    <n v="399"/>
    <n v="59.849999999999994"/>
    <n v="339.15"/>
    <n v="3"/>
    <n v="1017.4499999999999"/>
    <x v="1"/>
    <x v="0"/>
    <x v="4"/>
  </r>
  <r>
    <x v="749"/>
    <x v="1"/>
    <x v="4"/>
    <x v="3"/>
    <n v="199"/>
    <n v="29.849999999999998"/>
    <n v="169.15"/>
    <n v="3"/>
    <n v="507.45000000000005"/>
    <x v="0"/>
    <x v="0"/>
    <x v="0"/>
  </r>
  <r>
    <x v="749"/>
    <x v="1"/>
    <x v="5"/>
    <x v="0"/>
    <n v="399"/>
    <n v="59.849999999999994"/>
    <n v="339.15"/>
    <n v="3"/>
    <n v="1017.4499999999999"/>
    <x v="0"/>
    <x v="1"/>
    <x v="0"/>
  </r>
  <r>
    <x v="749"/>
    <x v="0"/>
    <x v="4"/>
    <x v="2"/>
    <n v="299"/>
    <n v="44.85"/>
    <n v="254.15"/>
    <n v="3"/>
    <n v="762.45"/>
    <x v="0"/>
    <x v="0"/>
    <x v="3"/>
  </r>
  <r>
    <x v="749"/>
    <x v="2"/>
    <x v="2"/>
    <x v="1"/>
    <n v="99"/>
    <n v="14.85"/>
    <n v="84.15"/>
    <n v="3"/>
    <n v="252.45000000000002"/>
    <x v="0"/>
    <x v="0"/>
    <x v="0"/>
  </r>
  <r>
    <x v="749"/>
    <x v="2"/>
    <x v="1"/>
    <x v="1"/>
    <n v="99"/>
    <n v="14.85"/>
    <n v="84.15"/>
    <n v="3"/>
    <n v="252.45000000000002"/>
    <x v="0"/>
    <x v="0"/>
    <x v="1"/>
  </r>
  <r>
    <x v="750"/>
    <x v="0"/>
    <x v="2"/>
    <x v="0"/>
    <n v="399"/>
    <n v="59.849999999999994"/>
    <n v="339.15"/>
    <n v="3"/>
    <n v="1017.4499999999999"/>
    <x v="0"/>
    <x v="1"/>
    <x v="0"/>
  </r>
  <r>
    <x v="750"/>
    <x v="0"/>
    <x v="1"/>
    <x v="3"/>
    <n v="199"/>
    <n v="29.849999999999998"/>
    <n v="169.15"/>
    <n v="3"/>
    <n v="507.45000000000005"/>
    <x v="0"/>
    <x v="1"/>
    <x v="4"/>
  </r>
  <r>
    <x v="750"/>
    <x v="2"/>
    <x v="0"/>
    <x v="2"/>
    <n v="299"/>
    <n v="44.85"/>
    <n v="254.15"/>
    <n v="3"/>
    <n v="762.45"/>
    <x v="0"/>
    <x v="0"/>
    <x v="4"/>
  </r>
  <r>
    <x v="750"/>
    <x v="1"/>
    <x v="5"/>
    <x v="3"/>
    <n v="199"/>
    <n v="29.849999999999998"/>
    <n v="169.15"/>
    <n v="3"/>
    <n v="507.45000000000005"/>
    <x v="1"/>
    <x v="1"/>
    <x v="1"/>
  </r>
  <r>
    <x v="751"/>
    <x v="1"/>
    <x v="1"/>
    <x v="1"/>
    <n v="99"/>
    <n v="14.85"/>
    <n v="84.15"/>
    <n v="3"/>
    <n v="252.45000000000002"/>
    <x v="0"/>
    <x v="0"/>
    <x v="1"/>
  </r>
  <r>
    <x v="751"/>
    <x v="2"/>
    <x v="5"/>
    <x v="3"/>
    <n v="199"/>
    <n v="29.849999999999998"/>
    <n v="169.15"/>
    <n v="3"/>
    <n v="507.45000000000005"/>
    <x v="1"/>
    <x v="0"/>
    <x v="0"/>
  </r>
  <r>
    <x v="751"/>
    <x v="2"/>
    <x v="4"/>
    <x v="1"/>
    <n v="99"/>
    <n v="14.85"/>
    <n v="84.15"/>
    <n v="3"/>
    <n v="252.45000000000002"/>
    <x v="0"/>
    <x v="1"/>
    <x v="4"/>
  </r>
  <r>
    <x v="751"/>
    <x v="0"/>
    <x v="3"/>
    <x v="2"/>
    <n v="99"/>
    <n v="14.85"/>
    <n v="84.15"/>
    <n v="3"/>
    <n v="252.45000000000002"/>
    <x v="1"/>
    <x v="1"/>
    <x v="4"/>
  </r>
  <r>
    <x v="752"/>
    <x v="2"/>
    <x v="1"/>
    <x v="2"/>
    <n v="99"/>
    <n v="14.85"/>
    <n v="84.15"/>
    <n v="3"/>
    <n v="252.45000000000002"/>
    <x v="0"/>
    <x v="0"/>
    <x v="0"/>
  </r>
  <r>
    <x v="752"/>
    <x v="0"/>
    <x v="1"/>
    <x v="1"/>
    <n v="99"/>
    <n v="14.85"/>
    <n v="84.15"/>
    <n v="3"/>
    <n v="252.45000000000002"/>
    <x v="1"/>
    <x v="0"/>
    <x v="3"/>
  </r>
  <r>
    <x v="752"/>
    <x v="2"/>
    <x v="5"/>
    <x v="0"/>
    <n v="399"/>
    <n v="59.849999999999994"/>
    <n v="339.15"/>
    <n v="3"/>
    <n v="1017.4499999999999"/>
    <x v="0"/>
    <x v="0"/>
    <x v="0"/>
  </r>
  <r>
    <x v="753"/>
    <x v="2"/>
    <x v="2"/>
    <x v="1"/>
    <n v="99"/>
    <n v="14.85"/>
    <n v="84.15"/>
    <n v="3"/>
    <n v="252.45000000000002"/>
    <x v="0"/>
    <x v="0"/>
    <x v="2"/>
  </r>
  <r>
    <x v="753"/>
    <x v="1"/>
    <x v="2"/>
    <x v="0"/>
    <n v="399"/>
    <n v="59.849999999999994"/>
    <n v="339.15"/>
    <n v="3"/>
    <n v="1017.4499999999999"/>
    <x v="0"/>
    <x v="0"/>
    <x v="0"/>
  </r>
  <r>
    <x v="753"/>
    <x v="2"/>
    <x v="0"/>
    <x v="1"/>
    <n v="99"/>
    <n v="14.85"/>
    <n v="84.15"/>
    <n v="3"/>
    <n v="252.45000000000002"/>
    <x v="0"/>
    <x v="0"/>
    <x v="4"/>
  </r>
  <r>
    <x v="754"/>
    <x v="1"/>
    <x v="2"/>
    <x v="3"/>
    <n v="199"/>
    <n v="29.849999999999998"/>
    <n v="169.15"/>
    <n v="3"/>
    <n v="507.45000000000005"/>
    <x v="0"/>
    <x v="0"/>
    <x v="1"/>
  </r>
  <r>
    <x v="755"/>
    <x v="0"/>
    <x v="2"/>
    <x v="2"/>
    <n v="299"/>
    <n v="44.85"/>
    <n v="254.15"/>
    <n v="3"/>
    <n v="762.45"/>
    <x v="0"/>
    <x v="0"/>
    <x v="0"/>
  </r>
  <r>
    <x v="755"/>
    <x v="2"/>
    <x v="2"/>
    <x v="2"/>
    <n v="99"/>
    <n v="14.85"/>
    <n v="84.15"/>
    <n v="3"/>
    <n v="252.45000000000002"/>
    <x v="0"/>
    <x v="0"/>
    <x v="3"/>
  </r>
  <r>
    <x v="755"/>
    <x v="1"/>
    <x v="5"/>
    <x v="2"/>
    <n v="299"/>
    <n v="44.85"/>
    <n v="254.15"/>
    <n v="3"/>
    <n v="762.45"/>
    <x v="0"/>
    <x v="0"/>
    <x v="1"/>
  </r>
  <r>
    <x v="756"/>
    <x v="1"/>
    <x v="4"/>
    <x v="3"/>
    <n v="199"/>
    <n v="29.849999999999998"/>
    <n v="169.15"/>
    <n v="3"/>
    <n v="507.45000000000005"/>
    <x v="0"/>
    <x v="0"/>
    <x v="2"/>
  </r>
  <r>
    <x v="757"/>
    <x v="0"/>
    <x v="4"/>
    <x v="1"/>
    <n v="99"/>
    <n v="14.85"/>
    <n v="84.15"/>
    <n v="3"/>
    <n v="252.45000000000002"/>
    <x v="0"/>
    <x v="0"/>
    <x v="4"/>
  </r>
  <r>
    <x v="758"/>
    <x v="0"/>
    <x v="5"/>
    <x v="1"/>
    <n v="99"/>
    <n v="14.85"/>
    <n v="84.15"/>
    <n v="3"/>
    <n v="252.45000000000002"/>
    <x v="0"/>
    <x v="0"/>
    <x v="1"/>
  </r>
  <r>
    <x v="758"/>
    <x v="2"/>
    <x v="3"/>
    <x v="1"/>
    <n v="99"/>
    <n v="14.85"/>
    <n v="84.15"/>
    <n v="3"/>
    <n v="252.45000000000002"/>
    <x v="0"/>
    <x v="0"/>
    <x v="0"/>
  </r>
  <r>
    <x v="758"/>
    <x v="0"/>
    <x v="4"/>
    <x v="1"/>
    <n v="99"/>
    <n v="14.85"/>
    <n v="84.15"/>
    <n v="3"/>
    <n v="252.45000000000002"/>
    <x v="0"/>
    <x v="0"/>
    <x v="0"/>
  </r>
  <r>
    <x v="758"/>
    <x v="2"/>
    <x v="0"/>
    <x v="2"/>
    <n v="299"/>
    <n v="44.85"/>
    <n v="254.15"/>
    <n v="3"/>
    <n v="762.45"/>
    <x v="0"/>
    <x v="0"/>
    <x v="1"/>
  </r>
  <r>
    <x v="758"/>
    <x v="1"/>
    <x v="4"/>
    <x v="2"/>
    <n v="299"/>
    <n v="44.85"/>
    <n v="254.15"/>
    <n v="3"/>
    <n v="762.45"/>
    <x v="1"/>
    <x v="0"/>
    <x v="0"/>
  </r>
  <r>
    <x v="758"/>
    <x v="2"/>
    <x v="4"/>
    <x v="2"/>
    <n v="299"/>
    <n v="44.85"/>
    <n v="254.15"/>
    <n v="3"/>
    <n v="762.45"/>
    <x v="1"/>
    <x v="0"/>
    <x v="0"/>
  </r>
  <r>
    <x v="758"/>
    <x v="0"/>
    <x v="2"/>
    <x v="2"/>
    <n v="99"/>
    <n v="14.85"/>
    <n v="84.15"/>
    <n v="3"/>
    <n v="252.45000000000002"/>
    <x v="1"/>
    <x v="0"/>
    <x v="1"/>
  </r>
  <r>
    <x v="758"/>
    <x v="2"/>
    <x v="4"/>
    <x v="2"/>
    <n v="99"/>
    <n v="14.85"/>
    <n v="84.15"/>
    <n v="3"/>
    <n v="252.45000000000002"/>
    <x v="0"/>
    <x v="0"/>
    <x v="1"/>
  </r>
  <r>
    <x v="758"/>
    <x v="1"/>
    <x v="3"/>
    <x v="3"/>
    <n v="199"/>
    <n v="29.849999999999998"/>
    <n v="169.15"/>
    <n v="3"/>
    <n v="507.45000000000005"/>
    <x v="1"/>
    <x v="0"/>
    <x v="4"/>
  </r>
  <r>
    <x v="758"/>
    <x v="1"/>
    <x v="3"/>
    <x v="2"/>
    <n v="299"/>
    <n v="44.85"/>
    <n v="254.15"/>
    <n v="3"/>
    <n v="762.45"/>
    <x v="1"/>
    <x v="0"/>
    <x v="2"/>
  </r>
  <r>
    <x v="758"/>
    <x v="2"/>
    <x v="0"/>
    <x v="3"/>
    <n v="199"/>
    <n v="29.849999999999998"/>
    <n v="169.15"/>
    <n v="3"/>
    <n v="507.45000000000005"/>
    <x v="0"/>
    <x v="0"/>
    <x v="0"/>
  </r>
  <r>
    <x v="758"/>
    <x v="0"/>
    <x v="3"/>
    <x v="1"/>
    <n v="99"/>
    <n v="14.85"/>
    <n v="84.15"/>
    <n v="3"/>
    <n v="252.45000000000002"/>
    <x v="0"/>
    <x v="1"/>
    <x v="0"/>
  </r>
  <r>
    <x v="758"/>
    <x v="1"/>
    <x v="0"/>
    <x v="0"/>
    <n v="399"/>
    <n v="59.849999999999994"/>
    <n v="339.15"/>
    <n v="3"/>
    <n v="1017.4499999999999"/>
    <x v="0"/>
    <x v="0"/>
    <x v="0"/>
  </r>
  <r>
    <x v="758"/>
    <x v="2"/>
    <x v="1"/>
    <x v="0"/>
    <n v="399"/>
    <n v="59.849999999999994"/>
    <n v="339.15"/>
    <n v="3"/>
    <n v="1017.4499999999999"/>
    <x v="0"/>
    <x v="0"/>
    <x v="0"/>
  </r>
  <r>
    <x v="758"/>
    <x v="0"/>
    <x v="5"/>
    <x v="2"/>
    <n v="99"/>
    <n v="14.85"/>
    <n v="84.15"/>
    <n v="3"/>
    <n v="252.45000000000002"/>
    <x v="0"/>
    <x v="0"/>
    <x v="0"/>
  </r>
  <r>
    <x v="758"/>
    <x v="0"/>
    <x v="1"/>
    <x v="1"/>
    <n v="99"/>
    <n v="14.85"/>
    <n v="84.15"/>
    <n v="3"/>
    <n v="252.45000000000002"/>
    <x v="1"/>
    <x v="0"/>
    <x v="2"/>
  </r>
  <r>
    <x v="758"/>
    <x v="0"/>
    <x v="4"/>
    <x v="2"/>
    <n v="299"/>
    <n v="44.85"/>
    <n v="254.15"/>
    <n v="3"/>
    <n v="762.45"/>
    <x v="1"/>
    <x v="0"/>
    <x v="0"/>
  </r>
  <r>
    <x v="759"/>
    <x v="0"/>
    <x v="3"/>
    <x v="3"/>
    <n v="199"/>
    <n v="29.849999999999998"/>
    <n v="169.15"/>
    <n v="3"/>
    <n v="507.45000000000005"/>
    <x v="0"/>
    <x v="0"/>
    <x v="0"/>
  </r>
  <r>
    <x v="760"/>
    <x v="2"/>
    <x v="2"/>
    <x v="1"/>
    <n v="99"/>
    <n v="14.85"/>
    <n v="84.15"/>
    <n v="3"/>
    <n v="252.45000000000002"/>
    <x v="0"/>
    <x v="0"/>
    <x v="3"/>
  </r>
  <r>
    <x v="760"/>
    <x v="2"/>
    <x v="2"/>
    <x v="2"/>
    <n v="299"/>
    <n v="44.85"/>
    <n v="254.15"/>
    <n v="3"/>
    <n v="762.45"/>
    <x v="0"/>
    <x v="0"/>
    <x v="4"/>
  </r>
  <r>
    <x v="760"/>
    <x v="2"/>
    <x v="2"/>
    <x v="2"/>
    <n v="299"/>
    <n v="44.85"/>
    <n v="254.15"/>
    <n v="3"/>
    <n v="762.45"/>
    <x v="0"/>
    <x v="0"/>
    <x v="0"/>
  </r>
  <r>
    <x v="760"/>
    <x v="2"/>
    <x v="3"/>
    <x v="0"/>
    <n v="399"/>
    <n v="59.849999999999994"/>
    <n v="339.15"/>
    <n v="3"/>
    <n v="1017.4499999999999"/>
    <x v="1"/>
    <x v="0"/>
    <x v="0"/>
  </r>
  <r>
    <x v="760"/>
    <x v="1"/>
    <x v="3"/>
    <x v="1"/>
    <n v="99"/>
    <n v="14.85"/>
    <n v="84.15"/>
    <n v="3"/>
    <n v="252.45000000000002"/>
    <x v="1"/>
    <x v="0"/>
    <x v="0"/>
  </r>
  <r>
    <x v="760"/>
    <x v="2"/>
    <x v="4"/>
    <x v="1"/>
    <n v="99"/>
    <n v="14.85"/>
    <n v="84.15"/>
    <n v="3"/>
    <n v="252.45000000000002"/>
    <x v="1"/>
    <x v="1"/>
    <x v="1"/>
  </r>
  <r>
    <x v="760"/>
    <x v="0"/>
    <x v="2"/>
    <x v="1"/>
    <n v="99"/>
    <n v="14.85"/>
    <n v="84.15"/>
    <n v="3"/>
    <n v="252.45000000000002"/>
    <x v="1"/>
    <x v="0"/>
    <x v="2"/>
  </r>
  <r>
    <x v="760"/>
    <x v="0"/>
    <x v="1"/>
    <x v="2"/>
    <n v="99"/>
    <n v="14.85"/>
    <n v="84.15"/>
    <n v="3"/>
    <n v="252.45000000000002"/>
    <x v="0"/>
    <x v="0"/>
    <x v="1"/>
  </r>
  <r>
    <x v="760"/>
    <x v="0"/>
    <x v="5"/>
    <x v="1"/>
    <n v="99"/>
    <n v="14.85"/>
    <n v="84.15"/>
    <n v="3"/>
    <n v="252.45000000000002"/>
    <x v="0"/>
    <x v="0"/>
    <x v="4"/>
  </r>
  <r>
    <x v="760"/>
    <x v="2"/>
    <x v="4"/>
    <x v="0"/>
    <n v="399"/>
    <n v="59.849999999999994"/>
    <n v="339.15"/>
    <n v="3"/>
    <n v="1017.4499999999999"/>
    <x v="0"/>
    <x v="1"/>
    <x v="0"/>
  </r>
  <r>
    <x v="760"/>
    <x v="0"/>
    <x v="2"/>
    <x v="3"/>
    <n v="199"/>
    <n v="29.849999999999998"/>
    <n v="169.15"/>
    <n v="3"/>
    <n v="507.45000000000005"/>
    <x v="1"/>
    <x v="0"/>
    <x v="0"/>
  </r>
  <r>
    <x v="760"/>
    <x v="0"/>
    <x v="0"/>
    <x v="2"/>
    <n v="99"/>
    <n v="14.85"/>
    <n v="84.15"/>
    <n v="3"/>
    <n v="252.45000000000002"/>
    <x v="0"/>
    <x v="0"/>
    <x v="4"/>
  </r>
  <r>
    <x v="760"/>
    <x v="1"/>
    <x v="0"/>
    <x v="0"/>
    <n v="399"/>
    <n v="59.849999999999994"/>
    <n v="339.15"/>
    <n v="3"/>
    <n v="1017.4499999999999"/>
    <x v="0"/>
    <x v="0"/>
    <x v="0"/>
  </r>
  <r>
    <x v="760"/>
    <x v="1"/>
    <x v="3"/>
    <x v="3"/>
    <n v="199"/>
    <n v="29.849999999999998"/>
    <n v="169.15"/>
    <n v="3"/>
    <n v="507.45000000000005"/>
    <x v="1"/>
    <x v="0"/>
    <x v="0"/>
  </r>
  <r>
    <x v="760"/>
    <x v="2"/>
    <x v="3"/>
    <x v="1"/>
    <n v="99"/>
    <n v="14.85"/>
    <n v="84.15"/>
    <n v="3"/>
    <n v="252.45000000000002"/>
    <x v="0"/>
    <x v="0"/>
    <x v="0"/>
  </r>
  <r>
    <x v="761"/>
    <x v="1"/>
    <x v="1"/>
    <x v="2"/>
    <n v="99"/>
    <n v="14.85"/>
    <n v="84.15"/>
    <n v="3"/>
    <n v="252.45000000000002"/>
    <x v="0"/>
    <x v="0"/>
    <x v="4"/>
  </r>
  <r>
    <x v="761"/>
    <x v="2"/>
    <x v="5"/>
    <x v="3"/>
    <n v="199"/>
    <n v="29.849999999999998"/>
    <n v="169.15"/>
    <n v="3"/>
    <n v="507.45000000000005"/>
    <x v="1"/>
    <x v="0"/>
    <x v="3"/>
  </r>
  <r>
    <x v="761"/>
    <x v="2"/>
    <x v="2"/>
    <x v="2"/>
    <n v="299"/>
    <n v="44.85"/>
    <n v="254.15"/>
    <n v="3"/>
    <n v="762.45"/>
    <x v="1"/>
    <x v="0"/>
    <x v="1"/>
  </r>
  <r>
    <x v="761"/>
    <x v="2"/>
    <x v="0"/>
    <x v="1"/>
    <n v="99"/>
    <n v="14.85"/>
    <n v="84.15"/>
    <n v="3"/>
    <n v="252.45000000000002"/>
    <x v="0"/>
    <x v="0"/>
    <x v="1"/>
  </r>
  <r>
    <x v="761"/>
    <x v="0"/>
    <x v="2"/>
    <x v="1"/>
    <n v="99"/>
    <n v="14.85"/>
    <n v="84.15"/>
    <n v="3"/>
    <n v="252.45000000000002"/>
    <x v="0"/>
    <x v="0"/>
    <x v="4"/>
  </r>
  <r>
    <x v="761"/>
    <x v="1"/>
    <x v="2"/>
    <x v="1"/>
    <n v="99"/>
    <n v="14.85"/>
    <n v="84.15"/>
    <n v="3"/>
    <n v="252.45000000000002"/>
    <x v="1"/>
    <x v="0"/>
    <x v="0"/>
  </r>
  <r>
    <x v="761"/>
    <x v="0"/>
    <x v="5"/>
    <x v="3"/>
    <n v="199"/>
    <n v="29.849999999999998"/>
    <n v="169.15"/>
    <n v="3"/>
    <n v="507.45000000000005"/>
    <x v="0"/>
    <x v="0"/>
    <x v="4"/>
  </r>
  <r>
    <x v="762"/>
    <x v="0"/>
    <x v="3"/>
    <x v="2"/>
    <n v="299"/>
    <n v="44.85"/>
    <n v="254.15"/>
    <n v="3"/>
    <n v="762.45"/>
    <x v="0"/>
    <x v="0"/>
    <x v="1"/>
  </r>
  <r>
    <x v="762"/>
    <x v="1"/>
    <x v="4"/>
    <x v="0"/>
    <n v="399"/>
    <n v="59.849999999999994"/>
    <n v="339.15"/>
    <n v="3"/>
    <n v="1017.4499999999999"/>
    <x v="0"/>
    <x v="0"/>
    <x v="0"/>
  </r>
  <r>
    <x v="762"/>
    <x v="0"/>
    <x v="1"/>
    <x v="1"/>
    <n v="99"/>
    <n v="14.85"/>
    <n v="84.15"/>
    <n v="3"/>
    <n v="252.45000000000002"/>
    <x v="0"/>
    <x v="1"/>
    <x v="0"/>
  </r>
  <r>
    <x v="762"/>
    <x v="2"/>
    <x v="1"/>
    <x v="2"/>
    <n v="299"/>
    <n v="44.85"/>
    <n v="254.15"/>
    <n v="3"/>
    <n v="762.45"/>
    <x v="1"/>
    <x v="1"/>
    <x v="2"/>
  </r>
  <r>
    <x v="762"/>
    <x v="0"/>
    <x v="1"/>
    <x v="3"/>
    <n v="199"/>
    <n v="29.849999999999998"/>
    <n v="169.15"/>
    <n v="3"/>
    <n v="507.45000000000005"/>
    <x v="1"/>
    <x v="0"/>
    <x v="0"/>
  </r>
  <r>
    <x v="763"/>
    <x v="1"/>
    <x v="2"/>
    <x v="2"/>
    <n v="99"/>
    <n v="14.85"/>
    <n v="84.15"/>
    <n v="3"/>
    <n v="252.45000000000002"/>
    <x v="0"/>
    <x v="0"/>
    <x v="1"/>
  </r>
  <r>
    <x v="763"/>
    <x v="1"/>
    <x v="2"/>
    <x v="0"/>
    <n v="399"/>
    <n v="59.849999999999994"/>
    <n v="339.15"/>
    <n v="3"/>
    <n v="1017.4499999999999"/>
    <x v="0"/>
    <x v="0"/>
    <x v="1"/>
  </r>
  <r>
    <x v="763"/>
    <x v="0"/>
    <x v="2"/>
    <x v="3"/>
    <n v="199"/>
    <n v="29.849999999999998"/>
    <n v="169.15"/>
    <n v="3"/>
    <n v="507.45000000000005"/>
    <x v="0"/>
    <x v="1"/>
    <x v="0"/>
  </r>
  <r>
    <x v="763"/>
    <x v="2"/>
    <x v="5"/>
    <x v="1"/>
    <n v="99"/>
    <n v="14.85"/>
    <n v="84.15"/>
    <n v="3"/>
    <n v="252.45000000000002"/>
    <x v="1"/>
    <x v="0"/>
    <x v="4"/>
  </r>
  <r>
    <x v="763"/>
    <x v="1"/>
    <x v="3"/>
    <x v="1"/>
    <n v="99"/>
    <n v="14.85"/>
    <n v="84.15"/>
    <n v="3"/>
    <n v="252.45000000000002"/>
    <x v="0"/>
    <x v="1"/>
    <x v="0"/>
  </r>
  <r>
    <x v="763"/>
    <x v="0"/>
    <x v="5"/>
    <x v="3"/>
    <n v="199"/>
    <n v="29.849999999999998"/>
    <n v="169.15"/>
    <n v="3"/>
    <n v="507.45000000000005"/>
    <x v="0"/>
    <x v="0"/>
    <x v="0"/>
  </r>
  <r>
    <x v="763"/>
    <x v="0"/>
    <x v="2"/>
    <x v="0"/>
    <n v="399"/>
    <n v="59.849999999999994"/>
    <n v="339.15"/>
    <n v="3"/>
    <n v="1017.4499999999999"/>
    <x v="0"/>
    <x v="1"/>
    <x v="4"/>
  </r>
  <r>
    <x v="764"/>
    <x v="1"/>
    <x v="4"/>
    <x v="2"/>
    <n v="299"/>
    <n v="44.85"/>
    <n v="254.15"/>
    <n v="3"/>
    <n v="762.45"/>
    <x v="1"/>
    <x v="0"/>
    <x v="1"/>
  </r>
  <r>
    <x v="765"/>
    <x v="1"/>
    <x v="2"/>
    <x v="2"/>
    <n v="299"/>
    <n v="44.85"/>
    <n v="254.15"/>
    <n v="3"/>
    <n v="762.45"/>
    <x v="0"/>
    <x v="0"/>
    <x v="0"/>
  </r>
  <r>
    <x v="765"/>
    <x v="1"/>
    <x v="0"/>
    <x v="1"/>
    <n v="99"/>
    <n v="14.85"/>
    <n v="84.15"/>
    <n v="3"/>
    <n v="252.45000000000002"/>
    <x v="1"/>
    <x v="0"/>
    <x v="0"/>
  </r>
  <r>
    <x v="765"/>
    <x v="2"/>
    <x v="0"/>
    <x v="0"/>
    <n v="399"/>
    <n v="59.849999999999994"/>
    <n v="339.15"/>
    <n v="3"/>
    <n v="1017.4499999999999"/>
    <x v="0"/>
    <x v="0"/>
    <x v="2"/>
  </r>
  <r>
    <x v="766"/>
    <x v="1"/>
    <x v="1"/>
    <x v="2"/>
    <n v="299"/>
    <n v="44.85"/>
    <n v="254.15"/>
    <n v="3"/>
    <n v="762.45"/>
    <x v="0"/>
    <x v="0"/>
    <x v="0"/>
  </r>
  <r>
    <x v="766"/>
    <x v="2"/>
    <x v="3"/>
    <x v="3"/>
    <n v="199"/>
    <n v="29.849999999999998"/>
    <n v="169.15"/>
    <n v="3"/>
    <n v="507.45000000000005"/>
    <x v="0"/>
    <x v="0"/>
    <x v="0"/>
  </r>
  <r>
    <x v="766"/>
    <x v="1"/>
    <x v="2"/>
    <x v="2"/>
    <n v="299"/>
    <n v="44.85"/>
    <n v="254.15"/>
    <n v="3"/>
    <n v="762.45"/>
    <x v="1"/>
    <x v="0"/>
    <x v="0"/>
  </r>
  <r>
    <x v="767"/>
    <x v="1"/>
    <x v="2"/>
    <x v="0"/>
    <n v="399"/>
    <n v="59.849999999999994"/>
    <n v="339.15"/>
    <n v="3"/>
    <n v="1017.4499999999999"/>
    <x v="1"/>
    <x v="0"/>
    <x v="1"/>
  </r>
  <r>
    <x v="767"/>
    <x v="0"/>
    <x v="3"/>
    <x v="1"/>
    <n v="99"/>
    <n v="14.85"/>
    <n v="84.15"/>
    <n v="3"/>
    <n v="252.45000000000002"/>
    <x v="1"/>
    <x v="0"/>
    <x v="0"/>
  </r>
  <r>
    <x v="768"/>
    <x v="0"/>
    <x v="1"/>
    <x v="0"/>
    <n v="399"/>
    <n v="59.849999999999994"/>
    <n v="339.15"/>
    <n v="3"/>
    <n v="1017.4499999999999"/>
    <x v="0"/>
    <x v="0"/>
    <x v="3"/>
  </r>
  <r>
    <x v="769"/>
    <x v="1"/>
    <x v="1"/>
    <x v="2"/>
    <n v="299"/>
    <n v="44.85"/>
    <n v="254.15"/>
    <n v="3"/>
    <n v="762.45"/>
    <x v="0"/>
    <x v="0"/>
    <x v="1"/>
  </r>
  <r>
    <x v="770"/>
    <x v="0"/>
    <x v="1"/>
    <x v="2"/>
    <n v="99"/>
    <n v="14.85"/>
    <n v="84.15"/>
    <n v="3"/>
    <n v="252.45000000000002"/>
    <x v="0"/>
    <x v="0"/>
    <x v="4"/>
  </r>
  <r>
    <x v="771"/>
    <x v="0"/>
    <x v="2"/>
    <x v="0"/>
    <n v="399"/>
    <n v="59.849999999999994"/>
    <n v="339.15"/>
    <n v="3"/>
    <n v="1017.4499999999999"/>
    <x v="0"/>
    <x v="0"/>
    <x v="0"/>
  </r>
  <r>
    <x v="771"/>
    <x v="1"/>
    <x v="3"/>
    <x v="2"/>
    <n v="299"/>
    <n v="44.85"/>
    <n v="254.15"/>
    <n v="3"/>
    <n v="762.45"/>
    <x v="0"/>
    <x v="0"/>
    <x v="1"/>
  </r>
  <r>
    <x v="771"/>
    <x v="1"/>
    <x v="3"/>
    <x v="2"/>
    <n v="99"/>
    <n v="14.85"/>
    <n v="84.15"/>
    <n v="3"/>
    <n v="252.45000000000002"/>
    <x v="1"/>
    <x v="0"/>
    <x v="4"/>
  </r>
  <r>
    <x v="771"/>
    <x v="2"/>
    <x v="2"/>
    <x v="1"/>
    <n v="99"/>
    <n v="14.85"/>
    <n v="84.15"/>
    <n v="3"/>
    <n v="252.45000000000002"/>
    <x v="0"/>
    <x v="0"/>
    <x v="1"/>
  </r>
  <r>
    <x v="771"/>
    <x v="2"/>
    <x v="1"/>
    <x v="3"/>
    <n v="199"/>
    <n v="29.849999999999998"/>
    <n v="169.15"/>
    <n v="3"/>
    <n v="507.45000000000005"/>
    <x v="0"/>
    <x v="0"/>
    <x v="0"/>
  </r>
  <r>
    <x v="771"/>
    <x v="2"/>
    <x v="2"/>
    <x v="2"/>
    <n v="99"/>
    <n v="14.85"/>
    <n v="84.15"/>
    <n v="3"/>
    <n v="252.45000000000002"/>
    <x v="1"/>
    <x v="0"/>
    <x v="0"/>
  </r>
  <r>
    <x v="771"/>
    <x v="1"/>
    <x v="1"/>
    <x v="2"/>
    <n v="299"/>
    <n v="44.85"/>
    <n v="254.15"/>
    <n v="3"/>
    <n v="762.45"/>
    <x v="0"/>
    <x v="1"/>
    <x v="1"/>
  </r>
  <r>
    <x v="771"/>
    <x v="0"/>
    <x v="0"/>
    <x v="2"/>
    <n v="299"/>
    <n v="44.85"/>
    <n v="254.15"/>
    <n v="3"/>
    <n v="762.45"/>
    <x v="0"/>
    <x v="0"/>
    <x v="4"/>
  </r>
  <r>
    <x v="772"/>
    <x v="1"/>
    <x v="0"/>
    <x v="1"/>
    <n v="99"/>
    <n v="14.85"/>
    <n v="84.15"/>
    <n v="3"/>
    <n v="252.45000000000002"/>
    <x v="0"/>
    <x v="0"/>
    <x v="0"/>
  </r>
  <r>
    <x v="772"/>
    <x v="1"/>
    <x v="3"/>
    <x v="2"/>
    <n v="99"/>
    <n v="14.85"/>
    <n v="84.15"/>
    <n v="3"/>
    <n v="252.45000000000002"/>
    <x v="0"/>
    <x v="0"/>
    <x v="2"/>
  </r>
  <r>
    <x v="772"/>
    <x v="1"/>
    <x v="3"/>
    <x v="0"/>
    <n v="399"/>
    <n v="59.849999999999994"/>
    <n v="339.15"/>
    <n v="3"/>
    <n v="1017.4499999999999"/>
    <x v="0"/>
    <x v="0"/>
    <x v="4"/>
  </r>
  <r>
    <x v="773"/>
    <x v="2"/>
    <x v="5"/>
    <x v="2"/>
    <n v="99"/>
    <n v="14.85"/>
    <n v="84.15"/>
    <n v="3"/>
    <n v="252.45000000000002"/>
    <x v="0"/>
    <x v="0"/>
    <x v="4"/>
  </r>
  <r>
    <x v="773"/>
    <x v="2"/>
    <x v="3"/>
    <x v="2"/>
    <n v="99"/>
    <n v="14.85"/>
    <n v="84.15"/>
    <n v="3"/>
    <n v="252.45000000000002"/>
    <x v="0"/>
    <x v="0"/>
    <x v="1"/>
  </r>
  <r>
    <x v="774"/>
    <x v="1"/>
    <x v="0"/>
    <x v="3"/>
    <n v="199"/>
    <n v="29.849999999999998"/>
    <n v="169.15"/>
    <n v="3"/>
    <n v="507.45000000000005"/>
    <x v="0"/>
    <x v="0"/>
    <x v="4"/>
  </r>
  <r>
    <x v="774"/>
    <x v="0"/>
    <x v="0"/>
    <x v="0"/>
    <n v="399"/>
    <n v="59.849999999999994"/>
    <n v="339.15"/>
    <n v="3"/>
    <n v="1017.4499999999999"/>
    <x v="0"/>
    <x v="0"/>
    <x v="0"/>
  </r>
  <r>
    <x v="774"/>
    <x v="0"/>
    <x v="2"/>
    <x v="2"/>
    <n v="99"/>
    <n v="14.85"/>
    <n v="84.15"/>
    <n v="3"/>
    <n v="252.45000000000002"/>
    <x v="0"/>
    <x v="0"/>
    <x v="4"/>
  </r>
  <r>
    <x v="774"/>
    <x v="0"/>
    <x v="4"/>
    <x v="1"/>
    <n v="99"/>
    <n v="14.85"/>
    <n v="84.15"/>
    <n v="3"/>
    <n v="252.45000000000002"/>
    <x v="0"/>
    <x v="0"/>
    <x v="4"/>
  </r>
  <r>
    <x v="774"/>
    <x v="2"/>
    <x v="3"/>
    <x v="2"/>
    <n v="99"/>
    <n v="14.85"/>
    <n v="84.15"/>
    <n v="3"/>
    <n v="252.45000000000002"/>
    <x v="0"/>
    <x v="0"/>
    <x v="2"/>
  </r>
  <r>
    <x v="775"/>
    <x v="1"/>
    <x v="1"/>
    <x v="1"/>
    <n v="99"/>
    <n v="14.85"/>
    <n v="84.15"/>
    <n v="3"/>
    <n v="252.45000000000002"/>
    <x v="0"/>
    <x v="1"/>
    <x v="0"/>
  </r>
  <r>
    <x v="775"/>
    <x v="0"/>
    <x v="2"/>
    <x v="2"/>
    <n v="99"/>
    <n v="14.85"/>
    <n v="84.15"/>
    <n v="3"/>
    <n v="252.45000000000002"/>
    <x v="1"/>
    <x v="0"/>
    <x v="0"/>
  </r>
  <r>
    <x v="775"/>
    <x v="2"/>
    <x v="2"/>
    <x v="2"/>
    <n v="99"/>
    <n v="14.85"/>
    <n v="84.15"/>
    <n v="3"/>
    <n v="252.45000000000002"/>
    <x v="0"/>
    <x v="0"/>
    <x v="3"/>
  </r>
  <r>
    <x v="775"/>
    <x v="1"/>
    <x v="0"/>
    <x v="2"/>
    <n v="299"/>
    <n v="44.85"/>
    <n v="254.15"/>
    <n v="3"/>
    <n v="762.45"/>
    <x v="0"/>
    <x v="0"/>
    <x v="4"/>
  </r>
  <r>
    <x v="775"/>
    <x v="1"/>
    <x v="1"/>
    <x v="3"/>
    <n v="199"/>
    <n v="29.849999999999998"/>
    <n v="169.15"/>
    <n v="3"/>
    <n v="507.45000000000005"/>
    <x v="0"/>
    <x v="0"/>
    <x v="0"/>
  </r>
  <r>
    <x v="775"/>
    <x v="0"/>
    <x v="1"/>
    <x v="2"/>
    <n v="299"/>
    <n v="44.85"/>
    <n v="254.15"/>
    <n v="3"/>
    <n v="762.45"/>
    <x v="1"/>
    <x v="0"/>
    <x v="3"/>
  </r>
  <r>
    <x v="775"/>
    <x v="0"/>
    <x v="3"/>
    <x v="2"/>
    <n v="299"/>
    <n v="44.85"/>
    <n v="254.15"/>
    <n v="3"/>
    <n v="762.45"/>
    <x v="0"/>
    <x v="0"/>
    <x v="0"/>
  </r>
  <r>
    <x v="775"/>
    <x v="0"/>
    <x v="1"/>
    <x v="2"/>
    <n v="299"/>
    <n v="44.85"/>
    <n v="254.15"/>
    <n v="3"/>
    <n v="762.45"/>
    <x v="0"/>
    <x v="0"/>
    <x v="0"/>
  </r>
  <r>
    <x v="776"/>
    <x v="2"/>
    <x v="0"/>
    <x v="2"/>
    <n v="99"/>
    <n v="14.85"/>
    <n v="84.15"/>
    <n v="3"/>
    <n v="252.45000000000002"/>
    <x v="1"/>
    <x v="0"/>
    <x v="0"/>
  </r>
  <r>
    <x v="776"/>
    <x v="1"/>
    <x v="3"/>
    <x v="2"/>
    <n v="299"/>
    <n v="44.85"/>
    <n v="254.15"/>
    <n v="3"/>
    <n v="762.45"/>
    <x v="0"/>
    <x v="0"/>
    <x v="0"/>
  </r>
  <r>
    <x v="776"/>
    <x v="2"/>
    <x v="2"/>
    <x v="0"/>
    <n v="399"/>
    <n v="59.849999999999994"/>
    <n v="339.15"/>
    <n v="3"/>
    <n v="1017.4499999999999"/>
    <x v="0"/>
    <x v="1"/>
    <x v="0"/>
  </r>
  <r>
    <x v="777"/>
    <x v="0"/>
    <x v="2"/>
    <x v="2"/>
    <n v="99"/>
    <n v="14.85"/>
    <n v="84.15"/>
    <n v="3"/>
    <n v="252.45000000000002"/>
    <x v="0"/>
    <x v="0"/>
    <x v="2"/>
  </r>
  <r>
    <x v="777"/>
    <x v="0"/>
    <x v="1"/>
    <x v="3"/>
    <n v="199"/>
    <n v="29.849999999999998"/>
    <n v="169.15"/>
    <n v="3"/>
    <n v="507.45000000000005"/>
    <x v="1"/>
    <x v="0"/>
    <x v="1"/>
  </r>
  <r>
    <x v="778"/>
    <x v="0"/>
    <x v="2"/>
    <x v="3"/>
    <n v="199"/>
    <n v="29.849999999999998"/>
    <n v="169.15"/>
    <n v="3"/>
    <n v="507.45000000000005"/>
    <x v="0"/>
    <x v="0"/>
    <x v="4"/>
  </r>
  <r>
    <x v="779"/>
    <x v="0"/>
    <x v="0"/>
    <x v="2"/>
    <n v="299"/>
    <n v="44.85"/>
    <n v="254.15"/>
    <n v="3"/>
    <n v="762.45"/>
    <x v="1"/>
    <x v="1"/>
    <x v="0"/>
  </r>
  <r>
    <x v="779"/>
    <x v="2"/>
    <x v="4"/>
    <x v="0"/>
    <n v="399"/>
    <n v="59.849999999999994"/>
    <n v="339.15"/>
    <n v="3"/>
    <n v="1017.4499999999999"/>
    <x v="0"/>
    <x v="0"/>
    <x v="0"/>
  </r>
  <r>
    <x v="779"/>
    <x v="0"/>
    <x v="2"/>
    <x v="0"/>
    <n v="399"/>
    <n v="59.849999999999994"/>
    <n v="339.15"/>
    <n v="3"/>
    <n v="1017.4499999999999"/>
    <x v="1"/>
    <x v="0"/>
    <x v="0"/>
  </r>
  <r>
    <x v="779"/>
    <x v="0"/>
    <x v="4"/>
    <x v="2"/>
    <n v="99"/>
    <n v="14.85"/>
    <n v="84.15"/>
    <n v="3"/>
    <n v="252.45000000000002"/>
    <x v="1"/>
    <x v="0"/>
    <x v="4"/>
  </r>
  <r>
    <x v="779"/>
    <x v="2"/>
    <x v="3"/>
    <x v="3"/>
    <n v="199"/>
    <n v="29.849999999999998"/>
    <n v="169.15"/>
    <n v="3"/>
    <n v="507.45000000000005"/>
    <x v="0"/>
    <x v="1"/>
    <x v="0"/>
  </r>
  <r>
    <x v="779"/>
    <x v="2"/>
    <x v="4"/>
    <x v="2"/>
    <n v="299"/>
    <n v="44.85"/>
    <n v="254.15"/>
    <n v="3"/>
    <n v="762.45"/>
    <x v="1"/>
    <x v="0"/>
    <x v="4"/>
  </r>
  <r>
    <x v="779"/>
    <x v="1"/>
    <x v="4"/>
    <x v="2"/>
    <n v="299"/>
    <n v="44.85"/>
    <n v="254.15"/>
    <n v="3"/>
    <n v="762.45"/>
    <x v="1"/>
    <x v="0"/>
    <x v="1"/>
  </r>
  <r>
    <x v="779"/>
    <x v="2"/>
    <x v="2"/>
    <x v="0"/>
    <n v="399"/>
    <n v="59.849999999999994"/>
    <n v="339.15"/>
    <n v="3"/>
    <n v="1017.4499999999999"/>
    <x v="1"/>
    <x v="0"/>
    <x v="1"/>
  </r>
  <r>
    <x v="779"/>
    <x v="1"/>
    <x v="0"/>
    <x v="2"/>
    <n v="299"/>
    <n v="44.85"/>
    <n v="254.15"/>
    <n v="3"/>
    <n v="762.45"/>
    <x v="0"/>
    <x v="1"/>
    <x v="1"/>
  </r>
  <r>
    <x v="779"/>
    <x v="1"/>
    <x v="0"/>
    <x v="3"/>
    <n v="199"/>
    <n v="29.849999999999998"/>
    <n v="169.15"/>
    <n v="3"/>
    <n v="507.45000000000005"/>
    <x v="0"/>
    <x v="0"/>
    <x v="1"/>
  </r>
  <r>
    <x v="779"/>
    <x v="1"/>
    <x v="5"/>
    <x v="0"/>
    <n v="399"/>
    <n v="59.849999999999994"/>
    <n v="339.15"/>
    <n v="3"/>
    <n v="1017.4499999999999"/>
    <x v="0"/>
    <x v="1"/>
    <x v="0"/>
  </r>
  <r>
    <x v="780"/>
    <x v="0"/>
    <x v="2"/>
    <x v="0"/>
    <n v="399"/>
    <n v="59.849999999999994"/>
    <n v="339.15"/>
    <n v="3"/>
    <n v="1017.4499999999999"/>
    <x v="0"/>
    <x v="0"/>
    <x v="1"/>
  </r>
  <r>
    <x v="780"/>
    <x v="2"/>
    <x v="4"/>
    <x v="2"/>
    <n v="99"/>
    <n v="14.85"/>
    <n v="84.15"/>
    <n v="3"/>
    <n v="252.45000000000002"/>
    <x v="0"/>
    <x v="0"/>
    <x v="0"/>
  </r>
  <r>
    <x v="780"/>
    <x v="0"/>
    <x v="0"/>
    <x v="3"/>
    <n v="199"/>
    <n v="29.849999999999998"/>
    <n v="169.15"/>
    <n v="3"/>
    <n v="507.45000000000005"/>
    <x v="0"/>
    <x v="0"/>
    <x v="3"/>
  </r>
  <r>
    <x v="780"/>
    <x v="0"/>
    <x v="1"/>
    <x v="0"/>
    <n v="399"/>
    <n v="59.849999999999994"/>
    <n v="339.15"/>
    <n v="3"/>
    <n v="1017.4499999999999"/>
    <x v="0"/>
    <x v="0"/>
    <x v="3"/>
  </r>
  <r>
    <x v="780"/>
    <x v="0"/>
    <x v="0"/>
    <x v="2"/>
    <n v="299"/>
    <n v="44.85"/>
    <n v="254.15"/>
    <n v="3"/>
    <n v="762.45"/>
    <x v="1"/>
    <x v="0"/>
    <x v="3"/>
  </r>
  <r>
    <x v="780"/>
    <x v="2"/>
    <x v="2"/>
    <x v="2"/>
    <n v="99"/>
    <n v="14.85"/>
    <n v="84.15"/>
    <n v="3"/>
    <n v="252.45000000000002"/>
    <x v="0"/>
    <x v="0"/>
    <x v="4"/>
  </r>
  <r>
    <x v="780"/>
    <x v="0"/>
    <x v="2"/>
    <x v="1"/>
    <n v="99"/>
    <n v="14.85"/>
    <n v="84.15"/>
    <n v="3"/>
    <n v="252.45000000000002"/>
    <x v="0"/>
    <x v="0"/>
    <x v="0"/>
  </r>
  <r>
    <x v="781"/>
    <x v="0"/>
    <x v="4"/>
    <x v="3"/>
    <n v="199"/>
    <n v="29.849999999999998"/>
    <n v="169.15"/>
    <n v="3"/>
    <n v="507.45000000000005"/>
    <x v="1"/>
    <x v="0"/>
    <x v="0"/>
  </r>
  <r>
    <x v="781"/>
    <x v="2"/>
    <x v="4"/>
    <x v="3"/>
    <n v="199"/>
    <n v="29.849999999999998"/>
    <n v="169.15"/>
    <n v="3"/>
    <n v="507.45000000000005"/>
    <x v="0"/>
    <x v="0"/>
    <x v="3"/>
  </r>
  <r>
    <x v="781"/>
    <x v="1"/>
    <x v="3"/>
    <x v="0"/>
    <n v="399"/>
    <n v="59.849999999999994"/>
    <n v="339.15"/>
    <n v="3"/>
    <n v="1017.4499999999999"/>
    <x v="1"/>
    <x v="0"/>
    <x v="4"/>
  </r>
  <r>
    <x v="781"/>
    <x v="1"/>
    <x v="3"/>
    <x v="2"/>
    <n v="99"/>
    <n v="14.85"/>
    <n v="84.15"/>
    <n v="3"/>
    <n v="252.45000000000002"/>
    <x v="0"/>
    <x v="0"/>
    <x v="1"/>
  </r>
  <r>
    <x v="781"/>
    <x v="1"/>
    <x v="2"/>
    <x v="1"/>
    <n v="99"/>
    <n v="14.85"/>
    <n v="84.15"/>
    <n v="3"/>
    <n v="252.45000000000002"/>
    <x v="1"/>
    <x v="0"/>
    <x v="3"/>
  </r>
  <r>
    <x v="782"/>
    <x v="1"/>
    <x v="5"/>
    <x v="2"/>
    <n v="299"/>
    <n v="44.85"/>
    <n v="254.15"/>
    <n v="3"/>
    <n v="762.45"/>
    <x v="1"/>
    <x v="0"/>
    <x v="0"/>
  </r>
  <r>
    <x v="782"/>
    <x v="0"/>
    <x v="1"/>
    <x v="3"/>
    <n v="199"/>
    <n v="29.849999999999998"/>
    <n v="169.15"/>
    <n v="3"/>
    <n v="507.45000000000005"/>
    <x v="0"/>
    <x v="0"/>
    <x v="4"/>
  </r>
  <r>
    <x v="782"/>
    <x v="1"/>
    <x v="1"/>
    <x v="1"/>
    <n v="99"/>
    <n v="14.85"/>
    <n v="84.15"/>
    <n v="3"/>
    <n v="252.45000000000002"/>
    <x v="0"/>
    <x v="0"/>
    <x v="0"/>
  </r>
  <r>
    <x v="782"/>
    <x v="2"/>
    <x v="0"/>
    <x v="3"/>
    <n v="199"/>
    <n v="29.849999999999998"/>
    <n v="169.15"/>
    <n v="3"/>
    <n v="507.45000000000005"/>
    <x v="0"/>
    <x v="0"/>
    <x v="0"/>
  </r>
  <r>
    <x v="783"/>
    <x v="2"/>
    <x v="4"/>
    <x v="1"/>
    <n v="99"/>
    <n v="14.85"/>
    <n v="84.15"/>
    <n v="3"/>
    <n v="252.45000000000002"/>
    <x v="0"/>
    <x v="1"/>
    <x v="0"/>
  </r>
  <r>
    <x v="783"/>
    <x v="1"/>
    <x v="2"/>
    <x v="3"/>
    <n v="199"/>
    <n v="29.849999999999998"/>
    <n v="169.15"/>
    <n v="3"/>
    <n v="507.45000000000005"/>
    <x v="0"/>
    <x v="0"/>
    <x v="4"/>
  </r>
  <r>
    <x v="783"/>
    <x v="0"/>
    <x v="2"/>
    <x v="3"/>
    <n v="199"/>
    <n v="29.849999999999998"/>
    <n v="169.15"/>
    <n v="3"/>
    <n v="507.45000000000005"/>
    <x v="0"/>
    <x v="0"/>
    <x v="4"/>
  </r>
  <r>
    <x v="784"/>
    <x v="1"/>
    <x v="2"/>
    <x v="1"/>
    <n v="99"/>
    <n v="14.85"/>
    <n v="84.15"/>
    <n v="3"/>
    <n v="252.45000000000002"/>
    <x v="0"/>
    <x v="0"/>
    <x v="0"/>
  </r>
  <r>
    <x v="784"/>
    <x v="1"/>
    <x v="1"/>
    <x v="1"/>
    <n v="99"/>
    <n v="14.85"/>
    <n v="84.15"/>
    <n v="3"/>
    <n v="252.45000000000002"/>
    <x v="0"/>
    <x v="0"/>
    <x v="0"/>
  </r>
  <r>
    <x v="784"/>
    <x v="2"/>
    <x v="0"/>
    <x v="2"/>
    <n v="99"/>
    <n v="14.85"/>
    <n v="84.15"/>
    <n v="3"/>
    <n v="252.45000000000002"/>
    <x v="1"/>
    <x v="0"/>
    <x v="4"/>
  </r>
  <r>
    <x v="785"/>
    <x v="0"/>
    <x v="2"/>
    <x v="0"/>
    <n v="399"/>
    <n v="59.849999999999994"/>
    <n v="339.15"/>
    <n v="3"/>
    <n v="1017.4499999999999"/>
    <x v="1"/>
    <x v="0"/>
    <x v="4"/>
  </r>
  <r>
    <x v="785"/>
    <x v="1"/>
    <x v="2"/>
    <x v="0"/>
    <n v="399"/>
    <n v="59.849999999999994"/>
    <n v="339.15"/>
    <n v="3"/>
    <n v="1017.4499999999999"/>
    <x v="1"/>
    <x v="1"/>
    <x v="4"/>
  </r>
  <r>
    <x v="786"/>
    <x v="0"/>
    <x v="2"/>
    <x v="3"/>
    <n v="199"/>
    <n v="29.849999999999998"/>
    <n v="169.15"/>
    <n v="3"/>
    <n v="507.45000000000005"/>
    <x v="1"/>
    <x v="0"/>
    <x v="0"/>
  </r>
  <r>
    <x v="787"/>
    <x v="1"/>
    <x v="4"/>
    <x v="2"/>
    <n v="99"/>
    <n v="14.85"/>
    <n v="84.15"/>
    <n v="3"/>
    <n v="252.45000000000002"/>
    <x v="0"/>
    <x v="0"/>
    <x v="3"/>
  </r>
  <r>
    <x v="787"/>
    <x v="1"/>
    <x v="2"/>
    <x v="2"/>
    <n v="299"/>
    <n v="44.85"/>
    <n v="254.15"/>
    <n v="3"/>
    <n v="762.45"/>
    <x v="0"/>
    <x v="0"/>
    <x v="4"/>
  </r>
  <r>
    <x v="787"/>
    <x v="2"/>
    <x v="0"/>
    <x v="0"/>
    <n v="399"/>
    <n v="59.849999999999994"/>
    <n v="339.15"/>
    <n v="3"/>
    <n v="1017.4499999999999"/>
    <x v="0"/>
    <x v="0"/>
    <x v="0"/>
  </r>
  <r>
    <x v="787"/>
    <x v="1"/>
    <x v="3"/>
    <x v="3"/>
    <n v="199"/>
    <n v="29.849999999999998"/>
    <n v="169.15"/>
    <n v="3"/>
    <n v="507.45000000000005"/>
    <x v="1"/>
    <x v="0"/>
    <x v="3"/>
  </r>
  <r>
    <x v="787"/>
    <x v="2"/>
    <x v="2"/>
    <x v="3"/>
    <n v="199"/>
    <n v="29.849999999999998"/>
    <n v="169.15"/>
    <n v="3"/>
    <n v="507.45000000000005"/>
    <x v="0"/>
    <x v="0"/>
    <x v="4"/>
  </r>
  <r>
    <x v="787"/>
    <x v="0"/>
    <x v="3"/>
    <x v="3"/>
    <n v="199"/>
    <n v="29.849999999999998"/>
    <n v="169.15"/>
    <n v="3"/>
    <n v="507.45000000000005"/>
    <x v="1"/>
    <x v="0"/>
    <x v="0"/>
  </r>
  <r>
    <x v="787"/>
    <x v="2"/>
    <x v="5"/>
    <x v="3"/>
    <n v="199"/>
    <n v="29.849999999999998"/>
    <n v="169.15"/>
    <n v="3"/>
    <n v="507.45000000000005"/>
    <x v="0"/>
    <x v="0"/>
    <x v="2"/>
  </r>
  <r>
    <x v="787"/>
    <x v="1"/>
    <x v="2"/>
    <x v="1"/>
    <n v="99"/>
    <n v="14.85"/>
    <n v="84.15"/>
    <n v="3"/>
    <n v="252.45000000000002"/>
    <x v="1"/>
    <x v="0"/>
    <x v="0"/>
  </r>
  <r>
    <x v="787"/>
    <x v="1"/>
    <x v="5"/>
    <x v="0"/>
    <n v="399"/>
    <n v="59.849999999999994"/>
    <n v="339.15"/>
    <n v="3"/>
    <n v="1017.4499999999999"/>
    <x v="0"/>
    <x v="0"/>
    <x v="0"/>
  </r>
  <r>
    <x v="787"/>
    <x v="2"/>
    <x v="5"/>
    <x v="2"/>
    <n v="299"/>
    <n v="44.85"/>
    <n v="254.15"/>
    <n v="3"/>
    <n v="762.45"/>
    <x v="1"/>
    <x v="0"/>
    <x v="4"/>
  </r>
  <r>
    <x v="787"/>
    <x v="2"/>
    <x v="2"/>
    <x v="2"/>
    <n v="99"/>
    <n v="14.85"/>
    <n v="84.15"/>
    <n v="3"/>
    <n v="252.45000000000002"/>
    <x v="0"/>
    <x v="0"/>
    <x v="1"/>
  </r>
  <r>
    <x v="788"/>
    <x v="1"/>
    <x v="3"/>
    <x v="0"/>
    <n v="399"/>
    <n v="59.849999999999994"/>
    <n v="339.15"/>
    <n v="3"/>
    <n v="1017.4499999999999"/>
    <x v="0"/>
    <x v="0"/>
    <x v="0"/>
  </r>
  <r>
    <x v="788"/>
    <x v="2"/>
    <x v="1"/>
    <x v="1"/>
    <n v="99"/>
    <n v="14.85"/>
    <n v="84.15"/>
    <n v="3"/>
    <n v="252.45000000000002"/>
    <x v="0"/>
    <x v="0"/>
    <x v="0"/>
  </r>
  <r>
    <x v="789"/>
    <x v="2"/>
    <x v="1"/>
    <x v="2"/>
    <n v="99"/>
    <n v="14.85"/>
    <n v="84.15"/>
    <n v="3"/>
    <n v="252.45000000000002"/>
    <x v="0"/>
    <x v="0"/>
    <x v="3"/>
  </r>
  <r>
    <x v="789"/>
    <x v="0"/>
    <x v="2"/>
    <x v="1"/>
    <n v="99"/>
    <n v="14.85"/>
    <n v="84.15"/>
    <n v="3"/>
    <n v="252.45000000000002"/>
    <x v="1"/>
    <x v="1"/>
    <x v="1"/>
  </r>
  <r>
    <x v="789"/>
    <x v="2"/>
    <x v="2"/>
    <x v="2"/>
    <n v="299"/>
    <n v="44.85"/>
    <n v="254.15"/>
    <n v="3"/>
    <n v="762.45"/>
    <x v="0"/>
    <x v="0"/>
    <x v="0"/>
  </r>
  <r>
    <x v="789"/>
    <x v="1"/>
    <x v="4"/>
    <x v="1"/>
    <n v="99"/>
    <n v="14.85"/>
    <n v="84.15"/>
    <n v="3"/>
    <n v="252.45000000000002"/>
    <x v="1"/>
    <x v="0"/>
    <x v="1"/>
  </r>
  <r>
    <x v="789"/>
    <x v="0"/>
    <x v="1"/>
    <x v="3"/>
    <n v="199"/>
    <n v="29.849999999999998"/>
    <n v="169.15"/>
    <n v="3"/>
    <n v="507.45000000000005"/>
    <x v="0"/>
    <x v="0"/>
    <x v="0"/>
  </r>
  <r>
    <x v="790"/>
    <x v="1"/>
    <x v="4"/>
    <x v="2"/>
    <n v="99"/>
    <n v="14.85"/>
    <n v="84.15"/>
    <n v="3"/>
    <n v="252.45000000000002"/>
    <x v="0"/>
    <x v="0"/>
    <x v="4"/>
  </r>
  <r>
    <x v="790"/>
    <x v="0"/>
    <x v="3"/>
    <x v="2"/>
    <n v="299"/>
    <n v="44.85"/>
    <n v="254.15"/>
    <n v="3"/>
    <n v="762.45"/>
    <x v="1"/>
    <x v="0"/>
    <x v="3"/>
  </r>
  <r>
    <x v="790"/>
    <x v="1"/>
    <x v="1"/>
    <x v="0"/>
    <n v="399"/>
    <n v="59.849999999999994"/>
    <n v="339.15"/>
    <n v="3"/>
    <n v="1017.4499999999999"/>
    <x v="0"/>
    <x v="0"/>
    <x v="3"/>
  </r>
  <r>
    <x v="791"/>
    <x v="0"/>
    <x v="2"/>
    <x v="2"/>
    <n v="99"/>
    <n v="14.85"/>
    <n v="84.15"/>
    <n v="3"/>
    <n v="252.45000000000002"/>
    <x v="0"/>
    <x v="1"/>
    <x v="1"/>
  </r>
  <r>
    <x v="791"/>
    <x v="0"/>
    <x v="0"/>
    <x v="1"/>
    <n v="99"/>
    <n v="14.85"/>
    <n v="84.15"/>
    <n v="3"/>
    <n v="252.45000000000002"/>
    <x v="0"/>
    <x v="0"/>
    <x v="2"/>
  </r>
  <r>
    <x v="792"/>
    <x v="0"/>
    <x v="3"/>
    <x v="0"/>
    <n v="399"/>
    <n v="59.849999999999994"/>
    <n v="339.15"/>
    <n v="3"/>
    <n v="1017.4499999999999"/>
    <x v="1"/>
    <x v="0"/>
    <x v="0"/>
  </r>
  <r>
    <x v="792"/>
    <x v="1"/>
    <x v="1"/>
    <x v="1"/>
    <n v="99"/>
    <n v="14.85"/>
    <n v="84.15"/>
    <n v="3"/>
    <n v="252.45000000000002"/>
    <x v="0"/>
    <x v="0"/>
    <x v="0"/>
  </r>
  <r>
    <x v="792"/>
    <x v="1"/>
    <x v="1"/>
    <x v="3"/>
    <n v="199"/>
    <n v="29.849999999999998"/>
    <n v="169.15"/>
    <n v="3"/>
    <n v="507.45000000000005"/>
    <x v="0"/>
    <x v="0"/>
    <x v="4"/>
  </r>
  <r>
    <x v="792"/>
    <x v="2"/>
    <x v="5"/>
    <x v="3"/>
    <n v="199"/>
    <n v="29.849999999999998"/>
    <n v="169.15"/>
    <n v="3"/>
    <n v="507.45000000000005"/>
    <x v="0"/>
    <x v="0"/>
    <x v="4"/>
  </r>
  <r>
    <x v="792"/>
    <x v="0"/>
    <x v="2"/>
    <x v="3"/>
    <n v="199"/>
    <n v="29.849999999999998"/>
    <n v="169.15"/>
    <n v="3"/>
    <n v="507.45000000000005"/>
    <x v="0"/>
    <x v="0"/>
    <x v="0"/>
  </r>
  <r>
    <x v="792"/>
    <x v="1"/>
    <x v="5"/>
    <x v="2"/>
    <n v="99"/>
    <n v="14.85"/>
    <n v="84.15"/>
    <n v="3"/>
    <n v="252.45000000000002"/>
    <x v="1"/>
    <x v="0"/>
    <x v="1"/>
  </r>
  <r>
    <x v="792"/>
    <x v="2"/>
    <x v="4"/>
    <x v="1"/>
    <n v="99"/>
    <n v="14.85"/>
    <n v="84.15"/>
    <n v="3"/>
    <n v="252.45000000000002"/>
    <x v="1"/>
    <x v="0"/>
    <x v="0"/>
  </r>
  <r>
    <x v="792"/>
    <x v="2"/>
    <x v="0"/>
    <x v="3"/>
    <n v="199"/>
    <n v="29.849999999999998"/>
    <n v="169.15"/>
    <n v="3"/>
    <n v="507.45000000000005"/>
    <x v="1"/>
    <x v="0"/>
    <x v="4"/>
  </r>
  <r>
    <x v="792"/>
    <x v="0"/>
    <x v="2"/>
    <x v="2"/>
    <n v="99"/>
    <n v="14.85"/>
    <n v="84.15"/>
    <n v="3"/>
    <n v="252.45000000000002"/>
    <x v="1"/>
    <x v="0"/>
    <x v="2"/>
  </r>
  <r>
    <x v="793"/>
    <x v="2"/>
    <x v="2"/>
    <x v="0"/>
    <n v="399"/>
    <n v="59.849999999999994"/>
    <n v="339.15"/>
    <n v="3"/>
    <n v="1017.4499999999999"/>
    <x v="1"/>
    <x v="0"/>
    <x v="0"/>
  </r>
  <r>
    <x v="793"/>
    <x v="2"/>
    <x v="2"/>
    <x v="1"/>
    <n v="99"/>
    <n v="14.85"/>
    <n v="84.15"/>
    <n v="3"/>
    <n v="252.45000000000002"/>
    <x v="0"/>
    <x v="0"/>
    <x v="4"/>
  </r>
  <r>
    <x v="794"/>
    <x v="0"/>
    <x v="3"/>
    <x v="2"/>
    <n v="299"/>
    <n v="44.85"/>
    <n v="254.15"/>
    <n v="3"/>
    <n v="762.45"/>
    <x v="1"/>
    <x v="0"/>
    <x v="0"/>
  </r>
  <r>
    <x v="795"/>
    <x v="2"/>
    <x v="4"/>
    <x v="0"/>
    <n v="399"/>
    <n v="59.849999999999994"/>
    <n v="339.15"/>
    <n v="3"/>
    <n v="1017.4499999999999"/>
    <x v="1"/>
    <x v="0"/>
    <x v="0"/>
  </r>
  <r>
    <x v="795"/>
    <x v="0"/>
    <x v="2"/>
    <x v="1"/>
    <n v="99"/>
    <n v="14.85"/>
    <n v="84.15"/>
    <n v="3"/>
    <n v="252.45000000000002"/>
    <x v="0"/>
    <x v="0"/>
    <x v="1"/>
  </r>
  <r>
    <x v="796"/>
    <x v="1"/>
    <x v="0"/>
    <x v="0"/>
    <n v="399"/>
    <n v="59.849999999999994"/>
    <n v="339.15"/>
    <n v="3"/>
    <n v="1017.4499999999999"/>
    <x v="0"/>
    <x v="0"/>
    <x v="0"/>
  </r>
  <r>
    <x v="796"/>
    <x v="0"/>
    <x v="2"/>
    <x v="0"/>
    <n v="399"/>
    <n v="59.849999999999994"/>
    <n v="339.15"/>
    <n v="3"/>
    <n v="1017.4499999999999"/>
    <x v="0"/>
    <x v="0"/>
    <x v="0"/>
  </r>
  <r>
    <x v="796"/>
    <x v="1"/>
    <x v="0"/>
    <x v="2"/>
    <n v="299"/>
    <n v="44.85"/>
    <n v="254.15"/>
    <n v="3"/>
    <n v="762.45"/>
    <x v="0"/>
    <x v="1"/>
    <x v="4"/>
  </r>
  <r>
    <x v="797"/>
    <x v="1"/>
    <x v="1"/>
    <x v="2"/>
    <n v="99"/>
    <n v="14.85"/>
    <n v="84.15"/>
    <n v="3"/>
    <n v="252.45000000000002"/>
    <x v="0"/>
    <x v="0"/>
    <x v="3"/>
  </r>
  <r>
    <x v="797"/>
    <x v="1"/>
    <x v="3"/>
    <x v="2"/>
    <n v="299"/>
    <n v="44.85"/>
    <n v="254.15"/>
    <n v="3"/>
    <n v="762.45"/>
    <x v="0"/>
    <x v="0"/>
    <x v="3"/>
  </r>
  <r>
    <x v="798"/>
    <x v="1"/>
    <x v="2"/>
    <x v="0"/>
    <n v="399"/>
    <n v="59.849999999999994"/>
    <n v="339.15"/>
    <n v="3"/>
    <n v="1017.4499999999999"/>
    <x v="1"/>
    <x v="0"/>
    <x v="2"/>
  </r>
  <r>
    <x v="799"/>
    <x v="0"/>
    <x v="2"/>
    <x v="2"/>
    <n v="299"/>
    <n v="44.85"/>
    <n v="254.15"/>
    <n v="3"/>
    <n v="762.45"/>
    <x v="1"/>
    <x v="0"/>
    <x v="4"/>
  </r>
  <r>
    <x v="799"/>
    <x v="1"/>
    <x v="2"/>
    <x v="3"/>
    <n v="199"/>
    <n v="29.849999999999998"/>
    <n v="169.15"/>
    <n v="3"/>
    <n v="507.45000000000005"/>
    <x v="1"/>
    <x v="0"/>
    <x v="0"/>
  </r>
  <r>
    <x v="799"/>
    <x v="0"/>
    <x v="5"/>
    <x v="3"/>
    <n v="199"/>
    <n v="29.849999999999998"/>
    <n v="169.15"/>
    <n v="3"/>
    <n v="507.45000000000005"/>
    <x v="1"/>
    <x v="1"/>
    <x v="0"/>
  </r>
  <r>
    <x v="799"/>
    <x v="0"/>
    <x v="4"/>
    <x v="0"/>
    <n v="399"/>
    <n v="59.849999999999994"/>
    <n v="339.15"/>
    <n v="3"/>
    <n v="1017.4499999999999"/>
    <x v="1"/>
    <x v="0"/>
    <x v="1"/>
  </r>
  <r>
    <x v="800"/>
    <x v="1"/>
    <x v="3"/>
    <x v="1"/>
    <n v="99"/>
    <n v="14.85"/>
    <n v="84.15"/>
    <n v="3"/>
    <n v="252.45000000000002"/>
    <x v="1"/>
    <x v="0"/>
    <x v="4"/>
  </r>
  <r>
    <x v="800"/>
    <x v="0"/>
    <x v="2"/>
    <x v="2"/>
    <n v="299"/>
    <n v="44.85"/>
    <n v="254.15"/>
    <n v="3"/>
    <n v="762.45"/>
    <x v="0"/>
    <x v="0"/>
    <x v="0"/>
  </r>
  <r>
    <x v="800"/>
    <x v="1"/>
    <x v="1"/>
    <x v="1"/>
    <n v="99"/>
    <n v="14.85"/>
    <n v="84.15"/>
    <n v="3"/>
    <n v="252.45000000000002"/>
    <x v="0"/>
    <x v="0"/>
    <x v="0"/>
  </r>
  <r>
    <x v="800"/>
    <x v="1"/>
    <x v="2"/>
    <x v="2"/>
    <n v="99"/>
    <n v="14.85"/>
    <n v="84.15"/>
    <n v="3"/>
    <n v="252.45000000000002"/>
    <x v="0"/>
    <x v="0"/>
    <x v="0"/>
  </r>
  <r>
    <x v="800"/>
    <x v="2"/>
    <x v="2"/>
    <x v="1"/>
    <n v="99"/>
    <n v="14.85"/>
    <n v="84.15"/>
    <n v="3"/>
    <n v="252.45000000000002"/>
    <x v="0"/>
    <x v="0"/>
    <x v="0"/>
  </r>
  <r>
    <x v="800"/>
    <x v="0"/>
    <x v="2"/>
    <x v="1"/>
    <n v="99"/>
    <n v="14.85"/>
    <n v="84.15"/>
    <n v="3"/>
    <n v="252.45000000000002"/>
    <x v="0"/>
    <x v="0"/>
    <x v="2"/>
  </r>
  <r>
    <x v="800"/>
    <x v="0"/>
    <x v="3"/>
    <x v="2"/>
    <n v="299"/>
    <n v="44.85"/>
    <n v="254.15"/>
    <n v="3"/>
    <n v="762.45"/>
    <x v="0"/>
    <x v="1"/>
    <x v="1"/>
  </r>
  <r>
    <x v="800"/>
    <x v="1"/>
    <x v="3"/>
    <x v="2"/>
    <n v="99"/>
    <n v="14.85"/>
    <n v="84.15"/>
    <n v="3"/>
    <n v="252.45000000000002"/>
    <x v="1"/>
    <x v="1"/>
    <x v="3"/>
  </r>
  <r>
    <x v="801"/>
    <x v="2"/>
    <x v="4"/>
    <x v="3"/>
    <n v="199"/>
    <n v="29.849999999999998"/>
    <n v="169.15"/>
    <n v="3"/>
    <n v="507.45000000000005"/>
    <x v="0"/>
    <x v="0"/>
    <x v="3"/>
  </r>
  <r>
    <x v="801"/>
    <x v="2"/>
    <x v="5"/>
    <x v="2"/>
    <n v="99"/>
    <n v="14.85"/>
    <n v="84.15"/>
    <n v="3"/>
    <n v="252.45000000000002"/>
    <x v="1"/>
    <x v="0"/>
    <x v="1"/>
  </r>
  <r>
    <x v="801"/>
    <x v="2"/>
    <x v="2"/>
    <x v="0"/>
    <n v="399"/>
    <n v="59.849999999999994"/>
    <n v="339.15"/>
    <n v="3"/>
    <n v="1017.4499999999999"/>
    <x v="0"/>
    <x v="0"/>
    <x v="4"/>
  </r>
  <r>
    <x v="801"/>
    <x v="1"/>
    <x v="4"/>
    <x v="3"/>
    <n v="199"/>
    <n v="29.849999999999998"/>
    <n v="169.15"/>
    <n v="3"/>
    <n v="507.45000000000005"/>
    <x v="0"/>
    <x v="0"/>
    <x v="1"/>
  </r>
  <r>
    <x v="801"/>
    <x v="0"/>
    <x v="2"/>
    <x v="3"/>
    <n v="199"/>
    <n v="29.849999999999998"/>
    <n v="169.15"/>
    <n v="3"/>
    <n v="507.45000000000005"/>
    <x v="0"/>
    <x v="0"/>
    <x v="0"/>
  </r>
  <r>
    <x v="801"/>
    <x v="1"/>
    <x v="5"/>
    <x v="0"/>
    <n v="399"/>
    <n v="59.849999999999994"/>
    <n v="339.15"/>
    <n v="3"/>
    <n v="1017.4499999999999"/>
    <x v="0"/>
    <x v="0"/>
    <x v="0"/>
  </r>
  <r>
    <x v="801"/>
    <x v="0"/>
    <x v="0"/>
    <x v="2"/>
    <n v="99"/>
    <n v="14.85"/>
    <n v="84.15"/>
    <n v="3"/>
    <n v="252.45000000000002"/>
    <x v="0"/>
    <x v="0"/>
    <x v="0"/>
  </r>
  <r>
    <x v="801"/>
    <x v="2"/>
    <x v="1"/>
    <x v="3"/>
    <n v="199"/>
    <n v="29.849999999999998"/>
    <n v="169.15"/>
    <n v="3"/>
    <n v="507.45000000000005"/>
    <x v="1"/>
    <x v="0"/>
    <x v="2"/>
  </r>
  <r>
    <x v="801"/>
    <x v="0"/>
    <x v="5"/>
    <x v="2"/>
    <n v="99"/>
    <n v="14.85"/>
    <n v="84.15"/>
    <n v="3"/>
    <n v="252.45000000000002"/>
    <x v="0"/>
    <x v="0"/>
    <x v="1"/>
  </r>
  <r>
    <x v="801"/>
    <x v="0"/>
    <x v="5"/>
    <x v="2"/>
    <n v="99"/>
    <n v="14.85"/>
    <n v="84.15"/>
    <n v="3"/>
    <n v="252.45000000000002"/>
    <x v="1"/>
    <x v="0"/>
    <x v="1"/>
  </r>
  <r>
    <x v="801"/>
    <x v="2"/>
    <x v="3"/>
    <x v="1"/>
    <n v="99"/>
    <n v="14.85"/>
    <n v="84.15"/>
    <n v="3"/>
    <n v="252.45000000000002"/>
    <x v="1"/>
    <x v="0"/>
    <x v="1"/>
  </r>
  <r>
    <x v="801"/>
    <x v="0"/>
    <x v="2"/>
    <x v="2"/>
    <n v="299"/>
    <n v="44.85"/>
    <n v="254.15"/>
    <n v="3"/>
    <n v="762.45"/>
    <x v="0"/>
    <x v="0"/>
    <x v="4"/>
  </r>
  <r>
    <x v="801"/>
    <x v="1"/>
    <x v="2"/>
    <x v="1"/>
    <n v="99"/>
    <n v="14.85"/>
    <n v="84.15"/>
    <n v="3"/>
    <n v="252.45000000000002"/>
    <x v="0"/>
    <x v="0"/>
    <x v="0"/>
  </r>
  <r>
    <x v="801"/>
    <x v="1"/>
    <x v="5"/>
    <x v="2"/>
    <n v="299"/>
    <n v="44.85"/>
    <n v="254.15"/>
    <n v="3"/>
    <n v="762.45"/>
    <x v="1"/>
    <x v="0"/>
    <x v="4"/>
  </r>
  <r>
    <x v="801"/>
    <x v="0"/>
    <x v="5"/>
    <x v="0"/>
    <n v="399"/>
    <n v="59.849999999999994"/>
    <n v="339.15"/>
    <n v="3"/>
    <n v="1017.4499999999999"/>
    <x v="1"/>
    <x v="1"/>
    <x v="3"/>
  </r>
  <r>
    <x v="801"/>
    <x v="2"/>
    <x v="2"/>
    <x v="2"/>
    <n v="299"/>
    <n v="44.85"/>
    <n v="254.15"/>
    <n v="3"/>
    <n v="762.45"/>
    <x v="1"/>
    <x v="0"/>
    <x v="0"/>
  </r>
  <r>
    <x v="801"/>
    <x v="0"/>
    <x v="2"/>
    <x v="1"/>
    <n v="99"/>
    <n v="14.85"/>
    <n v="84.15"/>
    <n v="3"/>
    <n v="252.45000000000002"/>
    <x v="1"/>
    <x v="0"/>
    <x v="1"/>
  </r>
  <r>
    <x v="802"/>
    <x v="0"/>
    <x v="2"/>
    <x v="0"/>
    <n v="399"/>
    <n v="59.849999999999994"/>
    <n v="339.15"/>
    <n v="3"/>
    <n v="1017.4499999999999"/>
    <x v="1"/>
    <x v="0"/>
    <x v="0"/>
  </r>
  <r>
    <x v="802"/>
    <x v="0"/>
    <x v="2"/>
    <x v="1"/>
    <n v="99"/>
    <n v="14.85"/>
    <n v="84.15"/>
    <n v="3"/>
    <n v="252.45000000000002"/>
    <x v="1"/>
    <x v="0"/>
    <x v="0"/>
  </r>
  <r>
    <x v="802"/>
    <x v="2"/>
    <x v="5"/>
    <x v="2"/>
    <n v="299"/>
    <n v="44.85"/>
    <n v="254.15"/>
    <n v="3"/>
    <n v="762.45"/>
    <x v="1"/>
    <x v="0"/>
    <x v="0"/>
  </r>
  <r>
    <x v="802"/>
    <x v="1"/>
    <x v="4"/>
    <x v="2"/>
    <n v="99"/>
    <n v="14.85"/>
    <n v="84.15"/>
    <n v="3"/>
    <n v="252.45000000000002"/>
    <x v="1"/>
    <x v="0"/>
    <x v="4"/>
  </r>
  <r>
    <x v="803"/>
    <x v="2"/>
    <x v="1"/>
    <x v="3"/>
    <n v="199"/>
    <n v="29.849999999999998"/>
    <n v="169.15"/>
    <n v="3"/>
    <n v="507.45000000000005"/>
    <x v="1"/>
    <x v="1"/>
    <x v="4"/>
  </r>
  <r>
    <x v="803"/>
    <x v="0"/>
    <x v="0"/>
    <x v="0"/>
    <n v="399"/>
    <n v="59.849999999999994"/>
    <n v="339.15"/>
    <n v="3"/>
    <n v="1017.4499999999999"/>
    <x v="0"/>
    <x v="0"/>
    <x v="0"/>
  </r>
  <r>
    <x v="803"/>
    <x v="1"/>
    <x v="3"/>
    <x v="2"/>
    <n v="299"/>
    <n v="44.85"/>
    <n v="254.15"/>
    <n v="3"/>
    <n v="762.45"/>
    <x v="0"/>
    <x v="0"/>
    <x v="0"/>
  </r>
  <r>
    <x v="803"/>
    <x v="2"/>
    <x v="2"/>
    <x v="1"/>
    <n v="99"/>
    <n v="14.85"/>
    <n v="84.15"/>
    <n v="3"/>
    <n v="252.45000000000002"/>
    <x v="0"/>
    <x v="0"/>
    <x v="0"/>
  </r>
  <r>
    <x v="803"/>
    <x v="1"/>
    <x v="3"/>
    <x v="3"/>
    <n v="199"/>
    <n v="29.849999999999998"/>
    <n v="169.15"/>
    <n v="3"/>
    <n v="507.45000000000005"/>
    <x v="0"/>
    <x v="0"/>
    <x v="4"/>
  </r>
  <r>
    <x v="803"/>
    <x v="1"/>
    <x v="3"/>
    <x v="3"/>
    <n v="199"/>
    <n v="29.849999999999998"/>
    <n v="169.15"/>
    <n v="3"/>
    <n v="507.45000000000005"/>
    <x v="1"/>
    <x v="0"/>
    <x v="1"/>
  </r>
  <r>
    <x v="803"/>
    <x v="0"/>
    <x v="1"/>
    <x v="3"/>
    <n v="199"/>
    <n v="29.849999999999998"/>
    <n v="169.15"/>
    <n v="3"/>
    <n v="507.45000000000005"/>
    <x v="0"/>
    <x v="0"/>
    <x v="0"/>
  </r>
  <r>
    <x v="804"/>
    <x v="0"/>
    <x v="0"/>
    <x v="3"/>
    <n v="199"/>
    <n v="29.849999999999998"/>
    <n v="169.15"/>
    <n v="3"/>
    <n v="507.45000000000005"/>
    <x v="0"/>
    <x v="0"/>
    <x v="4"/>
  </r>
  <r>
    <x v="804"/>
    <x v="0"/>
    <x v="2"/>
    <x v="2"/>
    <n v="299"/>
    <n v="44.85"/>
    <n v="254.15"/>
    <n v="3"/>
    <n v="762.45"/>
    <x v="1"/>
    <x v="0"/>
    <x v="0"/>
  </r>
  <r>
    <x v="804"/>
    <x v="2"/>
    <x v="4"/>
    <x v="1"/>
    <n v="99"/>
    <n v="14.85"/>
    <n v="84.15"/>
    <n v="3"/>
    <n v="252.45000000000002"/>
    <x v="0"/>
    <x v="0"/>
    <x v="3"/>
  </r>
  <r>
    <x v="804"/>
    <x v="2"/>
    <x v="3"/>
    <x v="2"/>
    <n v="299"/>
    <n v="44.85"/>
    <n v="254.15"/>
    <n v="3"/>
    <n v="762.45"/>
    <x v="0"/>
    <x v="0"/>
    <x v="1"/>
  </r>
  <r>
    <x v="804"/>
    <x v="1"/>
    <x v="4"/>
    <x v="1"/>
    <n v="99"/>
    <n v="14.85"/>
    <n v="84.15"/>
    <n v="3"/>
    <n v="252.45000000000002"/>
    <x v="0"/>
    <x v="0"/>
    <x v="0"/>
  </r>
  <r>
    <x v="804"/>
    <x v="0"/>
    <x v="3"/>
    <x v="2"/>
    <n v="99"/>
    <n v="14.85"/>
    <n v="84.15"/>
    <n v="3"/>
    <n v="252.45000000000002"/>
    <x v="0"/>
    <x v="0"/>
    <x v="0"/>
  </r>
  <r>
    <x v="804"/>
    <x v="1"/>
    <x v="2"/>
    <x v="1"/>
    <n v="99"/>
    <n v="14.85"/>
    <n v="84.15"/>
    <n v="3"/>
    <n v="252.45000000000002"/>
    <x v="0"/>
    <x v="0"/>
    <x v="2"/>
  </r>
  <r>
    <x v="805"/>
    <x v="2"/>
    <x v="1"/>
    <x v="2"/>
    <n v="99"/>
    <n v="14.85"/>
    <n v="84.15"/>
    <n v="3"/>
    <n v="252.45000000000002"/>
    <x v="0"/>
    <x v="0"/>
    <x v="1"/>
  </r>
  <r>
    <x v="806"/>
    <x v="0"/>
    <x v="2"/>
    <x v="1"/>
    <n v="99"/>
    <n v="14.85"/>
    <n v="84.15"/>
    <n v="3"/>
    <n v="252.45000000000002"/>
    <x v="0"/>
    <x v="0"/>
    <x v="1"/>
  </r>
  <r>
    <x v="806"/>
    <x v="2"/>
    <x v="2"/>
    <x v="0"/>
    <n v="399"/>
    <n v="59.849999999999994"/>
    <n v="339.15"/>
    <n v="3"/>
    <n v="1017.4499999999999"/>
    <x v="0"/>
    <x v="0"/>
    <x v="4"/>
  </r>
  <r>
    <x v="807"/>
    <x v="0"/>
    <x v="3"/>
    <x v="2"/>
    <n v="299"/>
    <n v="44.85"/>
    <n v="254.15"/>
    <n v="3"/>
    <n v="762.45"/>
    <x v="0"/>
    <x v="0"/>
    <x v="0"/>
  </r>
  <r>
    <x v="807"/>
    <x v="0"/>
    <x v="2"/>
    <x v="0"/>
    <n v="399"/>
    <n v="59.849999999999994"/>
    <n v="339.15"/>
    <n v="3"/>
    <n v="1017.4499999999999"/>
    <x v="0"/>
    <x v="0"/>
    <x v="3"/>
  </r>
  <r>
    <x v="807"/>
    <x v="2"/>
    <x v="2"/>
    <x v="1"/>
    <n v="99"/>
    <n v="14.85"/>
    <n v="84.15"/>
    <n v="3"/>
    <n v="252.45000000000002"/>
    <x v="0"/>
    <x v="0"/>
    <x v="4"/>
  </r>
  <r>
    <x v="807"/>
    <x v="1"/>
    <x v="0"/>
    <x v="2"/>
    <n v="299"/>
    <n v="44.85"/>
    <n v="254.15"/>
    <n v="3"/>
    <n v="762.45"/>
    <x v="0"/>
    <x v="0"/>
    <x v="0"/>
  </r>
  <r>
    <x v="807"/>
    <x v="2"/>
    <x v="5"/>
    <x v="2"/>
    <n v="299"/>
    <n v="44.85"/>
    <n v="254.15"/>
    <n v="3"/>
    <n v="762.45"/>
    <x v="0"/>
    <x v="0"/>
    <x v="2"/>
  </r>
  <r>
    <x v="807"/>
    <x v="2"/>
    <x v="3"/>
    <x v="2"/>
    <n v="299"/>
    <n v="44.85"/>
    <n v="254.15"/>
    <n v="3"/>
    <n v="762.45"/>
    <x v="0"/>
    <x v="0"/>
    <x v="0"/>
  </r>
  <r>
    <x v="808"/>
    <x v="0"/>
    <x v="2"/>
    <x v="0"/>
    <n v="399"/>
    <n v="59.849999999999994"/>
    <n v="339.15"/>
    <n v="3"/>
    <n v="1017.4499999999999"/>
    <x v="0"/>
    <x v="0"/>
    <x v="0"/>
  </r>
  <r>
    <x v="809"/>
    <x v="1"/>
    <x v="5"/>
    <x v="2"/>
    <n v="299"/>
    <n v="44.85"/>
    <n v="254.15"/>
    <n v="3"/>
    <n v="762.45"/>
    <x v="0"/>
    <x v="0"/>
    <x v="4"/>
  </r>
  <r>
    <x v="809"/>
    <x v="0"/>
    <x v="0"/>
    <x v="1"/>
    <n v="99"/>
    <n v="14.85"/>
    <n v="84.15"/>
    <n v="3"/>
    <n v="252.45000000000002"/>
    <x v="0"/>
    <x v="0"/>
    <x v="0"/>
  </r>
  <r>
    <x v="809"/>
    <x v="2"/>
    <x v="1"/>
    <x v="2"/>
    <n v="299"/>
    <n v="44.85"/>
    <n v="254.15"/>
    <n v="3"/>
    <n v="762.45"/>
    <x v="1"/>
    <x v="0"/>
    <x v="0"/>
  </r>
  <r>
    <x v="809"/>
    <x v="0"/>
    <x v="3"/>
    <x v="2"/>
    <n v="99"/>
    <n v="14.85"/>
    <n v="84.15"/>
    <n v="3"/>
    <n v="252.45000000000002"/>
    <x v="1"/>
    <x v="0"/>
    <x v="3"/>
  </r>
  <r>
    <x v="809"/>
    <x v="2"/>
    <x v="4"/>
    <x v="0"/>
    <n v="399"/>
    <n v="59.849999999999994"/>
    <n v="339.15"/>
    <n v="3"/>
    <n v="1017.4499999999999"/>
    <x v="1"/>
    <x v="0"/>
    <x v="2"/>
  </r>
  <r>
    <x v="809"/>
    <x v="2"/>
    <x v="4"/>
    <x v="2"/>
    <n v="299"/>
    <n v="44.85"/>
    <n v="254.15"/>
    <n v="3"/>
    <n v="762.45"/>
    <x v="0"/>
    <x v="0"/>
    <x v="0"/>
  </r>
  <r>
    <x v="810"/>
    <x v="0"/>
    <x v="1"/>
    <x v="2"/>
    <n v="299"/>
    <n v="44.85"/>
    <n v="254.15"/>
    <n v="3"/>
    <n v="762.45"/>
    <x v="0"/>
    <x v="0"/>
    <x v="0"/>
  </r>
  <r>
    <x v="810"/>
    <x v="1"/>
    <x v="4"/>
    <x v="1"/>
    <n v="99"/>
    <n v="14.85"/>
    <n v="84.15"/>
    <n v="3"/>
    <n v="252.45000000000002"/>
    <x v="0"/>
    <x v="0"/>
    <x v="1"/>
  </r>
  <r>
    <x v="810"/>
    <x v="2"/>
    <x v="1"/>
    <x v="2"/>
    <n v="99"/>
    <n v="14.85"/>
    <n v="84.15"/>
    <n v="3"/>
    <n v="252.45000000000002"/>
    <x v="1"/>
    <x v="0"/>
    <x v="1"/>
  </r>
  <r>
    <x v="810"/>
    <x v="2"/>
    <x v="2"/>
    <x v="0"/>
    <n v="399"/>
    <n v="59.849999999999994"/>
    <n v="339.15"/>
    <n v="3"/>
    <n v="1017.4499999999999"/>
    <x v="0"/>
    <x v="0"/>
    <x v="0"/>
  </r>
  <r>
    <x v="810"/>
    <x v="1"/>
    <x v="2"/>
    <x v="0"/>
    <n v="399"/>
    <n v="59.849999999999994"/>
    <n v="339.15"/>
    <n v="3"/>
    <n v="1017.4499999999999"/>
    <x v="1"/>
    <x v="0"/>
    <x v="0"/>
  </r>
  <r>
    <x v="810"/>
    <x v="0"/>
    <x v="2"/>
    <x v="3"/>
    <n v="199"/>
    <n v="29.849999999999998"/>
    <n v="169.15"/>
    <n v="3"/>
    <n v="507.45000000000005"/>
    <x v="0"/>
    <x v="0"/>
    <x v="4"/>
  </r>
  <r>
    <x v="811"/>
    <x v="2"/>
    <x v="4"/>
    <x v="2"/>
    <n v="99"/>
    <n v="14.85"/>
    <n v="84.15"/>
    <n v="3"/>
    <n v="252.45000000000002"/>
    <x v="0"/>
    <x v="0"/>
    <x v="4"/>
  </r>
  <r>
    <x v="811"/>
    <x v="2"/>
    <x v="4"/>
    <x v="2"/>
    <n v="299"/>
    <n v="44.85"/>
    <n v="254.15"/>
    <n v="3"/>
    <n v="762.45"/>
    <x v="0"/>
    <x v="0"/>
    <x v="0"/>
  </r>
  <r>
    <x v="811"/>
    <x v="0"/>
    <x v="5"/>
    <x v="0"/>
    <n v="399"/>
    <n v="59.849999999999994"/>
    <n v="339.15"/>
    <n v="3"/>
    <n v="1017.4499999999999"/>
    <x v="0"/>
    <x v="0"/>
    <x v="2"/>
  </r>
  <r>
    <x v="811"/>
    <x v="0"/>
    <x v="2"/>
    <x v="1"/>
    <n v="99"/>
    <n v="14.85"/>
    <n v="84.15"/>
    <n v="3"/>
    <n v="252.45000000000002"/>
    <x v="1"/>
    <x v="0"/>
    <x v="4"/>
  </r>
  <r>
    <x v="811"/>
    <x v="1"/>
    <x v="2"/>
    <x v="3"/>
    <n v="199"/>
    <n v="29.849999999999998"/>
    <n v="169.15"/>
    <n v="3"/>
    <n v="507.45000000000005"/>
    <x v="1"/>
    <x v="0"/>
    <x v="4"/>
  </r>
  <r>
    <x v="811"/>
    <x v="1"/>
    <x v="2"/>
    <x v="1"/>
    <n v="99"/>
    <n v="14.85"/>
    <n v="84.15"/>
    <n v="3"/>
    <n v="252.45000000000002"/>
    <x v="0"/>
    <x v="0"/>
    <x v="1"/>
  </r>
  <r>
    <x v="811"/>
    <x v="0"/>
    <x v="1"/>
    <x v="0"/>
    <n v="399"/>
    <n v="59.849999999999994"/>
    <n v="339.15"/>
    <n v="3"/>
    <n v="1017.4499999999999"/>
    <x v="1"/>
    <x v="0"/>
    <x v="2"/>
  </r>
  <r>
    <x v="812"/>
    <x v="1"/>
    <x v="1"/>
    <x v="0"/>
    <n v="399"/>
    <n v="59.849999999999994"/>
    <n v="339.15"/>
    <n v="3"/>
    <n v="1017.4499999999999"/>
    <x v="0"/>
    <x v="0"/>
    <x v="0"/>
  </r>
  <r>
    <x v="812"/>
    <x v="0"/>
    <x v="2"/>
    <x v="3"/>
    <n v="199"/>
    <n v="29.849999999999998"/>
    <n v="169.15"/>
    <n v="3"/>
    <n v="507.45000000000005"/>
    <x v="0"/>
    <x v="0"/>
    <x v="1"/>
  </r>
  <r>
    <x v="812"/>
    <x v="0"/>
    <x v="5"/>
    <x v="2"/>
    <n v="99"/>
    <n v="14.85"/>
    <n v="84.15"/>
    <n v="3"/>
    <n v="252.45000000000002"/>
    <x v="0"/>
    <x v="0"/>
    <x v="2"/>
  </r>
  <r>
    <x v="812"/>
    <x v="1"/>
    <x v="2"/>
    <x v="2"/>
    <n v="299"/>
    <n v="44.85"/>
    <n v="254.15"/>
    <n v="3"/>
    <n v="762.45"/>
    <x v="0"/>
    <x v="0"/>
    <x v="4"/>
  </r>
  <r>
    <x v="812"/>
    <x v="1"/>
    <x v="0"/>
    <x v="3"/>
    <n v="199"/>
    <n v="29.849999999999998"/>
    <n v="169.15"/>
    <n v="3"/>
    <n v="507.45000000000005"/>
    <x v="1"/>
    <x v="0"/>
    <x v="0"/>
  </r>
  <r>
    <x v="812"/>
    <x v="2"/>
    <x v="1"/>
    <x v="0"/>
    <n v="399"/>
    <n v="59.849999999999994"/>
    <n v="339.15"/>
    <n v="3"/>
    <n v="1017.4499999999999"/>
    <x v="0"/>
    <x v="0"/>
    <x v="3"/>
  </r>
  <r>
    <x v="812"/>
    <x v="2"/>
    <x v="4"/>
    <x v="2"/>
    <n v="99"/>
    <n v="14.85"/>
    <n v="84.15"/>
    <n v="3"/>
    <n v="252.45000000000002"/>
    <x v="0"/>
    <x v="0"/>
    <x v="0"/>
  </r>
  <r>
    <x v="812"/>
    <x v="2"/>
    <x v="4"/>
    <x v="2"/>
    <n v="99"/>
    <n v="14.85"/>
    <n v="84.15"/>
    <n v="3"/>
    <n v="252.45000000000002"/>
    <x v="0"/>
    <x v="0"/>
    <x v="4"/>
  </r>
  <r>
    <x v="812"/>
    <x v="2"/>
    <x v="3"/>
    <x v="2"/>
    <n v="99"/>
    <n v="14.85"/>
    <n v="84.15"/>
    <n v="3"/>
    <n v="252.45000000000002"/>
    <x v="1"/>
    <x v="1"/>
    <x v="1"/>
  </r>
  <r>
    <x v="812"/>
    <x v="2"/>
    <x v="5"/>
    <x v="2"/>
    <n v="99"/>
    <n v="14.85"/>
    <n v="84.15"/>
    <n v="3"/>
    <n v="252.45000000000002"/>
    <x v="0"/>
    <x v="0"/>
    <x v="4"/>
  </r>
  <r>
    <x v="813"/>
    <x v="0"/>
    <x v="3"/>
    <x v="2"/>
    <n v="99"/>
    <n v="14.85"/>
    <n v="84.15"/>
    <n v="3"/>
    <n v="252.45000000000002"/>
    <x v="0"/>
    <x v="0"/>
    <x v="4"/>
  </r>
  <r>
    <x v="814"/>
    <x v="0"/>
    <x v="3"/>
    <x v="1"/>
    <n v="99"/>
    <n v="14.85"/>
    <n v="84.15"/>
    <n v="3"/>
    <n v="252.45000000000002"/>
    <x v="0"/>
    <x v="0"/>
    <x v="4"/>
  </r>
  <r>
    <x v="814"/>
    <x v="2"/>
    <x v="2"/>
    <x v="1"/>
    <n v="99"/>
    <n v="14.85"/>
    <n v="84.15"/>
    <n v="3"/>
    <n v="252.45000000000002"/>
    <x v="0"/>
    <x v="0"/>
    <x v="1"/>
  </r>
  <r>
    <x v="814"/>
    <x v="0"/>
    <x v="5"/>
    <x v="2"/>
    <n v="99"/>
    <n v="14.85"/>
    <n v="84.15"/>
    <n v="3"/>
    <n v="252.45000000000002"/>
    <x v="1"/>
    <x v="1"/>
    <x v="0"/>
  </r>
  <r>
    <x v="815"/>
    <x v="0"/>
    <x v="4"/>
    <x v="3"/>
    <n v="199"/>
    <n v="29.849999999999998"/>
    <n v="169.15"/>
    <n v="3"/>
    <n v="507.45000000000005"/>
    <x v="0"/>
    <x v="1"/>
    <x v="1"/>
  </r>
  <r>
    <x v="815"/>
    <x v="2"/>
    <x v="2"/>
    <x v="1"/>
    <n v="99"/>
    <n v="14.85"/>
    <n v="84.15"/>
    <n v="3"/>
    <n v="252.45000000000002"/>
    <x v="0"/>
    <x v="0"/>
    <x v="0"/>
  </r>
  <r>
    <x v="815"/>
    <x v="1"/>
    <x v="2"/>
    <x v="0"/>
    <n v="399"/>
    <n v="59.849999999999994"/>
    <n v="339.15"/>
    <n v="3"/>
    <n v="1017.4499999999999"/>
    <x v="0"/>
    <x v="0"/>
    <x v="0"/>
  </r>
  <r>
    <x v="816"/>
    <x v="0"/>
    <x v="1"/>
    <x v="2"/>
    <n v="99"/>
    <n v="14.85"/>
    <n v="84.15"/>
    <n v="3"/>
    <n v="252.45000000000002"/>
    <x v="0"/>
    <x v="0"/>
    <x v="0"/>
  </r>
  <r>
    <x v="816"/>
    <x v="2"/>
    <x v="1"/>
    <x v="2"/>
    <n v="99"/>
    <n v="14.85"/>
    <n v="84.15"/>
    <n v="3"/>
    <n v="252.45000000000002"/>
    <x v="1"/>
    <x v="0"/>
    <x v="1"/>
  </r>
  <r>
    <x v="816"/>
    <x v="2"/>
    <x v="1"/>
    <x v="3"/>
    <n v="199"/>
    <n v="29.849999999999998"/>
    <n v="169.15"/>
    <n v="3"/>
    <n v="507.45000000000005"/>
    <x v="0"/>
    <x v="0"/>
    <x v="2"/>
  </r>
  <r>
    <x v="816"/>
    <x v="0"/>
    <x v="2"/>
    <x v="1"/>
    <n v="99"/>
    <n v="14.85"/>
    <n v="84.15"/>
    <n v="3"/>
    <n v="252.45000000000002"/>
    <x v="1"/>
    <x v="0"/>
    <x v="1"/>
  </r>
  <r>
    <x v="816"/>
    <x v="2"/>
    <x v="3"/>
    <x v="2"/>
    <n v="299"/>
    <n v="44.85"/>
    <n v="254.15"/>
    <n v="3"/>
    <n v="762.45"/>
    <x v="0"/>
    <x v="0"/>
    <x v="1"/>
  </r>
  <r>
    <x v="816"/>
    <x v="2"/>
    <x v="1"/>
    <x v="2"/>
    <n v="99"/>
    <n v="14.85"/>
    <n v="84.15"/>
    <n v="3"/>
    <n v="252.45000000000002"/>
    <x v="0"/>
    <x v="0"/>
    <x v="4"/>
  </r>
  <r>
    <x v="816"/>
    <x v="1"/>
    <x v="4"/>
    <x v="0"/>
    <n v="399"/>
    <n v="59.849999999999994"/>
    <n v="339.15"/>
    <n v="3"/>
    <n v="1017.4499999999999"/>
    <x v="0"/>
    <x v="0"/>
    <x v="0"/>
  </r>
  <r>
    <x v="816"/>
    <x v="0"/>
    <x v="4"/>
    <x v="3"/>
    <n v="199"/>
    <n v="29.849999999999998"/>
    <n v="169.15"/>
    <n v="3"/>
    <n v="507.45000000000005"/>
    <x v="1"/>
    <x v="0"/>
    <x v="2"/>
  </r>
  <r>
    <x v="816"/>
    <x v="2"/>
    <x v="2"/>
    <x v="0"/>
    <n v="399"/>
    <n v="59.849999999999994"/>
    <n v="339.15"/>
    <n v="3"/>
    <n v="1017.4499999999999"/>
    <x v="0"/>
    <x v="0"/>
    <x v="0"/>
  </r>
  <r>
    <x v="816"/>
    <x v="2"/>
    <x v="1"/>
    <x v="2"/>
    <n v="99"/>
    <n v="14.85"/>
    <n v="84.15"/>
    <n v="3"/>
    <n v="252.45000000000002"/>
    <x v="0"/>
    <x v="0"/>
    <x v="0"/>
  </r>
  <r>
    <x v="817"/>
    <x v="2"/>
    <x v="5"/>
    <x v="2"/>
    <n v="99"/>
    <n v="14.85"/>
    <n v="84.15"/>
    <n v="3"/>
    <n v="252.45000000000002"/>
    <x v="0"/>
    <x v="0"/>
    <x v="2"/>
  </r>
  <r>
    <x v="817"/>
    <x v="2"/>
    <x v="4"/>
    <x v="0"/>
    <n v="399"/>
    <n v="59.849999999999994"/>
    <n v="339.15"/>
    <n v="3"/>
    <n v="1017.4499999999999"/>
    <x v="1"/>
    <x v="0"/>
    <x v="2"/>
  </r>
  <r>
    <x v="818"/>
    <x v="1"/>
    <x v="3"/>
    <x v="2"/>
    <n v="99"/>
    <n v="14.85"/>
    <n v="84.15"/>
    <n v="3"/>
    <n v="252.45000000000002"/>
    <x v="0"/>
    <x v="0"/>
    <x v="0"/>
  </r>
  <r>
    <x v="818"/>
    <x v="2"/>
    <x v="2"/>
    <x v="3"/>
    <n v="199"/>
    <n v="29.849999999999998"/>
    <n v="169.15"/>
    <n v="3"/>
    <n v="507.45000000000005"/>
    <x v="0"/>
    <x v="1"/>
    <x v="1"/>
  </r>
  <r>
    <x v="819"/>
    <x v="2"/>
    <x v="3"/>
    <x v="3"/>
    <n v="199"/>
    <n v="29.849999999999998"/>
    <n v="169.15"/>
    <n v="3"/>
    <n v="507.45000000000005"/>
    <x v="1"/>
    <x v="0"/>
    <x v="2"/>
  </r>
  <r>
    <x v="819"/>
    <x v="1"/>
    <x v="0"/>
    <x v="0"/>
    <n v="399"/>
    <n v="59.849999999999994"/>
    <n v="339.15"/>
    <n v="3"/>
    <n v="1017.4499999999999"/>
    <x v="0"/>
    <x v="1"/>
    <x v="0"/>
  </r>
  <r>
    <x v="819"/>
    <x v="0"/>
    <x v="1"/>
    <x v="2"/>
    <n v="99"/>
    <n v="14.85"/>
    <n v="84.15"/>
    <n v="3"/>
    <n v="252.45000000000002"/>
    <x v="0"/>
    <x v="0"/>
    <x v="0"/>
  </r>
  <r>
    <x v="819"/>
    <x v="1"/>
    <x v="5"/>
    <x v="2"/>
    <n v="299"/>
    <n v="44.85"/>
    <n v="254.15"/>
    <n v="3"/>
    <n v="762.45"/>
    <x v="0"/>
    <x v="0"/>
    <x v="0"/>
  </r>
  <r>
    <x v="819"/>
    <x v="1"/>
    <x v="1"/>
    <x v="2"/>
    <n v="299"/>
    <n v="44.85"/>
    <n v="254.15"/>
    <n v="3"/>
    <n v="762.45"/>
    <x v="0"/>
    <x v="0"/>
    <x v="4"/>
  </r>
  <r>
    <x v="819"/>
    <x v="1"/>
    <x v="5"/>
    <x v="2"/>
    <n v="99"/>
    <n v="14.85"/>
    <n v="84.15"/>
    <n v="3"/>
    <n v="252.45000000000002"/>
    <x v="1"/>
    <x v="0"/>
    <x v="0"/>
  </r>
  <r>
    <x v="819"/>
    <x v="2"/>
    <x v="2"/>
    <x v="3"/>
    <n v="199"/>
    <n v="29.849999999999998"/>
    <n v="169.15"/>
    <n v="3"/>
    <n v="507.45000000000005"/>
    <x v="0"/>
    <x v="0"/>
    <x v="1"/>
  </r>
  <r>
    <x v="819"/>
    <x v="2"/>
    <x v="2"/>
    <x v="1"/>
    <n v="99"/>
    <n v="14.85"/>
    <n v="84.15"/>
    <n v="3"/>
    <n v="252.45000000000002"/>
    <x v="1"/>
    <x v="0"/>
    <x v="1"/>
  </r>
  <r>
    <x v="819"/>
    <x v="2"/>
    <x v="5"/>
    <x v="1"/>
    <n v="99"/>
    <n v="14.85"/>
    <n v="84.15"/>
    <n v="3"/>
    <n v="252.45000000000002"/>
    <x v="0"/>
    <x v="0"/>
    <x v="0"/>
  </r>
  <r>
    <x v="819"/>
    <x v="0"/>
    <x v="5"/>
    <x v="3"/>
    <n v="199"/>
    <n v="29.849999999999998"/>
    <n v="169.15"/>
    <n v="3"/>
    <n v="507.45000000000005"/>
    <x v="1"/>
    <x v="0"/>
    <x v="0"/>
  </r>
  <r>
    <x v="819"/>
    <x v="1"/>
    <x v="4"/>
    <x v="0"/>
    <n v="399"/>
    <n v="59.849999999999994"/>
    <n v="339.15"/>
    <n v="3"/>
    <n v="1017.4499999999999"/>
    <x v="1"/>
    <x v="1"/>
    <x v="0"/>
  </r>
  <r>
    <x v="820"/>
    <x v="0"/>
    <x v="5"/>
    <x v="3"/>
    <n v="199"/>
    <n v="29.849999999999998"/>
    <n v="169.15"/>
    <n v="3"/>
    <n v="507.45000000000005"/>
    <x v="0"/>
    <x v="0"/>
    <x v="1"/>
  </r>
  <r>
    <x v="820"/>
    <x v="0"/>
    <x v="3"/>
    <x v="3"/>
    <n v="199"/>
    <n v="29.849999999999998"/>
    <n v="169.15"/>
    <n v="3"/>
    <n v="507.45000000000005"/>
    <x v="0"/>
    <x v="0"/>
    <x v="1"/>
  </r>
  <r>
    <x v="821"/>
    <x v="2"/>
    <x v="0"/>
    <x v="0"/>
    <n v="399"/>
    <n v="59.849999999999994"/>
    <n v="339.15"/>
    <n v="3"/>
    <n v="1017.4499999999999"/>
    <x v="1"/>
    <x v="0"/>
    <x v="0"/>
  </r>
  <r>
    <x v="821"/>
    <x v="1"/>
    <x v="2"/>
    <x v="2"/>
    <n v="299"/>
    <n v="44.85"/>
    <n v="254.15"/>
    <n v="3"/>
    <n v="762.45"/>
    <x v="0"/>
    <x v="0"/>
    <x v="1"/>
  </r>
  <r>
    <x v="821"/>
    <x v="1"/>
    <x v="1"/>
    <x v="1"/>
    <n v="99"/>
    <n v="14.85"/>
    <n v="84.15"/>
    <n v="3"/>
    <n v="252.45000000000002"/>
    <x v="0"/>
    <x v="1"/>
    <x v="2"/>
  </r>
  <r>
    <x v="821"/>
    <x v="2"/>
    <x v="4"/>
    <x v="1"/>
    <n v="99"/>
    <n v="14.85"/>
    <n v="84.15"/>
    <n v="3"/>
    <n v="252.45000000000002"/>
    <x v="1"/>
    <x v="0"/>
    <x v="2"/>
  </r>
  <r>
    <x v="821"/>
    <x v="1"/>
    <x v="2"/>
    <x v="1"/>
    <n v="99"/>
    <n v="14.85"/>
    <n v="84.15"/>
    <n v="3"/>
    <n v="252.45000000000002"/>
    <x v="1"/>
    <x v="0"/>
    <x v="4"/>
  </r>
  <r>
    <x v="822"/>
    <x v="2"/>
    <x v="0"/>
    <x v="2"/>
    <n v="299"/>
    <n v="44.85"/>
    <n v="254.15"/>
    <n v="3"/>
    <n v="762.45"/>
    <x v="0"/>
    <x v="1"/>
    <x v="3"/>
  </r>
  <r>
    <x v="822"/>
    <x v="1"/>
    <x v="0"/>
    <x v="0"/>
    <n v="399"/>
    <n v="59.849999999999994"/>
    <n v="339.15"/>
    <n v="3"/>
    <n v="1017.4499999999999"/>
    <x v="0"/>
    <x v="0"/>
    <x v="0"/>
  </r>
  <r>
    <x v="822"/>
    <x v="2"/>
    <x v="1"/>
    <x v="2"/>
    <n v="299"/>
    <n v="44.85"/>
    <n v="254.15"/>
    <n v="3"/>
    <n v="762.45"/>
    <x v="0"/>
    <x v="1"/>
    <x v="0"/>
  </r>
  <r>
    <x v="822"/>
    <x v="1"/>
    <x v="4"/>
    <x v="2"/>
    <n v="99"/>
    <n v="14.85"/>
    <n v="84.15"/>
    <n v="3"/>
    <n v="252.45000000000002"/>
    <x v="0"/>
    <x v="0"/>
    <x v="3"/>
  </r>
  <r>
    <x v="822"/>
    <x v="2"/>
    <x v="3"/>
    <x v="2"/>
    <n v="299"/>
    <n v="44.85"/>
    <n v="254.15"/>
    <n v="3"/>
    <n v="762.45"/>
    <x v="0"/>
    <x v="0"/>
    <x v="0"/>
  </r>
  <r>
    <x v="823"/>
    <x v="0"/>
    <x v="2"/>
    <x v="0"/>
    <n v="399"/>
    <n v="59.849999999999994"/>
    <n v="339.15"/>
    <n v="3"/>
    <n v="1017.4499999999999"/>
    <x v="1"/>
    <x v="0"/>
    <x v="1"/>
  </r>
  <r>
    <x v="823"/>
    <x v="0"/>
    <x v="2"/>
    <x v="2"/>
    <n v="299"/>
    <n v="44.85"/>
    <n v="254.15"/>
    <n v="3"/>
    <n v="762.45"/>
    <x v="0"/>
    <x v="0"/>
    <x v="0"/>
  </r>
  <r>
    <x v="823"/>
    <x v="0"/>
    <x v="1"/>
    <x v="2"/>
    <n v="299"/>
    <n v="44.85"/>
    <n v="254.15"/>
    <n v="3"/>
    <n v="762.45"/>
    <x v="0"/>
    <x v="0"/>
    <x v="3"/>
  </r>
  <r>
    <x v="823"/>
    <x v="2"/>
    <x v="1"/>
    <x v="2"/>
    <n v="299"/>
    <n v="44.85"/>
    <n v="254.15"/>
    <n v="3"/>
    <n v="762.45"/>
    <x v="0"/>
    <x v="0"/>
    <x v="0"/>
  </r>
  <r>
    <x v="823"/>
    <x v="2"/>
    <x v="3"/>
    <x v="2"/>
    <n v="299"/>
    <n v="44.85"/>
    <n v="254.15"/>
    <n v="3"/>
    <n v="762.45"/>
    <x v="1"/>
    <x v="0"/>
    <x v="4"/>
  </r>
  <r>
    <x v="823"/>
    <x v="2"/>
    <x v="0"/>
    <x v="1"/>
    <n v="99"/>
    <n v="14.85"/>
    <n v="84.15"/>
    <n v="3"/>
    <n v="252.45000000000002"/>
    <x v="0"/>
    <x v="0"/>
    <x v="1"/>
  </r>
  <r>
    <x v="823"/>
    <x v="1"/>
    <x v="4"/>
    <x v="2"/>
    <n v="99"/>
    <n v="14.85"/>
    <n v="84.15"/>
    <n v="3"/>
    <n v="252.45000000000002"/>
    <x v="0"/>
    <x v="0"/>
    <x v="0"/>
  </r>
  <r>
    <x v="823"/>
    <x v="0"/>
    <x v="1"/>
    <x v="1"/>
    <n v="99"/>
    <n v="14.85"/>
    <n v="84.15"/>
    <n v="3"/>
    <n v="252.45000000000002"/>
    <x v="1"/>
    <x v="0"/>
    <x v="4"/>
  </r>
  <r>
    <x v="823"/>
    <x v="2"/>
    <x v="2"/>
    <x v="2"/>
    <n v="299"/>
    <n v="44.85"/>
    <n v="254.15"/>
    <n v="3"/>
    <n v="762.45"/>
    <x v="1"/>
    <x v="0"/>
    <x v="0"/>
  </r>
  <r>
    <x v="823"/>
    <x v="2"/>
    <x v="2"/>
    <x v="2"/>
    <n v="299"/>
    <n v="44.85"/>
    <n v="254.15"/>
    <n v="3"/>
    <n v="762.45"/>
    <x v="1"/>
    <x v="0"/>
    <x v="4"/>
  </r>
  <r>
    <x v="823"/>
    <x v="0"/>
    <x v="3"/>
    <x v="0"/>
    <n v="399"/>
    <n v="59.849999999999994"/>
    <n v="339.15"/>
    <n v="3"/>
    <n v="1017.4499999999999"/>
    <x v="1"/>
    <x v="1"/>
    <x v="0"/>
  </r>
  <r>
    <x v="823"/>
    <x v="0"/>
    <x v="2"/>
    <x v="2"/>
    <n v="99"/>
    <n v="14.85"/>
    <n v="84.15"/>
    <n v="3"/>
    <n v="252.45000000000002"/>
    <x v="0"/>
    <x v="0"/>
    <x v="4"/>
  </r>
  <r>
    <x v="824"/>
    <x v="0"/>
    <x v="4"/>
    <x v="0"/>
    <n v="399"/>
    <n v="59.849999999999994"/>
    <n v="339.15"/>
    <n v="3"/>
    <n v="1017.4499999999999"/>
    <x v="0"/>
    <x v="0"/>
    <x v="0"/>
  </r>
  <r>
    <x v="824"/>
    <x v="2"/>
    <x v="2"/>
    <x v="1"/>
    <n v="99"/>
    <n v="14.85"/>
    <n v="84.15"/>
    <n v="3"/>
    <n v="252.45000000000002"/>
    <x v="0"/>
    <x v="0"/>
    <x v="0"/>
  </r>
  <r>
    <x v="825"/>
    <x v="1"/>
    <x v="4"/>
    <x v="1"/>
    <n v="99"/>
    <n v="14.85"/>
    <n v="84.15"/>
    <n v="3"/>
    <n v="252.45000000000002"/>
    <x v="0"/>
    <x v="0"/>
    <x v="4"/>
  </r>
  <r>
    <x v="826"/>
    <x v="0"/>
    <x v="4"/>
    <x v="0"/>
    <n v="399"/>
    <n v="59.849999999999994"/>
    <n v="339.15"/>
    <n v="3"/>
    <n v="1017.4499999999999"/>
    <x v="0"/>
    <x v="1"/>
    <x v="0"/>
  </r>
  <r>
    <x v="826"/>
    <x v="2"/>
    <x v="3"/>
    <x v="2"/>
    <n v="299"/>
    <n v="44.85"/>
    <n v="254.15"/>
    <n v="3"/>
    <n v="762.45"/>
    <x v="1"/>
    <x v="0"/>
    <x v="4"/>
  </r>
  <r>
    <x v="826"/>
    <x v="0"/>
    <x v="1"/>
    <x v="2"/>
    <n v="299"/>
    <n v="44.85"/>
    <n v="254.15"/>
    <n v="3"/>
    <n v="762.45"/>
    <x v="0"/>
    <x v="0"/>
    <x v="2"/>
  </r>
  <r>
    <x v="826"/>
    <x v="1"/>
    <x v="3"/>
    <x v="2"/>
    <n v="99"/>
    <n v="14.85"/>
    <n v="84.15"/>
    <n v="3"/>
    <n v="252.45000000000002"/>
    <x v="1"/>
    <x v="0"/>
    <x v="0"/>
  </r>
  <r>
    <x v="827"/>
    <x v="0"/>
    <x v="0"/>
    <x v="0"/>
    <n v="399"/>
    <n v="59.849999999999994"/>
    <n v="339.15"/>
    <n v="3"/>
    <n v="1017.4499999999999"/>
    <x v="1"/>
    <x v="0"/>
    <x v="0"/>
  </r>
  <r>
    <x v="827"/>
    <x v="2"/>
    <x v="0"/>
    <x v="1"/>
    <n v="99"/>
    <n v="14.85"/>
    <n v="84.15"/>
    <n v="3"/>
    <n v="252.45000000000002"/>
    <x v="0"/>
    <x v="0"/>
    <x v="1"/>
  </r>
  <r>
    <x v="827"/>
    <x v="0"/>
    <x v="5"/>
    <x v="0"/>
    <n v="399"/>
    <n v="59.849999999999994"/>
    <n v="339.15"/>
    <n v="3"/>
    <n v="1017.4499999999999"/>
    <x v="0"/>
    <x v="0"/>
    <x v="1"/>
  </r>
  <r>
    <x v="828"/>
    <x v="0"/>
    <x v="2"/>
    <x v="2"/>
    <n v="99"/>
    <n v="14.85"/>
    <n v="84.15"/>
    <n v="3"/>
    <n v="252.45000000000002"/>
    <x v="0"/>
    <x v="0"/>
    <x v="4"/>
  </r>
  <r>
    <x v="828"/>
    <x v="1"/>
    <x v="5"/>
    <x v="0"/>
    <n v="399"/>
    <n v="59.849999999999994"/>
    <n v="339.15"/>
    <n v="3"/>
    <n v="1017.4499999999999"/>
    <x v="0"/>
    <x v="0"/>
    <x v="0"/>
  </r>
  <r>
    <x v="829"/>
    <x v="1"/>
    <x v="4"/>
    <x v="2"/>
    <n v="299"/>
    <n v="44.85"/>
    <n v="254.15"/>
    <n v="3"/>
    <n v="762.45"/>
    <x v="0"/>
    <x v="1"/>
    <x v="0"/>
  </r>
  <r>
    <x v="829"/>
    <x v="2"/>
    <x v="2"/>
    <x v="3"/>
    <n v="199"/>
    <n v="29.849999999999998"/>
    <n v="169.15"/>
    <n v="3"/>
    <n v="507.45000000000005"/>
    <x v="0"/>
    <x v="0"/>
    <x v="0"/>
  </r>
  <r>
    <x v="829"/>
    <x v="0"/>
    <x v="2"/>
    <x v="2"/>
    <n v="99"/>
    <n v="14.85"/>
    <n v="84.15"/>
    <n v="3"/>
    <n v="252.45000000000002"/>
    <x v="0"/>
    <x v="0"/>
    <x v="0"/>
  </r>
  <r>
    <x v="829"/>
    <x v="0"/>
    <x v="5"/>
    <x v="0"/>
    <n v="399"/>
    <n v="59.849999999999994"/>
    <n v="339.15"/>
    <n v="3"/>
    <n v="1017.4499999999999"/>
    <x v="0"/>
    <x v="0"/>
    <x v="2"/>
  </r>
  <r>
    <x v="830"/>
    <x v="2"/>
    <x v="1"/>
    <x v="0"/>
    <n v="399"/>
    <n v="59.849999999999994"/>
    <n v="339.15"/>
    <n v="3"/>
    <n v="1017.4499999999999"/>
    <x v="0"/>
    <x v="0"/>
    <x v="1"/>
  </r>
  <r>
    <x v="830"/>
    <x v="2"/>
    <x v="0"/>
    <x v="0"/>
    <n v="399"/>
    <n v="59.849999999999994"/>
    <n v="339.15"/>
    <n v="3"/>
    <n v="1017.4499999999999"/>
    <x v="1"/>
    <x v="0"/>
    <x v="4"/>
  </r>
  <r>
    <x v="830"/>
    <x v="0"/>
    <x v="3"/>
    <x v="2"/>
    <n v="299"/>
    <n v="44.85"/>
    <n v="254.15"/>
    <n v="3"/>
    <n v="762.45"/>
    <x v="0"/>
    <x v="0"/>
    <x v="0"/>
  </r>
  <r>
    <x v="830"/>
    <x v="1"/>
    <x v="2"/>
    <x v="1"/>
    <n v="99"/>
    <n v="14.85"/>
    <n v="84.15"/>
    <n v="3"/>
    <n v="252.45000000000002"/>
    <x v="0"/>
    <x v="0"/>
    <x v="2"/>
  </r>
  <r>
    <x v="830"/>
    <x v="1"/>
    <x v="1"/>
    <x v="0"/>
    <n v="399"/>
    <n v="59.849999999999994"/>
    <n v="339.15"/>
    <n v="3"/>
    <n v="1017.4499999999999"/>
    <x v="0"/>
    <x v="0"/>
    <x v="1"/>
  </r>
  <r>
    <x v="831"/>
    <x v="1"/>
    <x v="4"/>
    <x v="0"/>
    <n v="399"/>
    <n v="59.849999999999994"/>
    <n v="339.15"/>
    <n v="3"/>
    <n v="1017.4499999999999"/>
    <x v="0"/>
    <x v="0"/>
    <x v="4"/>
  </r>
  <r>
    <x v="832"/>
    <x v="1"/>
    <x v="2"/>
    <x v="1"/>
    <n v="99"/>
    <n v="14.85"/>
    <n v="84.15"/>
    <n v="3"/>
    <n v="252.45000000000002"/>
    <x v="1"/>
    <x v="0"/>
    <x v="1"/>
  </r>
  <r>
    <x v="832"/>
    <x v="1"/>
    <x v="5"/>
    <x v="3"/>
    <n v="199"/>
    <n v="29.849999999999998"/>
    <n v="169.15"/>
    <n v="3"/>
    <n v="507.45000000000005"/>
    <x v="0"/>
    <x v="0"/>
    <x v="4"/>
  </r>
  <r>
    <x v="833"/>
    <x v="1"/>
    <x v="0"/>
    <x v="2"/>
    <n v="299"/>
    <n v="44.85"/>
    <n v="254.15"/>
    <n v="3"/>
    <n v="762.45"/>
    <x v="0"/>
    <x v="0"/>
    <x v="0"/>
  </r>
  <r>
    <x v="833"/>
    <x v="2"/>
    <x v="2"/>
    <x v="2"/>
    <n v="99"/>
    <n v="14.85"/>
    <n v="84.15"/>
    <n v="3"/>
    <n v="252.45000000000002"/>
    <x v="0"/>
    <x v="0"/>
    <x v="4"/>
  </r>
  <r>
    <x v="833"/>
    <x v="0"/>
    <x v="0"/>
    <x v="2"/>
    <n v="99"/>
    <n v="14.85"/>
    <n v="84.15"/>
    <n v="3"/>
    <n v="252.45000000000002"/>
    <x v="0"/>
    <x v="0"/>
    <x v="1"/>
  </r>
  <r>
    <x v="833"/>
    <x v="1"/>
    <x v="0"/>
    <x v="2"/>
    <n v="299"/>
    <n v="44.85"/>
    <n v="254.15"/>
    <n v="3"/>
    <n v="762.45"/>
    <x v="0"/>
    <x v="0"/>
    <x v="4"/>
  </r>
  <r>
    <x v="833"/>
    <x v="0"/>
    <x v="4"/>
    <x v="3"/>
    <n v="199"/>
    <n v="29.849999999999998"/>
    <n v="169.15"/>
    <n v="3"/>
    <n v="507.45000000000005"/>
    <x v="0"/>
    <x v="0"/>
    <x v="4"/>
  </r>
  <r>
    <x v="833"/>
    <x v="1"/>
    <x v="5"/>
    <x v="3"/>
    <n v="199"/>
    <n v="29.849999999999998"/>
    <n v="169.15"/>
    <n v="3"/>
    <n v="507.45000000000005"/>
    <x v="1"/>
    <x v="0"/>
    <x v="0"/>
  </r>
  <r>
    <x v="834"/>
    <x v="1"/>
    <x v="1"/>
    <x v="2"/>
    <n v="99"/>
    <n v="14.85"/>
    <n v="84.15"/>
    <n v="3"/>
    <n v="252.45000000000002"/>
    <x v="1"/>
    <x v="1"/>
    <x v="4"/>
  </r>
  <r>
    <x v="834"/>
    <x v="1"/>
    <x v="2"/>
    <x v="2"/>
    <n v="99"/>
    <n v="14.85"/>
    <n v="84.15"/>
    <n v="3"/>
    <n v="252.45000000000002"/>
    <x v="1"/>
    <x v="0"/>
    <x v="1"/>
  </r>
  <r>
    <x v="835"/>
    <x v="2"/>
    <x v="2"/>
    <x v="0"/>
    <n v="399"/>
    <n v="59.849999999999994"/>
    <n v="339.15"/>
    <n v="3"/>
    <n v="1017.4499999999999"/>
    <x v="0"/>
    <x v="0"/>
    <x v="3"/>
  </r>
  <r>
    <x v="835"/>
    <x v="0"/>
    <x v="2"/>
    <x v="1"/>
    <n v="99"/>
    <n v="14.85"/>
    <n v="84.15"/>
    <n v="3"/>
    <n v="252.45000000000002"/>
    <x v="0"/>
    <x v="0"/>
    <x v="1"/>
  </r>
  <r>
    <x v="835"/>
    <x v="2"/>
    <x v="1"/>
    <x v="1"/>
    <n v="99"/>
    <n v="14.85"/>
    <n v="84.15"/>
    <n v="3"/>
    <n v="252.45000000000002"/>
    <x v="0"/>
    <x v="0"/>
    <x v="0"/>
  </r>
  <r>
    <x v="835"/>
    <x v="0"/>
    <x v="2"/>
    <x v="2"/>
    <n v="99"/>
    <n v="14.85"/>
    <n v="84.15"/>
    <n v="3"/>
    <n v="252.45000000000002"/>
    <x v="1"/>
    <x v="0"/>
    <x v="2"/>
  </r>
  <r>
    <x v="836"/>
    <x v="2"/>
    <x v="4"/>
    <x v="1"/>
    <n v="99"/>
    <n v="14.85"/>
    <n v="84.15"/>
    <n v="3"/>
    <n v="252.45000000000002"/>
    <x v="1"/>
    <x v="0"/>
    <x v="4"/>
  </r>
  <r>
    <x v="836"/>
    <x v="1"/>
    <x v="5"/>
    <x v="3"/>
    <n v="199"/>
    <n v="29.849999999999998"/>
    <n v="169.15"/>
    <n v="3"/>
    <n v="507.45000000000005"/>
    <x v="0"/>
    <x v="0"/>
    <x v="3"/>
  </r>
  <r>
    <x v="836"/>
    <x v="2"/>
    <x v="2"/>
    <x v="2"/>
    <n v="299"/>
    <n v="44.85"/>
    <n v="254.15"/>
    <n v="3"/>
    <n v="762.45"/>
    <x v="0"/>
    <x v="0"/>
    <x v="0"/>
  </r>
  <r>
    <x v="836"/>
    <x v="1"/>
    <x v="1"/>
    <x v="3"/>
    <n v="199"/>
    <n v="29.849999999999998"/>
    <n v="169.15"/>
    <n v="3"/>
    <n v="507.45000000000005"/>
    <x v="1"/>
    <x v="0"/>
    <x v="0"/>
  </r>
  <r>
    <x v="836"/>
    <x v="0"/>
    <x v="2"/>
    <x v="3"/>
    <n v="199"/>
    <n v="29.849999999999998"/>
    <n v="169.15"/>
    <n v="3"/>
    <n v="507.45000000000005"/>
    <x v="1"/>
    <x v="0"/>
    <x v="4"/>
  </r>
  <r>
    <x v="836"/>
    <x v="1"/>
    <x v="0"/>
    <x v="3"/>
    <n v="199"/>
    <n v="29.849999999999998"/>
    <n v="169.15"/>
    <n v="3"/>
    <n v="507.45000000000005"/>
    <x v="0"/>
    <x v="0"/>
    <x v="3"/>
  </r>
  <r>
    <x v="837"/>
    <x v="1"/>
    <x v="1"/>
    <x v="2"/>
    <n v="299"/>
    <n v="44.85"/>
    <n v="254.15"/>
    <n v="3"/>
    <n v="762.45"/>
    <x v="0"/>
    <x v="1"/>
    <x v="0"/>
  </r>
  <r>
    <x v="837"/>
    <x v="1"/>
    <x v="4"/>
    <x v="3"/>
    <n v="199"/>
    <n v="29.849999999999998"/>
    <n v="169.15"/>
    <n v="3"/>
    <n v="507.45000000000005"/>
    <x v="1"/>
    <x v="1"/>
    <x v="0"/>
  </r>
  <r>
    <x v="838"/>
    <x v="1"/>
    <x v="2"/>
    <x v="3"/>
    <n v="199"/>
    <n v="29.849999999999998"/>
    <n v="169.15"/>
    <n v="3"/>
    <n v="507.45000000000005"/>
    <x v="0"/>
    <x v="0"/>
    <x v="4"/>
  </r>
  <r>
    <x v="838"/>
    <x v="2"/>
    <x v="1"/>
    <x v="2"/>
    <n v="99"/>
    <n v="14.85"/>
    <n v="84.15"/>
    <n v="3"/>
    <n v="252.45000000000002"/>
    <x v="0"/>
    <x v="0"/>
    <x v="4"/>
  </r>
  <r>
    <x v="838"/>
    <x v="2"/>
    <x v="4"/>
    <x v="1"/>
    <n v="99"/>
    <n v="14.85"/>
    <n v="84.15"/>
    <n v="3"/>
    <n v="252.45000000000002"/>
    <x v="1"/>
    <x v="0"/>
    <x v="1"/>
  </r>
  <r>
    <x v="838"/>
    <x v="1"/>
    <x v="5"/>
    <x v="3"/>
    <n v="199"/>
    <n v="29.849999999999998"/>
    <n v="169.15"/>
    <n v="3"/>
    <n v="507.45000000000005"/>
    <x v="1"/>
    <x v="0"/>
    <x v="0"/>
  </r>
  <r>
    <x v="839"/>
    <x v="2"/>
    <x v="2"/>
    <x v="3"/>
    <n v="199"/>
    <n v="29.849999999999998"/>
    <n v="169.15"/>
    <n v="3"/>
    <n v="507.45000000000005"/>
    <x v="0"/>
    <x v="0"/>
    <x v="0"/>
  </r>
  <r>
    <x v="840"/>
    <x v="1"/>
    <x v="1"/>
    <x v="3"/>
    <n v="199"/>
    <n v="29.849999999999998"/>
    <n v="169.15"/>
    <n v="3"/>
    <n v="507.45000000000005"/>
    <x v="0"/>
    <x v="0"/>
    <x v="1"/>
  </r>
  <r>
    <x v="841"/>
    <x v="1"/>
    <x v="3"/>
    <x v="2"/>
    <n v="299"/>
    <n v="44.85"/>
    <n v="254.15"/>
    <n v="3"/>
    <n v="762.45"/>
    <x v="1"/>
    <x v="1"/>
    <x v="4"/>
  </r>
  <r>
    <x v="841"/>
    <x v="2"/>
    <x v="2"/>
    <x v="2"/>
    <n v="299"/>
    <n v="44.85"/>
    <n v="254.15"/>
    <n v="3"/>
    <n v="762.45"/>
    <x v="0"/>
    <x v="0"/>
    <x v="1"/>
  </r>
  <r>
    <x v="841"/>
    <x v="0"/>
    <x v="5"/>
    <x v="2"/>
    <n v="99"/>
    <n v="14.85"/>
    <n v="84.15"/>
    <n v="3"/>
    <n v="252.45000000000002"/>
    <x v="0"/>
    <x v="0"/>
    <x v="2"/>
  </r>
  <r>
    <x v="842"/>
    <x v="1"/>
    <x v="3"/>
    <x v="1"/>
    <n v="99"/>
    <n v="14.85"/>
    <n v="84.15"/>
    <n v="3"/>
    <n v="252.45000000000002"/>
    <x v="0"/>
    <x v="0"/>
    <x v="4"/>
  </r>
  <r>
    <x v="842"/>
    <x v="0"/>
    <x v="2"/>
    <x v="3"/>
    <n v="199"/>
    <n v="29.849999999999998"/>
    <n v="169.15"/>
    <n v="3"/>
    <n v="507.45000000000005"/>
    <x v="0"/>
    <x v="0"/>
    <x v="3"/>
  </r>
  <r>
    <x v="842"/>
    <x v="0"/>
    <x v="1"/>
    <x v="1"/>
    <n v="99"/>
    <n v="14.85"/>
    <n v="84.15"/>
    <n v="3"/>
    <n v="252.45000000000002"/>
    <x v="0"/>
    <x v="0"/>
    <x v="4"/>
  </r>
  <r>
    <x v="842"/>
    <x v="1"/>
    <x v="4"/>
    <x v="2"/>
    <n v="299"/>
    <n v="44.85"/>
    <n v="254.15"/>
    <n v="3"/>
    <n v="762.45"/>
    <x v="1"/>
    <x v="0"/>
    <x v="4"/>
  </r>
  <r>
    <x v="843"/>
    <x v="1"/>
    <x v="5"/>
    <x v="2"/>
    <n v="99"/>
    <n v="14.85"/>
    <n v="84.15"/>
    <n v="3"/>
    <n v="252.45000000000002"/>
    <x v="0"/>
    <x v="0"/>
    <x v="0"/>
  </r>
  <r>
    <x v="843"/>
    <x v="0"/>
    <x v="3"/>
    <x v="2"/>
    <n v="99"/>
    <n v="14.85"/>
    <n v="84.15"/>
    <n v="3"/>
    <n v="252.45000000000002"/>
    <x v="0"/>
    <x v="0"/>
    <x v="0"/>
  </r>
  <r>
    <x v="843"/>
    <x v="0"/>
    <x v="3"/>
    <x v="1"/>
    <n v="99"/>
    <n v="14.85"/>
    <n v="84.15"/>
    <n v="3"/>
    <n v="252.45000000000002"/>
    <x v="1"/>
    <x v="0"/>
    <x v="0"/>
  </r>
  <r>
    <x v="843"/>
    <x v="1"/>
    <x v="3"/>
    <x v="3"/>
    <n v="199"/>
    <n v="29.849999999999998"/>
    <n v="169.15"/>
    <n v="3"/>
    <n v="507.45000000000005"/>
    <x v="1"/>
    <x v="0"/>
    <x v="1"/>
  </r>
  <r>
    <x v="843"/>
    <x v="0"/>
    <x v="3"/>
    <x v="1"/>
    <n v="99"/>
    <n v="14.85"/>
    <n v="84.15"/>
    <n v="3"/>
    <n v="252.45000000000002"/>
    <x v="0"/>
    <x v="0"/>
    <x v="3"/>
  </r>
  <r>
    <x v="843"/>
    <x v="0"/>
    <x v="2"/>
    <x v="0"/>
    <n v="399"/>
    <n v="59.849999999999994"/>
    <n v="339.15"/>
    <n v="3"/>
    <n v="1017.4499999999999"/>
    <x v="0"/>
    <x v="0"/>
    <x v="4"/>
  </r>
  <r>
    <x v="843"/>
    <x v="2"/>
    <x v="1"/>
    <x v="2"/>
    <n v="299"/>
    <n v="44.85"/>
    <n v="254.15"/>
    <n v="3"/>
    <n v="762.45"/>
    <x v="0"/>
    <x v="0"/>
    <x v="4"/>
  </r>
  <r>
    <x v="843"/>
    <x v="1"/>
    <x v="1"/>
    <x v="2"/>
    <n v="299"/>
    <n v="44.85"/>
    <n v="254.15"/>
    <n v="3"/>
    <n v="762.45"/>
    <x v="1"/>
    <x v="0"/>
    <x v="1"/>
  </r>
  <r>
    <x v="843"/>
    <x v="0"/>
    <x v="2"/>
    <x v="2"/>
    <n v="99"/>
    <n v="14.85"/>
    <n v="84.15"/>
    <n v="3"/>
    <n v="252.45000000000002"/>
    <x v="1"/>
    <x v="0"/>
    <x v="0"/>
  </r>
  <r>
    <x v="844"/>
    <x v="2"/>
    <x v="3"/>
    <x v="0"/>
    <n v="399"/>
    <n v="59.849999999999994"/>
    <n v="339.15"/>
    <n v="3"/>
    <n v="1017.4499999999999"/>
    <x v="0"/>
    <x v="0"/>
    <x v="0"/>
  </r>
  <r>
    <x v="844"/>
    <x v="0"/>
    <x v="4"/>
    <x v="0"/>
    <n v="399"/>
    <n v="59.849999999999994"/>
    <n v="339.15"/>
    <n v="3"/>
    <n v="1017.4499999999999"/>
    <x v="0"/>
    <x v="0"/>
    <x v="3"/>
  </r>
  <r>
    <x v="844"/>
    <x v="2"/>
    <x v="5"/>
    <x v="2"/>
    <n v="99"/>
    <n v="14.85"/>
    <n v="84.15"/>
    <n v="3"/>
    <n v="252.45000000000002"/>
    <x v="1"/>
    <x v="0"/>
    <x v="4"/>
  </r>
  <r>
    <x v="844"/>
    <x v="1"/>
    <x v="4"/>
    <x v="2"/>
    <n v="299"/>
    <n v="44.85"/>
    <n v="254.15"/>
    <n v="3"/>
    <n v="762.45"/>
    <x v="0"/>
    <x v="0"/>
    <x v="0"/>
  </r>
  <r>
    <x v="845"/>
    <x v="2"/>
    <x v="2"/>
    <x v="3"/>
    <n v="199"/>
    <n v="29.849999999999998"/>
    <n v="169.15"/>
    <n v="3"/>
    <n v="507.45000000000005"/>
    <x v="0"/>
    <x v="0"/>
    <x v="0"/>
  </r>
  <r>
    <x v="845"/>
    <x v="1"/>
    <x v="5"/>
    <x v="2"/>
    <n v="99"/>
    <n v="14.85"/>
    <n v="84.15"/>
    <n v="3"/>
    <n v="252.45000000000002"/>
    <x v="0"/>
    <x v="0"/>
    <x v="0"/>
  </r>
  <r>
    <x v="845"/>
    <x v="2"/>
    <x v="2"/>
    <x v="0"/>
    <n v="399"/>
    <n v="59.849999999999994"/>
    <n v="339.15"/>
    <n v="3"/>
    <n v="1017.4499999999999"/>
    <x v="0"/>
    <x v="0"/>
    <x v="1"/>
  </r>
  <r>
    <x v="846"/>
    <x v="2"/>
    <x v="5"/>
    <x v="1"/>
    <n v="99"/>
    <n v="14.85"/>
    <n v="84.15"/>
    <n v="3"/>
    <n v="252.45000000000002"/>
    <x v="1"/>
    <x v="0"/>
    <x v="3"/>
  </r>
  <r>
    <x v="846"/>
    <x v="2"/>
    <x v="3"/>
    <x v="3"/>
    <n v="199"/>
    <n v="29.849999999999998"/>
    <n v="169.15"/>
    <n v="3"/>
    <n v="507.45000000000005"/>
    <x v="1"/>
    <x v="0"/>
    <x v="1"/>
  </r>
  <r>
    <x v="846"/>
    <x v="1"/>
    <x v="2"/>
    <x v="1"/>
    <n v="99"/>
    <n v="14.85"/>
    <n v="84.15"/>
    <n v="3"/>
    <n v="252.45000000000002"/>
    <x v="1"/>
    <x v="0"/>
    <x v="1"/>
  </r>
  <r>
    <x v="846"/>
    <x v="1"/>
    <x v="3"/>
    <x v="0"/>
    <n v="399"/>
    <n v="59.849999999999994"/>
    <n v="339.15"/>
    <n v="3"/>
    <n v="1017.4499999999999"/>
    <x v="0"/>
    <x v="0"/>
    <x v="4"/>
  </r>
  <r>
    <x v="847"/>
    <x v="2"/>
    <x v="2"/>
    <x v="0"/>
    <n v="399"/>
    <n v="59.849999999999994"/>
    <n v="339.15"/>
    <n v="3"/>
    <n v="1017.4499999999999"/>
    <x v="1"/>
    <x v="0"/>
    <x v="3"/>
  </r>
  <r>
    <x v="847"/>
    <x v="2"/>
    <x v="2"/>
    <x v="1"/>
    <n v="99"/>
    <n v="14.85"/>
    <n v="84.15"/>
    <n v="3"/>
    <n v="252.45000000000002"/>
    <x v="0"/>
    <x v="0"/>
    <x v="2"/>
  </r>
  <r>
    <x v="847"/>
    <x v="1"/>
    <x v="0"/>
    <x v="0"/>
    <n v="399"/>
    <n v="59.849999999999994"/>
    <n v="339.15"/>
    <n v="3"/>
    <n v="1017.4499999999999"/>
    <x v="0"/>
    <x v="0"/>
    <x v="2"/>
  </r>
  <r>
    <x v="847"/>
    <x v="0"/>
    <x v="1"/>
    <x v="2"/>
    <n v="99"/>
    <n v="14.85"/>
    <n v="84.15"/>
    <n v="3"/>
    <n v="252.45000000000002"/>
    <x v="1"/>
    <x v="0"/>
    <x v="0"/>
  </r>
  <r>
    <x v="847"/>
    <x v="1"/>
    <x v="1"/>
    <x v="2"/>
    <n v="99"/>
    <n v="14.85"/>
    <n v="84.15"/>
    <n v="3"/>
    <n v="252.45000000000002"/>
    <x v="0"/>
    <x v="0"/>
    <x v="3"/>
  </r>
  <r>
    <x v="847"/>
    <x v="0"/>
    <x v="0"/>
    <x v="2"/>
    <n v="299"/>
    <n v="44.85"/>
    <n v="254.15"/>
    <n v="3"/>
    <n v="762.45"/>
    <x v="1"/>
    <x v="0"/>
    <x v="1"/>
  </r>
  <r>
    <x v="847"/>
    <x v="2"/>
    <x v="5"/>
    <x v="2"/>
    <n v="299"/>
    <n v="44.85"/>
    <n v="254.15"/>
    <n v="3"/>
    <n v="762.45"/>
    <x v="1"/>
    <x v="0"/>
    <x v="1"/>
  </r>
  <r>
    <x v="848"/>
    <x v="2"/>
    <x v="0"/>
    <x v="2"/>
    <n v="99"/>
    <n v="14.85"/>
    <n v="84.15"/>
    <n v="3"/>
    <n v="252.45000000000002"/>
    <x v="0"/>
    <x v="0"/>
    <x v="0"/>
  </r>
  <r>
    <x v="848"/>
    <x v="1"/>
    <x v="2"/>
    <x v="2"/>
    <n v="99"/>
    <n v="14.85"/>
    <n v="84.15"/>
    <n v="3"/>
    <n v="252.45000000000002"/>
    <x v="0"/>
    <x v="0"/>
    <x v="1"/>
  </r>
  <r>
    <x v="848"/>
    <x v="2"/>
    <x v="1"/>
    <x v="0"/>
    <n v="399"/>
    <n v="59.849999999999994"/>
    <n v="339.15"/>
    <n v="3"/>
    <n v="1017.4499999999999"/>
    <x v="0"/>
    <x v="0"/>
    <x v="1"/>
  </r>
  <r>
    <x v="848"/>
    <x v="1"/>
    <x v="4"/>
    <x v="2"/>
    <n v="299"/>
    <n v="44.85"/>
    <n v="254.15"/>
    <n v="3"/>
    <n v="762.45"/>
    <x v="0"/>
    <x v="1"/>
    <x v="4"/>
  </r>
  <r>
    <x v="848"/>
    <x v="1"/>
    <x v="0"/>
    <x v="0"/>
    <n v="399"/>
    <n v="59.849999999999994"/>
    <n v="339.15"/>
    <n v="3"/>
    <n v="1017.4499999999999"/>
    <x v="0"/>
    <x v="0"/>
    <x v="0"/>
  </r>
  <r>
    <x v="848"/>
    <x v="1"/>
    <x v="0"/>
    <x v="2"/>
    <n v="99"/>
    <n v="14.85"/>
    <n v="84.15"/>
    <n v="3"/>
    <n v="252.45000000000002"/>
    <x v="1"/>
    <x v="0"/>
    <x v="3"/>
  </r>
  <r>
    <x v="848"/>
    <x v="0"/>
    <x v="4"/>
    <x v="3"/>
    <n v="199"/>
    <n v="29.849999999999998"/>
    <n v="169.15"/>
    <n v="3"/>
    <n v="507.45000000000005"/>
    <x v="0"/>
    <x v="0"/>
    <x v="0"/>
  </r>
  <r>
    <x v="848"/>
    <x v="1"/>
    <x v="0"/>
    <x v="2"/>
    <n v="299"/>
    <n v="44.85"/>
    <n v="254.15"/>
    <n v="3"/>
    <n v="762.45"/>
    <x v="0"/>
    <x v="0"/>
    <x v="0"/>
  </r>
  <r>
    <x v="848"/>
    <x v="0"/>
    <x v="2"/>
    <x v="2"/>
    <n v="99"/>
    <n v="14.85"/>
    <n v="84.15"/>
    <n v="3"/>
    <n v="252.45000000000002"/>
    <x v="0"/>
    <x v="0"/>
    <x v="3"/>
  </r>
  <r>
    <x v="849"/>
    <x v="2"/>
    <x v="1"/>
    <x v="3"/>
    <n v="199"/>
    <n v="29.849999999999998"/>
    <n v="169.15"/>
    <n v="3"/>
    <n v="507.45000000000005"/>
    <x v="0"/>
    <x v="0"/>
    <x v="0"/>
  </r>
  <r>
    <x v="849"/>
    <x v="1"/>
    <x v="5"/>
    <x v="3"/>
    <n v="199"/>
    <n v="29.849999999999998"/>
    <n v="169.15"/>
    <n v="3"/>
    <n v="507.45000000000005"/>
    <x v="1"/>
    <x v="0"/>
    <x v="2"/>
  </r>
  <r>
    <x v="849"/>
    <x v="2"/>
    <x v="4"/>
    <x v="2"/>
    <n v="99"/>
    <n v="14.85"/>
    <n v="84.15"/>
    <n v="3"/>
    <n v="252.45000000000002"/>
    <x v="0"/>
    <x v="0"/>
    <x v="0"/>
  </r>
  <r>
    <x v="849"/>
    <x v="2"/>
    <x v="2"/>
    <x v="3"/>
    <n v="199"/>
    <n v="29.849999999999998"/>
    <n v="169.15"/>
    <n v="3"/>
    <n v="507.45000000000005"/>
    <x v="0"/>
    <x v="1"/>
    <x v="2"/>
  </r>
  <r>
    <x v="849"/>
    <x v="2"/>
    <x v="4"/>
    <x v="2"/>
    <n v="99"/>
    <n v="14.85"/>
    <n v="84.15"/>
    <n v="3"/>
    <n v="252.45000000000002"/>
    <x v="0"/>
    <x v="0"/>
    <x v="0"/>
  </r>
  <r>
    <x v="849"/>
    <x v="0"/>
    <x v="2"/>
    <x v="2"/>
    <n v="99"/>
    <n v="14.85"/>
    <n v="84.15"/>
    <n v="3"/>
    <n v="252.45000000000002"/>
    <x v="0"/>
    <x v="0"/>
    <x v="4"/>
  </r>
  <r>
    <x v="850"/>
    <x v="2"/>
    <x v="5"/>
    <x v="0"/>
    <n v="399"/>
    <n v="59.849999999999994"/>
    <n v="339.15"/>
    <n v="3"/>
    <n v="1017.4499999999999"/>
    <x v="0"/>
    <x v="1"/>
    <x v="1"/>
  </r>
  <r>
    <x v="850"/>
    <x v="2"/>
    <x v="4"/>
    <x v="1"/>
    <n v="99"/>
    <n v="14.85"/>
    <n v="84.15"/>
    <n v="3"/>
    <n v="252.45000000000002"/>
    <x v="1"/>
    <x v="0"/>
    <x v="3"/>
  </r>
  <r>
    <x v="850"/>
    <x v="1"/>
    <x v="2"/>
    <x v="0"/>
    <n v="399"/>
    <n v="59.849999999999994"/>
    <n v="339.15"/>
    <n v="3"/>
    <n v="1017.4499999999999"/>
    <x v="0"/>
    <x v="0"/>
    <x v="3"/>
  </r>
  <r>
    <x v="850"/>
    <x v="2"/>
    <x v="0"/>
    <x v="1"/>
    <n v="99"/>
    <n v="14.85"/>
    <n v="84.15"/>
    <n v="3"/>
    <n v="252.45000000000002"/>
    <x v="0"/>
    <x v="0"/>
    <x v="4"/>
  </r>
  <r>
    <x v="850"/>
    <x v="2"/>
    <x v="5"/>
    <x v="2"/>
    <n v="99"/>
    <n v="14.85"/>
    <n v="84.15"/>
    <n v="3"/>
    <n v="252.45000000000002"/>
    <x v="0"/>
    <x v="0"/>
    <x v="0"/>
  </r>
  <r>
    <x v="850"/>
    <x v="1"/>
    <x v="4"/>
    <x v="1"/>
    <n v="99"/>
    <n v="14.85"/>
    <n v="84.15"/>
    <n v="3"/>
    <n v="252.45000000000002"/>
    <x v="0"/>
    <x v="0"/>
    <x v="1"/>
  </r>
  <r>
    <x v="850"/>
    <x v="2"/>
    <x v="2"/>
    <x v="0"/>
    <n v="399"/>
    <n v="59.849999999999994"/>
    <n v="339.15"/>
    <n v="3"/>
    <n v="1017.4499999999999"/>
    <x v="0"/>
    <x v="0"/>
    <x v="0"/>
  </r>
  <r>
    <x v="851"/>
    <x v="1"/>
    <x v="1"/>
    <x v="3"/>
    <n v="199"/>
    <n v="29.849999999999998"/>
    <n v="169.15"/>
    <n v="3"/>
    <n v="507.45000000000005"/>
    <x v="1"/>
    <x v="1"/>
    <x v="1"/>
  </r>
  <r>
    <x v="851"/>
    <x v="2"/>
    <x v="3"/>
    <x v="1"/>
    <n v="99"/>
    <n v="14.85"/>
    <n v="84.15"/>
    <n v="3"/>
    <n v="252.45000000000002"/>
    <x v="0"/>
    <x v="1"/>
    <x v="2"/>
  </r>
  <r>
    <x v="851"/>
    <x v="1"/>
    <x v="5"/>
    <x v="3"/>
    <n v="199"/>
    <n v="29.849999999999998"/>
    <n v="169.15"/>
    <n v="3"/>
    <n v="507.45000000000005"/>
    <x v="0"/>
    <x v="0"/>
    <x v="1"/>
  </r>
  <r>
    <x v="852"/>
    <x v="1"/>
    <x v="2"/>
    <x v="0"/>
    <n v="399"/>
    <n v="59.849999999999994"/>
    <n v="339.15"/>
    <n v="3"/>
    <n v="1017.4499999999999"/>
    <x v="0"/>
    <x v="0"/>
    <x v="1"/>
  </r>
  <r>
    <x v="852"/>
    <x v="0"/>
    <x v="2"/>
    <x v="0"/>
    <n v="399"/>
    <n v="59.849999999999994"/>
    <n v="339.15"/>
    <n v="3"/>
    <n v="1017.4499999999999"/>
    <x v="0"/>
    <x v="0"/>
    <x v="4"/>
  </r>
  <r>
    <x v="852"/>
    <x v="0"/>
    <x v="3"/>
    <x v="2"/>
    <n v="299"/>
    <n v="44.85"/>
    <n v="254.15"/>
    <n v="3"/>
    <n v="762.45"/>
    <x v="0"/>
    <x v="0"/>
    <x v="4"/>
  </r>
  <r>
    <x v="853"/>
    <x v="0"/>
    <x v="3"/>
    <x v="0"/>
    <n v="399"/>
    <n v="59.849999999999994"/>
    <n v="339.15"/>
    <n v="3"/>
    <n v="1017.4499999999999"/>
    <x v="0"/>
    <x v="0"/>
    <x v="2"/>
  </r>
  <r>
    <x v="854"/>
    <x v="1"/>
    <x v="5"/>
    <x v="2"/>
    <n v="299"/>
    <n v="44.85"/>
    <n v="254.15"/>
    <n v="3"/>
    <n v="762.45"/>
    <x v="1"/>
    <x v="0"/>
    <x v="1"/>
  </r>
  <r>
    <x v="854"/>
    <x v="0"/>
    <x v="5"/>
    <x v="3"/>
    <n v="199"/>
    <n v="29.849999999999998"/>
    <n v="169.15"/>
    <n v="3"/>
    <n v="507.45000000000005"/>
    <x v="1"/>
    <x v="0"/>
    <x v="0"/>
  </r>
  <r>
    <x v="855"/>
    <x v="2"/>
    <x v="1"/>
    <x v="0"/>
    <n v="399"/>
    <n v="59.849999999999994"/>
    <n v="339.15"/>
    <n v="3"/>
    <n v="1017.4499999999999"/>
    <x v="1"/>
    <x v="0"/>
    <x v="0"/>
  </r>
  <r>
    <x v="855"/>
    <x v="0"/>
    <x v="1"/>
    <x v="2"/>
    <n v="99"/>
    <n v="14.85"/>
    <n v="84.15"/>
    <n v="3"/>
    <n v="252.45000000000002"/>
    <x v="1"/>
    <x v="0"/>
    <x v="3"/>
  </r>
  <r>
    <x v="856"/>
    <x v="0"/>
    <x v="1"/>
    <x v="3"/>
    <n v="199"/>
    <n v="29.849999999999998"/>
    <n v="169.15"/>
    <n v="3"/>
    <n v="507.45000000000005"/>
    <x v="0"/>
    <x v="0"/>
    <x v="2"/>
  </r>
  <r>
    <x v="856"/>
    <x v="2"/>
    <x v="4"/>
    <x v="2"/>
    <n v="99"/>
    <n v="14.85"/>
    <n v="84.15"/>
    <n v="3"/>
    <n v="252.45000000000002"/>
    <x v="0"/>
    <x v="0"/>
    <x v="0"/>
  </r>
  <r>
    <x v="856"/>
    <x v="0"/>
    <x v="1"/>
    <x v="2"/>
    <n v="99"/>
    <n v="14.85"/>
    <n v="84.15"/>
    <n v="3"/>
    <n v="252.45000000000002"/>
    <x v="1"/>
    <x v="0"/>
    <x v="3"/>
  </r>
  <r>
    <x v="856"/>
    <x v="2"/>
    <x v="5"/>
    <x v="3"/>
    <n v="199"/>
    <n v="29.849999999999998"/>
    <n v="169.15"/>
    <n v="3"/>
    <n v="507.45000000000005"/>
    <x v="1"/>
    <x v="0"/>
    <x v="3"/>
  </r>
  <r>
    <x v="856"/>
    <x v="2"/>
    <x v="5"/>
    <x v="3"/>
    <n v="199"/>
    <n v="29.849999999999998"/>
    <n v="169.15"/>
    <n v="3"/>
    <n v="507.45000000000005"/>
    <x v="0"/>
    <x v="0"/>
    <x v="1"/>
  </r>
  <r>
    <x v="856"/>
    <x v="2"/>
    <x v="4"/>
    <x v="2"/>
    <n v="299"/>
    <n v="44.85"/>
    <n v="254.15"/>
    <n v="3"/>
    <n v="762.45"/>
    <x v="1"/>
    <x v="0"/>
    <x v="2"/>
  </r>
  <r>
    <x v="856"/>
    <x v="0"/>
    <x v="2"/>
    <x v="2"/>
    <n v="299"/>
    <n v="44.85"/>
    <n v="254.15"/>
    <n v="3"/>
    <n v="762.45"/>
    <x v="0"/>
    <x v="0"/>
    <x v="0"/>
  </r>
  <r>
    <x v="857"/>
    <x v="0"/>
    <x v="3"/>
    <x v="2"/>
    <n v="99"/>
    <n v="14.85"/>
    <n v="84.15"/>
    <n v="3"/>
    <n v="252.45000000000002"/>
    <x v="0"/>
    <x v="0"/>
    <x v="0"/>
  </r>
  <r>
    <x v="857"/>
    <x v="2"/>
    <x v="4"/>
    <x v="1"/>
    <n v="99"/>
    <n v="14.85"/>
    <n v="84.15"/>
    <n v="3"/>
    <n v="252.45000000000002"/>
    <x v="0"/>
    <x v="0"/>
    <x v="1"/>
  </r>
  <r>
    <x v="857"/>
    <x v="0"/>
    <x v="5"/>
    <x v="2"/>
    <n v="299"/>
    <n v="44.85"/>
    <n v="254.15"/>
    <n v="3"/>
    <n v="762.45"/>
    <x v="0"/>
    <x v="0"/>
    <x v="4"/>
  </r>
  <r>
    <x v="857"/>
    <x v="1"/>
    <x v="1"/>
    <x v="2"/>
    <n v="99"/>
    <n v="14.85"/>
    <n v="84.15"/>
    <n v="3"/>
    <n v="252.45000000000002"/>
    <x v="0"/>
    <x v="0"/>
    <x v="0"/>
  </r>
  <r>
    <x v="857"/>
    <x v="2"/>
    <x v="4"/>
    <x v="1"/>
    <n v="99"/>
    <n v="14.85"/>
    <n v="84.15"/>
    <n v="3"/>
    <n v="252.45000000000002"/>
    <x v="0"/>
    <x v="0"/>
    <x v="0"/>
  </r>
  <r>
    <x v="857"/>
    <x v="1"/>
    <x v="1"/>
    <x v="2"/>
    <n v="99"/>
    <n v="14.85"/>
    <n v="84.15"/>
    <n v="3"/>
    <n v="252.45000000000002"/>
    <x v="1"/>
    <x v="0"/>
    <x v="0"/>
  </r>
  <r>
    <x v="857"/>
    <x v="0"/>
    <x v="4"/>
    <x v="0"/>
    <n v="399"/>
    <n v="59.849999999999994"/>
    <n v="339.15"/>
    <n v="3"/>
    <n v="1017.4499999999999"/>
    <x v="0"/>
    <x v="0"/>
    <x v="3"/>
  </r>
  <r>
    <x v="858"/>
    <x v="0"/>
    <x v="1"/>
    <x v="1"/>
    <n v="99"/>
    <n v="14.85"/>
    <n v="84.15"/>
    <n v="3"/>
    <n v="252.45000000000002"/>
    <x v="1"/>
    <x v="0"/>
    <x v="1"/>
  </r>
  <r>
    <x v="859"/>
    <x v="1"/>
    <x v="0"/>
    <x v="2"/>
    <n v="99"/>
    <n v="14.85"/>
    <n v="84.15"/>
    <n v="3"/>
    <n v="252.45000000000002"/>
    <x v="1"/>
    <x v="0"/>
    <x v="0"/>
  </r>
  <r>
    <x v="859"/>
    <x v="1"/>
    <x v="4"/>
    <x v="3"/>
    <n v="199"/>
    <n v="29.849999999999998"/>
    <n v="169.15"/>
    <n v="3"/>
    <n v="507.45000000000005"/>
    <x v="1"/>
    <x v="0"/>
    <x v="3"/>
  </r>
  <r>
    <x v="859"/>
    <x v="2"/>
    <x v="0"/>
    <x v="0"/>
    <n v="399"/>
    <n v="59.849999999999994"/>
    <n v="339.15"/>
    <n v="3"/>
    <n v="1017.4499999999999"/>
    <x v="0"/>
    <x v="0"/>
    <x v="1"/>
  </r>
  <r>
    <x v="860"/>
    <x v="0"/>
    <x v="2"/>
    <x v="1"/>
    <n v="99"/>
    <n v="14.85"/>
    <n v="84.15"/>
    <n v="3"/>
    <n v="252.45000000000002"/>
    <x v="0"/>
    <x v="0"/>
    <x v="3"/>
  </r>
  <r>
    <x v="860"/>
    <x v="0"/>
    <x v="3"/>
    <x v="3"/>
    <n v="199"/>
    <n v="29.849999999999998"/>
    <n v="169.15"/>
    <n v="3"/>
    <n v="507.45000000000005"/>
    <x v="0"/>
    <x v="0"/>
    <x v="1"/>
  </r>
  <r>
    <x v="860"/>
    <x v="1"/>
    <x v="0"/>
    <x v="2"/>
    <n v="99"/>
    <n v="14.85"/>
    <n v="84.15"/>
    <n v="3"/>
    <n v="252.45000000000002"/>
    <x v="0"/>
    <x v="0"/>
    <x v="2"/>
  </r>
  <r>
    <x v="860"/>
    <x v="1"/>
    <x v="2"/>
    <x v="2"/>
    <n v="299"/>
    <n v="44.85"/>
    <n v="254.15"/>
    <n v="3"/>
    <n v="762.45"/>
    <x v="0"/>
    <x v="0"/>
    <x v="1"/>
  </r>
  <r>
    <x v="860"/>
    <x v="0"/>
    <x v="3"/>
    <x v="0"/>
    <n v="399"/>
    <n v="59.849999999999994"/>
    <n v="339.15"/>
    <n v="3"/>
    <n v="1017.4499999999999"/>
    <x v="1"/>
    <x v="0"/>
    <x v="1"/>
  </r>
  <r>
    <x v="860"/>
    <x v="0"/>
    <x v="2"/>
    <x v="2"/>
    <n v="299"/>
    <n v="44.85"/>
    <n v="254.15"/>
    <n v="3"/>
    <n v="762.45"/>
    <x v="0"/>
    <x v="0"/>
    <x v="0"/>
  </r>
  <r>
    <x v="860"/>
    <x v="0"/>
    <x v="2"/>
    <x v="2"/>
    <n v="99"/>
    <n v="14.85"/>
    <n v="84.15"/>
    <n v="3"/>
    <n v="252.45000000000002"/>
    <x v="1"/>
    <x v="0"/>
    <x v="0"/>
  </r>
  <r>
    <x v="860"/>
    <x v="2"/>
    <x v="2"/>
    <x v="2"/>
    <n v="299"/>
    <n v="44.85"/>
    <n v="254.15"/>
    <n v="3"/>
    <n v="762.45"/>
    <x v="0"/>
    <x v="0"/>
    <x v="0"/>
  </r>
  <r>
    <x v="860"/>
    <x v="1"/>
    <x v="1"/>
    <x v="0"/>
    <n v="399"/>
    <n v="59.849999999999994"/>
    <n v="339.15"/>
    <n v="3"/>
    <n v="1017.4499999999999"/>
    <x v="1"/>
    <x v="1"/>
    <x v="0"/>
  </r>
  <r>
    <x v="860"/>
    <x v="0"/>
    <x v="2"/>
    <x v="2"/>
    <n v="99"/>
    <n v="14.85"/>
    <n v="84.15"/>
    <n v="3"/>
    <n v="252.45000000000002"/>
    <x v="0"/>
    <x v="0"/>
    <x v="4"/>
  </r>
  <r>
    <x v="861"/>
    <x v="0"/>
    <x v="5"/>
    <x v="2"/>
    <n v="99"/>
    <n v="14.85"/>
    <n v="84.15"/>
    <n v="3"/>
    <n v="252.45000000000002"/>
    <x v="1"/>
    <x v="0"/>
    <x v="1"/>
  </r>
  <r>
    <x v="861"/>
    <x v="2"/>
    <x v="5"/>
    <x v="2"/>
    <n v="299"/>
    <n v="44.85"/>
    <n v="254.15"/>
    <n v="3"/>
    <n v="762.45"/>
    <x v="0"/>
    <x v="0"/>
    <x v="1"/>
  </r>
  <r>
    <x v="861"/>
    <x v="0"/>
    <x v="0"/>
    <x v="3"/>
    <n v="199"/>
    <n v="29.849999999999998"/>
    <n v="169.15"/>
    <n v="3"/>
    <n v="507.45000000000005"/>
    <x v="0"/>
    <x v="0"/>
    <x v="0"/>
  </r>
  <r>
    <x v="861"/>
    <x v="0"/>
    <x v="4"/>
    <x v="2"/>
    <n v="99"/>
    <n v="14.85"/>
    <n v="84.15"/>
    <n v="3"/>
    <n v="252.45000000000002"/>
    <x v="0"/>
    <x v="0"/>
    <x v="1"/>
  </r>
  <r>
    <x v="861"/>
    <x v="0"/>
    <x v="1"/>
    <x v="1"/>
    <n v="99"/>
    <n v="14.85"/>
    <n v="84.15"/>
    <n v="3"/>
    <n v="252.45000000000002"/>
    <x v="0"/>
    <x v="0"/>
    <x v="0"/>
  </r>
  <r>
    <x v="861"/>
    <x v="0"/>
    <x v="4"/>
    <x v="2"/>
    <n v="299"/>
    <n v="44.85"/>
    <n v="254.15"/>
    <n v="3"/>
    <n v="762.45"/>
    <x v="1"/>
    <x v="0"/>
    <x v="3"/>
  </r>
  <r>
    <x v="861"/>
    <x v="0"/>
    <x v="5"/>
    <x v="2"/>
    <n v="99"/>
    <n v="14.85"/>
    <n v="84.15"/>
    <n v="3"/>
    <n v="252.45000000000002"/>
    <x v="0"/>
    <x v="1"/>
    <x v="1"/>
  </r>
  <r>
    <x v="862"/>
    <x v="2"/>
    <x v="2"/>
    <x v="0"/>
    <n v="399"/>
    <n v="59.849999999999994"/>
    <n v="339.15"/>
    <n v="3"/>
    <n v="1017.4499999999999"/>
    <x v="1"/>
    <x v="1"/>
    <x v="0"/>
  </r>
  <r>
    <x v="862"/>
    <x v="2"/>
    <x v="3"/>
    <x v="1"/>
    <n v="99"/>
    <n v="14.85"/>
    <n v="84.15"/>
    <n v="2"/>
    <n v="168.3"/>
    <x v="0"/>
    <x v="1"/>
    <x v="1"/>
  </r>
  <r>
    <x v="863"/>
    <x v="2"/>
    <x v="1"/>
    <x v="1"/>
    <n v="99"/>
    <n v="14.85"/>
    <n v="84.15"/>
    <n v="2"/>
    <n v="168.3"/>
    <x v="1"/>
    <x v="0"/>
    <x v="4"/>
  </r>
  <r>
    <x v="864"/>
    <x v="0"/>
    <x v="1"/>
    <x v="0"/>
    <n v="399"/>
    <n v="59.849999999999994"/>
    <n v="339.15"/>
    <n v="2"/>
    <n v="678.3"/>
    <x v="1"/>
    <x v="0"/>
    <x v="1"/>
  </r>
  <r>
    <x v="864"/>
    <x v="0"/>
    <x v="2"/>
    <x v="2"/>
    <n v="99"/>
    <n v="14.85"/>
    <n v="84.15"/>
    <n v="2"/>
    <n v="168.3"/>
    <x v="0"/>
    <x v="0"/>
    <x v="0"/>
  </r>
  <r>
    <x v="864"/>
    <x v="0"/>
    <x v="1"/>
    <x v="3"/>
    <n v="199"/>
    <n v="29.849999999999998"/>
    <n v="169.15"/>
    <n v="2"/>
    <n v="338.3"/>
    <x v="0"/>
    <x v="0"/>
    <x v="4"/>
  </r>
  <r>
    <x v="864"/>
    <x v="0"/>
    <x v="5"/>
    <x v="2"/>
    <n v="299"/>
    <n v="44.85"/>
    <n v="254.15"/>
    <n v="2"/>
    <n v="508.3"/>
    <x v="0"/>
    <x v="0"/>
    <x v="0"/>
  </r>
  <r>
    <x v="865"/>
    <x v="0"/>
    <x v="3"/>
    <x v="1"/>
    <n v="99"/>
    <n v="14.85"/>
    <n v="84.15"/>
    <n v="2"/>
    <n v="168.3"/>
    <x v="0"/>
    <x v="0"/>
    <x v="3"/>
  </r>
  <r>
    <x v="865"/>
    <x v="0"/>
    <x v="5"/>
    <x v="2"/>
    <n v="99"/>
    <n v="14.85"/>
    <n v="84.15"/>
    <n v="2"/>
    <n v="168.3"/>
    <x v="0"/>
    <x v="0"/>
    <x v="4"/>
  </r>
  <r>
    <x v="865"/>
    <x v="1"/>
    <x v="1"/>
    <x v="2"/>
    <n v="299"/>
    <n v="44.85"/>
    <n v="254.15"/>
    <n v="2"/>
    <n v="508.3"/>
    <x v="0"/>
    <x v="0"/>
    <x v="3"/>
  </r>
  <r>
    <x v="865"/>
    <x v="1"/>
    <x v="3"/>
    <x v="1"/>
    <n v="99"/>
    <n v="14.85"/>
    <n v="84.15"/>
    <n v="2"/>
    <n v="168.3"/>
    <x v="0"/>
    <x v="0"/>
    <x v="0"/>
  </r>
  <r>
    <x v="866"/>
    <x v="2"/>
    <x v="2"/>
    <x v="2"/>
    <n v="299"/>
    <n v="44.85"/>
    <n v="254.15"/>
    <n v="2"/>
    <n v="508.3"/>
    <x v="1"/>
    <x v="0"/>
    <x v="1"/>
  </r>
  <r>
    <x v="866"/>
    <x v="2"/>
    <x v="2"/>
    <x v="2"/>
    <n v="299"/>
    <n v="44.85"/>
    <n v="254.15"/>
    <n v="2"/>
    <n v="508.3"/>
    <x v="0"/>
    <x v="0"/>
    <x v="4"/>
  </r>
  <r>
    <x v="866"/>
    <x v="2"/>
    <x v="0"/>
    <x v="2"/>
    <n v="299"/>
    <n v="44.85"/>
    <n v="254.15"/>
    <n v="2"/>
    <n v="508.3"/>
    <x v="0"/>
    <x v="0"/>
    <x v="0"/>
  </r>
  <r>
    <x v="866"/>
    <x v="2"/>
    <x v="3"/>
    <x v="1"/>
    <n v="99"/>
    <n v="14.85"/>
    <n v="84.15"/>
    <n v="2"/>
    <n v="168.3"/>
    <x v="0"/>
    <x v="0"/>
    <x v="4"/>
  </r>
  <r>
    <x v="866"/>
    <x v="0"/>
    <x v="0"/>
    <x v="0"/>
    <n v="399"/>
    <n v="59.849999999999994"/>
    <n v="339.15"/>
    <n v="2"/>
    <n v="678.3"/>
    <x v="0"/>
    <x v="0"/>
    <x v="3"/>
  </r>
  <r>
    <x v="866"/>
    <x v="2"/>
    <x v="1"/>
    <x v="3"/>
    <n v="199"/>
    <n v="29.849999999999998"/>
    <n v="169.15"/>
    <n v="2"/>
    <n v="338.3"/>
    <x v="0"/>
    <x v="0"/>
    <x v="2"/>
  </r>
  <r>
    <x v="866"/>
    <x v="0"/>
    <x v="2"/>
    <x v="1"/>
    <n v="99"/>
    <n v="14.85"/>
    <n v="84.15"/>
    <n v="2"/>
    <n v="168.3"/>
    <x v="0"/>
    <x v="0"/>
    <x v="3"/>
  </r>
  <r>
    <x v="866"/>
    <x v="1"/>
    <x v="4"/>
    <x v="1"/>
    <n v="99"/>
    <n v="14.85"/>
    <n v="84.15"/>
    <n v="2"/>
    <n v="168.3"/>
    <x v="1"/>
    <x v="0"/>
    <x v="1"/>
  </r>
  <r>
    <x v="866"/>
    <x v="1"/>
    <x v="2"/>
    <x v="0"/>
    <n v="399"/>
    <n v="59.849999999999994"/>
    <n v="339.15"/>
    <n v="2"/>
    <n v="678.3"/>
    <x v="0"/>
    <x v="0"/>
    <x v="4"/>
  </r>
  <r>
    <x v="867"/>
    <x v="0"/>
    <x v="2"/>
    <x v="2"/>
    <n v="299"/>
    <n v="44.85"/>
    <n v="254.15"/>
    <n v="2"/>
    <n v="508.3"/>
    <x v="0"/>
    <x v="0"/>
    <x v="1"/>
  </r>
  <r>
    <x v="867"/>
    <x v="0"/>
    <x v="2"/>
    <x v="1"/>
    <n v="99"/>
    <n v="14.85"/>
    <n v="84.15"/>
    <n v="2"/>
    <n v="168.3"/>
    <x v="1"/>
    <x v="0"/>
    <x v="0"/>
  </r>
  <r>
    <x v="867"/>
    <x v="1"/>
    <x v="2"/>
    <x v="0"/>
    <n v="399"/>
    <n v="59.849999999999994"/>
    <n v="339.15"/>
    <n v="2"/>
    <n v="678.3"/>
    <x v="0"/>
    <x v="0"/>
    <x v="2"/>
  </r>
  <r>
    <x v="867"/>
    <x v="0"/>
    <x v="0"/>
    <x v="1"/>
    <n v="99"/>
    <n v="14.85"/>
    <n v="84.15"/>
    <n v="2"/>
    <n v="168.3"/>
    <x v="0"/>
    <x v="0"/>
    <x v="1"/>
  </r>
  <r>
    <x v="867"/>
    <x v="0"/>
    <x v="2"/>
    <x v="1"/>
    <n v="99"/>
    <n v="14.85"/>
    <n v="84.15"/>
    <n v="2"/>
    <n v="168.3"/>
    <x v="0"/>
    <x v="0"/>
    <x v="4"/>
  </r>
  <r>
    <x v="867"/>
    <x v="1"/>
    <x v="2"/>
    <x v="3"/>
    <n v="199"/>
    <n v="29.849999999999998"/>
    <n v="169.15"/>
    <n v="2"/>
    <n v="338.3"/>
    <x v="1"/>
    <x v="0"/>
    <x v="1"/>
  </r>
  <r>
    <x v="868"/>
    <x v="1"/>
    <x v="5"/>
    <x v="3"/>
    <n v="199"/>
    <n v="29.849999999999998"/>
    <n v="169.15"/>
    <n v="2"/>
    <n v="338.3"/>
    <x v="0"/>
    <x v="0"/>
    <x v="0"/>
  </r>
  <r>
    <x v="868"/>
    <x v="1"/>
    <x v="3"/>
    <x v="2"/>
    <n v="299"/>
    <n v="44.85"/>
    <n v="254.15"/>
    <n v="2"/>
    <n v="508.3"/>
    <x v="0"/>
    <x v="0"/>
    <x v="0"/>
  </r>
  <r>
    <x v="869"/>
    <x v="2"/>
    <x v="2"/>
    <x v="1"/>
    <n v="99"/>
    <n v="14.85"/>
    <n v="84.15"/>
    <n v="2"/>
    <n v="168.3"/>
    <x v="1"/>
    <x v="0"/>
    <x v="0"/>
  </r>
  <r>
    <x v="870"/>
    <x v="2"/>
    <x v="1"/>
    <x v="0"/>
    <n v="399"/>
    <n v="59.849999999999994"/>
    <n v="339.15"/>
    <n v="2"/>
    <n v="678.3"/>
    <x v="0"/>
    <x v="0"/>
    <x v="3"/>
  </r>
  <r>
    <x v="870"/>
    <x v="0"/>
    <x v="0"/>
    <x v="2"/>
    <n v="99"/>
    <n v="14.85"/>
    <n v="84.15"/>
    <n v="2"/>
    <n v="168.3"/>
    <x v="0"/>
    <x v="0"/>
    <x v="0"/>
  </r>
  <r>
    <x v="871"/>
    <x v="0"/>
    <x v="1"/>
    <x v="2"/>
    <n v="99"/>
    <n v="14.85"/>
    <n v="84.15"/>
    <n v="2"/>
    <n v="168.3"/>
    <x v="0"/>
    <x v="0"/>
    <x v="2"/>
  </r>
  <r>
    <x v="871"/>
    <x v="0"/>
    <x v="4"/>
    <x v="1"/>
    <n v="99"/>
    <n v="14.85"/>
    <n v="84.15"/>
    <n v="2"/>
    <n v="168.3"/>
    <x v="1"/>
    <x v="0"/>
    <x v="1"/>
  </r>
  <r>
    <x v="871"/>
    <x v="0"/>
    <x v="4"/>
    <x v="2"/>
    <n v="99"/>
    <n v="14.85"/>
    <n v="84.15"/>
    <n v="2"/>
    <n v="168.3"/>
    <x v="0"/>
    <x v="0"/>
    <x v="0"/>
  </r>
  <r>
    <x v="871"/>
    <x v="0"/>
    <x v="1"/>
    <x v="2"/>
    <n v="99"/>
    <n v="14.85"/>
    <n v="84.15"/>
    <n v="2"/>
    <n v="168.3"/>
    <x v="0"/>
    <x v="0"/>
    <x v="0"/>
  </r>
  <r>
    <x v="872"/>
    <x v="1"/>
    <x v="2"/>
    <x v="2"/>
    <n v="99"/>
    <n v="14.85"/>
    <n v="84.15"/>
    <n v="2"/>
    <n v="168.3"/>
    <x v="0"/>
    <x v="0"/>
    <x v="0"/>
  </r>
  <r>
    <x v="872"/>
    <x v="0"/>
    <x v="0"/>
    <x v="3"/>
    <n v="199"/>
    <n v="29.849999999999998"/>
    <n v="169.15"/>
    <n v="2"/>
    <n v="338.3"/>
    <x v="0"/>
    <x v="0"/>
    <x v="2"/>
  </r>
  <r>
    <x v="872"/>
    <x v="2"/>
    <x v="1"/>
    <x v="2"/>
    <n v="299"/>
    <n v="44.85"/>
    <n v="254.15"/>
    <n v="2"/>
    <n v="508.3"/>
    <x v="0"/>
    <x v="0"/>
    <x v="0"/>
  </r>
  <r>
    <x v="873"/>
    <x v="1"/>
    <x v="4"/>
    <x v="2"/>
    <n v="99"/>
    <n v="14.85"/>
    <n v="84.15"/>
    <n v="2"/>
    <n v="168.3"/>
    <x v="0"/>
    <x v="0"/>
    <x v="0"/>
  </r>
  <r>
    <x v="874"/>
    <x v="2"/>
    <x v="0"/>
    <x v="2"/>
    <n v="99"/>
    <n v="14.85"/>
    <n v="84.15"/>
    <n v="2"/>
    <n v="168.3"/>
    <x v="0"/>
    <x v="0"/>
    <x v="2"/>
  </r>
  <r>
    <x v="874"/>
    <x v="2"/>
    <x v="2"/>
    <x v="3"/>
    <n v="199"/>
    <n v="29.849999999999998"/>
    <n v="169.15"/>
    <n v="2"/>
    <n v="338.3"/>
    <x v="0"/>
    <x v="0"/>
    <x v="4"/>
  </r>
  <r>
    <x v="874"/>
    <x v="1"/>
    <x v="4"/>
    <x v="1"/>
    <n v="99"/>
    <n v="14.85"/>
    <n v="84.15"/>
    <n v="2"/>
    <n v="168.3"/>
    <x v="0"/>
    <x v="0"/>
    <x v="2"/>
  </r>
  <r>
    <x v="874"/>
    <x v="0"/>
    <x v="3"/>
    <x v="1"/>
    <n v="99"/>
    <n v="14.85"/>
    <n v="84.15"/>
    <n v="2"/>
    <n v="168.3"/>
    <x v="0"/>
    <x v="0"/>
    <x v="0"/>
  </r>
  <r>
    <x v="874"/>
    <x v="2"/>
    <x v="3"/>
    <x v="1"/>
    <n v="99"/>
    <n v="14.85"/>
    <n v="84.15"/>
    <n v="2"/>
    <n v="168.3"/>
    <x v="0"/>
    <x v="0"/>
    <x v="3"/>
  </r>
  <r>
    <x v="874"/>
    <x v="1"/>
    <x v="0"/>
    <x v="2"/>
    <n v="99"/>
    <n v="14.85"/>
    <n v="84.15"/>
    <n v="2"/>
    <n v="168.3"/>
    <x v="0"/>
    <x v="1"/>
    <x v="1"/>
  </r>
  <r>
    <x v="874"/>
    <x v="2"/>
    <x v="1"/>
    <x v="0"/>
    <n v="399"/>
    <n v="59.849999999999994"/>
    <n v="339.15"/>
    <n v="2"/>
    <n v="678.3"/>
    <x v="0"/>
    <x v="0"/>
    <x v="0"/>
  </r>
  <r>
    <x v="874"/>
    <x v="1"/>
    <x v="2"/>
    <x v="2"/>
    <n v="99"/>
    <n v="14.85"/>
    <n v="84.15"/>
    <n v="2"/>
    <n v="168.3"/>
    <x v="0"/>
    <x v="1"/>
    <x v="0"/>
  </r>
  <r>
    <x v="874"/>
    <x v="1"/>
    <x v="5"/>
    <x v="1"/>
    <n v="99"/>
    <n v="14.85"/>
    <n v="84.15"/>
    <n v="2"/>
    <n v="168.3"/>
    <x v="1"/>
    <x v="0"/>
    <x v="4"/>
  </r>
  <r>
    <x v="874"/>
    <x v="1"/>
    <x v="0"/>
    <x v="0"/>
    <n v="399"/>
    <n v="59.849999999999994"/>
    <n v="339.15"/>
    <n v="2"/>
    <n v="678.3"/>
    <x v="1"/>
    <x v="0"/>
    <x v="0"/>
  </r>
  <r>
    <x v="875"/>
    <x v="1"/>
    <x v="5"/>
    <x v="1"/>
    <n v="99"/>
    <n v="14.85"/>
    <n v="84.15"/>
    <n v="2"/>
    <n v="168.3"/>
    <x v="0"/>
    <x v="0"/>
    <x v="0"/>
  </r>
  <r>
    <x v="875"/>
    <x v="1"/>
    <x v="1"/>
    <x v="3"/>
    <n v="199"/>
    <n v="29.849999999999998"/>
    <n v="169.15"/>
    <n v="2"/>
    <n v="338.3"/>
    <x v="0"/>
    <x v="0"/>
    <x v="0"/>
  </r>
  <r>
    <x v="875"/>
    <x v="2"/>
    <x v="4"/>
    <x v="3"/>
    <n v="199"/>
    <n v="29.849999999999998"/>
    <n v="169.15"/>
    <n v="2"/>
    <n v="338.3"/>
    <x v="0"/>
    <x v="0"/>
    <x v="2"/>
  </r>
  <r>
    <x v="876"/>
    <x v="1"/>
    <x v="5"/>
    <x v="2"/>
    <n v="299"/>
    <n v="44.85"/>
    <n v="254.15"/>
    <n v="2"/>
    <n v="508.3"/>
    <x v="0"/>
    <x v="0"/>
    <x v="1"/>
  </r>
  <r>
    <x v="876"/>
    <x v="2"/>
    <x v="3"/>
    <x v="2"/>
    <n v="99"/>
    <n v="14.85"/>
    <n v="84.15"/>
    <n v="2"/>
    <n v="168.3"/>
    <x v="0"/>
    <x v="0"/>
    <x v="3"/>
  </r>
  <r>
    <x v="876"/>
    <x v="0"/>
    <x v="4"/>
    <x v="2"/>
    <n v="299"/>
    <n v="44.85"/>
    <n v="254.15"/>
    <n v="2"/>
    <n v="508.3"/>
    <x v="1"/>
    <x v="1"/>
    <x v="0"/>
  </r>
  <r>
    <x v="876"/>
    <x v="2"/>
    <x v="1"/>
    <x v="2"/>
    <n v="299"/>
    <n v="44.85"/>
    <n v="254.15"/>
    <n v="2"/>
    <n v="508.3"/>
    <x v="0"/>
    <x v="0"/>
    <x v="1"/>
  </r>
  <r>
    <x v="877"/>
    <x v="1"/>
    <x v="0"/>
    <x v="2"/>
    <n v="99"/>
    <n v="14.85"/>
    <n v="84.15"/>
    <n v="2"/>
    <n v="168.3"/>
    <x v="0"/>
    <x v="0"/>
    <x v="0"/>
  </r>
  <r>
    <x v="877"/>
    <x v="0"/>
    <x v="3"/>
    <x v="2"/>
    <n v="299"/>
    <n v="44.85"/>
    <n v="254.15"/>
    <n v="2"/>
    <n v="508.3"/>
    <x v="1"/>
    <x v="0"/>
    <x v="2"/>
  </r>
  <r>
    <x v="877"/>
    <x v="0"/>
    <x v="4"/>
    <x v="2"/>
    <n v="99"/>
    <n v="14.85"/>
    <n v="84.15"/>
    <n v="2"/>
    <n v="168.3"/>
    <x v="1"/>
    <x v="0"/>
    <x v="1"/>
  </r>
  <r>
    <x v="877"/>
    <x v="0"/>
    <x v="5"/>
    <x v="1"/>
    <n v="99"/>
    <n v="14.85"/>
    <n v="84.15"/>
    <n v="2"/>
    <n v="168.3"/>
    <x v="0"/>
    <x v="0"/>
    <x v="1"/>
  </r>
  <r>
    <x v="877"/>
    <x v="1"/>
    <x v="2"/>
    <x v="1"/>
    <n v="99"/>
    <n v="14.85"/>
    <n v="84.15"/>
    <n v="2"/>
    <n v="168.3"/>
    <x v="1"/>
    <x v="0"/>
    <x v="4"/>
  </r>
  <r>
    <x v="877"/>
    <x v="1"/>
    <x v="5"/>
    <x v="2"/>
    <n v="299"/>
    <n v="44.85"/>
    <n v="254.15"/>
    <n v="2"/>
    <n v="508.3"/>
    <x v="0"/>
    <x v="1"/>
    <x v="0"/>
  </r>
  <r>
    <x v="877"/>
    <x v="1"/>
    <x v="3"/>
    <x v="2"/>
    <n v="99"/>
    <n v="14.85"/>
    <n v="84.15"/>
    <n v="2"/>
    <n v="168.3"/>
    <x v="0"/>
    <x v="0"/>
    <x v="1"/>
  </r>
  <r>
    <x v="877"/>
    <x v="1"/>
    <x v="2"/>
    <x v="0"/>
    <n v="399"/>
    <n v="59.849999999999994"/>
    <n v="339.15"/>
    <n v="2"/>
    <n v="678.3"/>
    <x v="0"/>
    <x v="0"/>
    <x v="2"/>
  </r>
  <r>
    <x v="877"/>
    <x v="1"/>
    <x v="1"/>
    <x v="0"/>
    <n v="399"/>
    <n v="59.849999999999994"/>
    <n v="339.15"/>
    <n v="2"/>
    <n v="678.3"/>
    <x v="0"/>
    <x v="0"/>
    <x v="0"/>
  </r>
  <r>
    <x v="878"/>
    <x v="2"/>
    <x v="5"/>
    <x v="2"/>
    <n v="99"/>
    <n v="14.85"/>
    <n v="84.15"/>
    <n v="2"/>
    <n v="168.3"/>
    <x v="0"/>
    <x v="0"/>
    <x v="1"/>
  </r>
  <r>
    <x v="878"/>
    <x v="0"/>
    <x v="0"/>
    <x v="1"/>
    <n v="99"/>
    <n v="14.85"/>
    <n v="84.15"/>
    <n v="2"/>
    <n v="168.3"/>
    <x v="0"/>
    <x v="0"/>
    <x v="0"/>
  </r>
  <r>
    <x v="878"/>
    <x v="2"/>
    <x v="2"/>
    <x v="2"/>
    <n v="299"/>
    <n v="44.85"/>
    <n v="254.15"/>
    <n v="2"/>
    <n v="508.3"/>
    <x v="0"/>
    <x v="1"/>
    <x v="4"/>
  </r>
  <r>
    <x v="878"/>
    <x v="1"/>
    <x v="1"/>
    <x v="3"/>
    <n v="199"/>
    <n v="29.849999999999998"/>
    <n v="169.15"/>
    <n v="2"/>
    <n v="338.3"/>
    <x v="0"/>
    <x v="0"/>
    <x v="4"/>
  </r>
  <r>
    <x v="878"/>
    <x v="1"/>
    <x v="0"/>
    <x v="0"/>
    <n v="399"/>
    <n v="59.849999999999994"/>
    <n v="339.15"/>
    <n v="2"/>
    <n v="678.3"/>
    <x v="0"/>
    <x v="0"/>
    <x v="1"/>
  </r>
  <r>
    <x v="878"/>
    <x v="0"/>
    <x v="2"/>
    <x v="2"/>
    <n v="99"/>
    <n v="14.85"/>
    <n v="84.15"/>
    <n v="2"/>
    <n v="168.3"/>
    <x v="0"/>
    <x v="0"/>
    <x v="4"/>
  </r>
  <r>
    <x v="878"/>
    <x v="2"/>
    <x v="2"/>
    <x v="2"/>
    <n v="299"/>
    <n v="44.85"/>
    <n v="254.15"/>
    <n v="2"/>
    <n v="508.3"/>
    <x v="0"/>
    <x v="0"/>
    <x v="3"/>
  </r>
  <r>
    <x v="878"/>
    <x v="2"/>
    <x v="4"/>
    <x v="0"/>
    <n v="399"/>
    <n v="59.849999999999994"/>
    <n v="339.15"/>
    <n v="2"/>
    <n v="678.3"/>
    <x v="0"/>
    <x v="0"/>
    <x v="2"/>
  </r>
  <r>
    <x v="878"/>
    <x v="0"/>
    <x v="3"/>
    <x v="2"/>
    <n v="99"/>
    <n v="14.85"/>
    <n v="84.15"/>
    <n v="2"/>
    <n v="168.3"/>
    <x v="0"/>
    <x v="0"/>
    <x v="0"/>
  </r>
  <r>
    <x v="878"/>
    <x v="2"/>
    <x v="2"/>
    <x v="3"/>
    <n v="199"/>
    <n v="29.849999999999998"/>
    <n v="169.15"/>
    <n v="2"/>
    <n v="338.3"/>
    <x v="0"/>
    <x v="0"/>
    <x v="4"/>
  </r>
  <r>
    <x v="878"/>
    <x v="0"/>
    <x v="2"/>
    <x v="2"/>
    <n v="99"/>
    <n v="14.85"/>
    <n v="84.15"/>
    <n v="2"/>
    <n v="168.3"/>
    <x v="1"/>
    <x v="0"/>
    <x v="0"/>
  </r>
  <r>
    <x v="879"/>
    <x v="1"/>
    <x v="4"/>
    <x v="2"/>
    <n v="299"/>
    <n v="44.85"/>
    <n v="254.15"/>
    <n v="2"/>
    <n v="508.3"/>
    <x v="0"/>
    <x v="0"/>
    <x v="4"/>
  </r>
  <r>
    <x v="879"/>
    <x v="2"/>
    <x v="2"/>
    <x v="2"/>
    <n v="299"/>
    <n v="44.85"/>
    <n v="254.15"/>
    <n v="2"/>
    <n v="508.3"/>
    <x v="1"/>
    <x v="0"/>
    <x v="0"/>
  </r>
  <r>
    <x v="879"/>
    <x v="2"/>
    <x v="3"/>
    <x v="3"/>
    <n v="199"/>
    <n v="29.849999999999998"/>
    <n v="169.15"/>
    <n v="2"/>
    <n v="338.3"/>
    <x v="1"/>
    <x v="0"/>
    <x v="4"/>
  </r>
  <r>
    <x v="879"/>
    <x v="1"/>
    <x v="2"/>
    <x v="3"/>
    <n v="199"/>
    <n v="29.849999999999998"/>
    <n v="169.15"/>
    <n v="2"/>
    <n v="338.3"/>
    <x v="0"/>
    <x v="0"/>
    <x v="0"/>
  </r>
  <r>
    <x v="879"/>
    <x v="0"/>
    <x v="3"/>
    <x v="3"/>
    <n v="199"/>
    <n v="29.849999999999998"/>
    <n v="169.15"/>
    <n v="2"/>
    <n v="338.3"/>
    <x v="0"/>
    <x v="0"/>
    <x v="4"/>
  </r>
  <r>
    <x v="879"/>
    <x v="1"/>
    <x v="0"/>
    <x v="2"/>
    <n v="99"/>
    <n v="14.85"/>
    <n v="84.15"/>
    <n v="2"/>
    <n v="168.3"/>
    <x v="1"/>
    <x v="0"/>
    <x v="4"/>
  </r>
  <r>
    <x v="879"/>
    <x v="0"/>
    <x v="0"/>
    <x v="3"/>
    <n v="199"/>
    <n v="29.849999999999998"/>
    <n v="169.15"/>
    <n v="2"/>
    <n v="338.3"/>
    <x v="0"/>
    <x v="0"/>
    <x v="4"/>
  </r>
  <r>
    <x v="879"/>
    <x v="0"/>
    <x v="2"/>
    <x v="0"/>
    <n v="399"/>
    <n v="59.849999999999994"/>
    <n v="339.15"/>
    <n v="2"/>
    <n v="678.3"/>
    <x v="1"/>
    <x v="0"/>
    <x v="2"/>
  </r>
  <r>
    <x v="879"/>
    <x v="2"/>
    <x v="1"/>
    <x v="2"/>
    <n v="299"/>
    <n v="44.85"/>
    <n v="254.15"/>
    <n v="2"/>
    <n v="508.3"/>
    <x v="1"/>
    <x v="0"/>
    <x v="0"/>
  </r>
  <r>
    <x v="879"/>
    <x v="0"/>
    <x v="2"/>
    <x v="1"/>
    <n v="99"/>
    <n v="14.85"/>
    <n v="84.15"/>
    <n v="2"/>
    <n v="168.3"/>
    <x v="0"/>
    <x v="0"/>
    <x v="0"/>
  </r>
  <r>
    <x v="880"/>
    <x v="1"/>
    <x v="2"/>
    <x v="2"/>
    <n v="99"/>
    <n v="14.85"/>
    <n v="84.15"/>
    <n v="2"/>
    <n v="168.3"/>
    <x v="0"/>
    <x v="0"/>
    <x v="3"/>
  </r>
  <r>
    <x v="880"/>
    <x v="1"/>
    <x v="5"/>
    <x v="0"/>
    <n v="399"/>
    <n v="59.849999999999994"/>
    <n v="339.15"/>
    <n v="2"/>
    <n v="678.3"/>
    <x v="0"/>
    <x v="0"/>
    <x v="0"/>
  </r>
  <r>
    <x v="880"/>
    <x v="2"/>
    <x v="2"/>
    <x v="2"/>
    <n v="99"/>
    <n v="14.85"/>
    <n v="84.15"/>
    <n v="2"/>
    <n v="168.3"/>
    <x v="0"/>
    <x v="0"/>
    <x v="4"/>
  </r>
  <r>
    <x v="880"/>
    <x v="2"/>
    <x v="5"/>
    <x v="0"/>
    <n v="399"/>
    <n v="59.849999999999994"/>
    <n v="339.15"/>
    <n v="2"/>
    <n v="678.3"/>
    <x v="0"/>
    <x v="0"/>
    <x v="0"/>
  </r>
  <r>
    <x v="880"/>
    <x v="0"/>
    <x v="2"/>
    <x v="1"/>
    <n v="99"/>
    <n v="14.85"/>
    <n v="84.15"/>
    <n v="2"/>
    <n v="168.3"/>
    <x v="0"/>
    <x v="0"/>
    <x v="2"/>
  </r>
  <r>
    <x v="880"/>
    <x v="2"/>
    <x v="4"/>
    <x v="0"/>
    <n v="399"/>
    <n v="59.849999999999994"/>
    <n v="339.15"/>
    <n v="2"/>
    <n v="678.3"/>
    <x v="0"/>
    <x v="0"/>
    <x v="0"/>
  </r>
  <r>
    <x v="880"/>
    <x v="1"/>
    <x v="2"/>
    <x v="2"/>
    <n v="299"/>
    <n v="44.85"/>
    <n v="254.15"/>
    <n v="2"/>
    <n v="508.3"/>
    <x v="0"/>
    <x v="0"/>
    <x v="0"/>
  </r>
  <r>
    <x v="881"/>
    <x v="1"/>
    <x v="4"/>
    <x v="3"/>
    <n v="199"/>
    <n v="29.849999999999998"/>
    <n v="169.15"/>
    <n v="2"/>
    <n v="338.3"/>
    <x v="1"/>
    <x v="0"/>
    <x v="4"/>
  </r>
  <r>
    <x v="881"/>
    <x v="1"/>
    <x v="3"/>
    <x v="3"/>
    <n v="199"/>
    <n v="29.849999999999998"/>
    <n v="169.15"/>
    <n v="2"/>
    <n v="338.3"/>
    <x v="1"/>
    <x v="0"/>
    <x v="0"/>
  </r>
  <r>
    <x v="881"/>
    <x v="2"/>
    <x v="2"/>
    <x v="1"/>
    <n v="99"/>
    <n v="14.85"/>
    <n v="84.15"/>
    <n v="2"/>
    <n v="168.3"/>
    <x v="0"/>
    <x v="1"/>
    <x v="0"/>
  </r>
  <r>
    <x v="881"/>
    <x v="0"/>
    <x v="1"/>
    <x v="1"/>
    <n v="99"/>
    <n v="14.85"/>
    <n v="84.15"/>
    <n v="2"/>
    <n v="168.3"/>
    <x v="0"/>
    <x v="0"/>
    <x v="2"/>
  </r>
  <r>
    <x v="881"/>
    <x v="2"/>
    <x v="2"/>
    <x v="2"/>
    <n v="99"/>
    <n v="14.85"/>
    <n v="84.15"/>
    <n v="2"/>
    <n v="168.3"/>
    <x v="1"/>
    <x v="1"/>
    <x v="0"/>
  </r>
  <r>
    <x v="881"/>
    <x v="2"/>
    <x v="4"/>
    <x v="2"/>
    <n v="299"/>
    <n v="44.85"/>
    <n v="254.15"/>
    <n v="2"/>
    <n v="508.3"/>
    <x v="0"/>
    <x v="0"/>
    <x v="4"/>
  </r>
  <r>
    <x v="882"/>
    <x v="2"/>
    <x v="2"/>
    <x v="1"/>
    <n v="99"/>
    <n v="14.85"/>
    <n v="84.15"/>
    <n v="2"/>
    <n v="168.3"/>
    <x v="0"/>
    <x v="0"/>
    <x v="1"/>
  </r>
  <r>
    <x v="882"/>
    <x v="2"/>
    <x v="4"/>
    <x v="2"/>
    <n v="99"/>
    <n v="14.85"/>
    <n v="84.15"/>
    <n v="2"/>
    <n v="168.3"/>
    <x v="1"/>
    <x v="0"/>
    <x v="4"/>
  </r>
  <r>
    <x v="882"/>
    <x v="1"/>
    <x v="2"/>
    <x v="3"/>
    <n v="199"/>
    <n v="29.849999999999998"/>
    <n v="169.15"/>
    <n v="2"/>
    <n v="338.3"/>
    <x v="0"/>
    <x v="0"/>
    <x v="0"/>
  </r>
  <r>
    <x v="882"/>
    <x v="0"/>
    <x v="2"/>
    <x v="0"/>
    <n v="399"/>
    <n v="59.849999999999994"/>
    <n v="339.15"/>
    <n v="2"/>
    <n v="678.3"/>
    <x v="0"/>
    <x v="0"/>
    <x v="0"/>
  </r>
  <r>
    <x v="882"/>
    <x v="0"/>
    <x v="3"/>
    <x v="2"/>
    <n v="299"/>
    <n v="44.85"/>
    <n v="254.15"/>
    <n v="2"/>
    <n v="508.3"/>
    <x v="0"/>
    <x v="0"/>
    <x v="0"/>
  </r>
  <r>
    <x v="882"/>
    <x v="1"/>
    <x v="5"/>
    <x v="2"/>
    <n v="99"/>
    <n v="14.85"/>
    <n v="84.15"/>
    <n v="2"/>
    <n v="168.3"/>
    <x v="0"/>
    <x v="0"/>
    <x v="4"/>
  </r>
  <r>
    <x v="882"/>
    <x v="0"/>
    <x v="0"/>
    <x v="2"/>
    <n v="99"/>
    <n v="14.85"/>
    <n v="84.15"/>
    <n v="2"/>
    <n v="168.3"/>
    <x v="1"/>
    <x v="0"/>
    <x v="3"/>
  </r>
  <r>
    <x v="883"/>
    <x v="0"/>
    <x v="1"/>
    <x v="1"/>
    <n v="99"/>
    <n v="14.85"/>
    <n v="84.15"/>
    <n v="2"/>
    <n v="168.3"/>
    <x v="0"/>
    <x v="0"/>
    <x v="1"/>
  </r>
  <r>
    <x v="884"/>
    <x v="1"/>
    <x v="2"/>
    <x v="0"/>
    <n v="399"/>
    <n v="59.849999999999994"/>
    <n v="339.15"/>
    <n v="2"/>
    <n v="678.3"/>
    <x v="0"/>
    <x v="0"/>
    <x v="1"/>
  </r>
  <r>
    <x v="884"/>
    <x v="2"/>
    <x v="2"/>
    <x v="0"/>
    <n v="399"/>
    <n v="59.849999999999994"/>
    <n v="339.15"/>
    <n v="2"/>
    <n v="678.3"/>
    <x v="0"/>
    <x v="0"/>
    <x v="0"/>
  </r>
  <r>
    <x v="884"/>
    <x v="2"/>
    <x v="3"/>
    <x v="2"/>
    <n v="299"/>
    <n v="44.85"/>
    <n v="254.15"/>
    <n v="2"/>
    <n v="508.3"/>
    <x v="1"/>
    <x v="0"/>
    <x v="0"/>
  </r>
  <r>
    <x v="884"/>
    <x v="0"/>
    <x v="2"/>
    <x v="1"/>
    <n v="99"/>
    <n v="14.85"/>
    <n v="84.15"/>
    <n v="2"/>
    <n v="168.3"/>
    <x v="0"/>
    <x v="0"/>
    <x v="3"/>
  </r>
  <r>
    <x v="884"/>
    <x v="1"/>
    <x v="3"/>
    <x v="2"/>
    <n v="99"/>
    <n v="14.85"/>
    <n v="84.15"/>
    <n v="2"/>
    <n v="168.3"/>
    <x v="1"/>
    <x v="0"/>
    <x v="4"/>
  </r>
  <r>
    <x v="884"/>
    <x v="1"/>
    <x v="4"/>
    <x v="3"/>
    <n v="199"/>
    <n v="29.849999999999998"/>
    <n v="169.15"/>
    <n v="2"/>
    <n v="338.3"/>
    <x v="0"/>
    <x v="0"/>
    <x v="2"/>
  </r>
  <r>
    <x v="884"/>
    <x v="1"/>
    <x v="2"/>
    <x v="1"/>
    <n v="99"/>
    <n v="14.85"/>
    <n v="84.15"/>
    <n v="2"/>
    <n v="168.3"/>
    <x v="0"/>
    <x v="0"/>
    <x v="3"/>
  </r>
  <r>
    <x v="884"/>
    <x v="1"/>
    <x v="4"/>
    <x v="2"/>
    <n v="299"/>
    <n v="44.85"/>
    <n v="254.15"/>
    <n v="2"/>
    <n v="508.3"/>
    <x v="0"/>
    <x v="0"/>
    <x v="4"/>
  </r>
  <r>
    <x v="885"/>
    <x v="1"/>
    <x v="4"/>
    <x v="2"/>
    <n v="299"/>
    <n v="44.85"/>
    <n v="254.15"/>
    <n v="2"/>
    <n v="508.3"/>
    <x v="1"/>
    <x v="0"/>
    <x v="0"/>
  </r>
  <r>
    <x v="885"/>
    <x v="2"/>
    <x v="4"/>
    <x v="0"/>
    <n v="399"/>
    <n v="59.849999999999994"/>
    <n v="339.15"/>
    <n v="2"/>
    <n v="678.3"/>
    <x v="1"/>
    <x v="0"/>
    <x v="3"/>
  </r>
  <r>
    <x v="885"/>
    <x v="0"/>
    <x v="5"/>
    <x v="3"/>
    <n v="199"/>
    <n v="29.849999999999998"/>
    <n v="169.15"/>
    <n v="2"/>
    <n v="338.3"/>
    <x v="0"/>
    <x v="0"/>
    <x v="4"/>
  </r>
  <r>
    <x v="885"/>
    <x v="0"/>
    <x v="2"/>
    <x v="1"/>
    <n v="99"/>
    <n v="14.85"/>
    <n v="84.15"/>
    <n v="2"/>
    <n v="168.3"/>
    <x v="1"/>
    <x v="0"/>
    <x v="0"/>
  </r>
  <r>
    <x v="886"/>
    <x v="1"/>
    <x v="2"/>
    <x v="3"/>
    <n v="199"/>
    <n v="29.849999999999998"/>
    <n v="169.15"/>
    <n v="2"/>
    <n v="338.3"/>
    <x v="1"/>
    <x v="0"/>
    <x v="3"/>
  </r>
  <r>
    <x v="886"/>
    <x v="1"/>
    <x v="4"/>
    <x v="2"/>
    <n v="99"/>
    <n v="14.85"/>
    <n v="84.15"/>
    <n v="2"/>
    <n v="168.3"/>
    <x v="1"/>
    <x v="0"/>
    <x v="0"/>
  </r>
  <r>
    <x v="886"/>
    <x v="0"/>
    <x v="3"/>
    <x v="3"/>
    <n v="199"/>
    <n v="29.849999999999998"/>
    <n v="169.15"/>
    <n v="2"/>
    <n v="338.3"/>
    <x v="0"/>
    <x v="0"/>
    <x v="4"/>
  </r>
  <r>
    <x v="886"/>
    <x v="1"/>
    <x v="3"/>
    <x v="3"/>
    <n v="199"/>
    <n v="29.849999999999998"/>
    <n v="169.15"/>
    <n v="2"/>
    <n v="338.3"/>
    <x v="0"/>
    <x v="0"/>
    <x v="3"/>
  </r>
  <r>
    <x v="886"/>
    <x v="2"/>
    <x v="3"/>
    <x v="2"/>
    <n v="99"/>
    <n v="14.85"/>
    <n v="84.15"/>
    <n v="2"/>
    <n v="168.3"/>
    <x v="1"/>
    <x v="0"/>
    <x v="3"/>
  </r>
  <r>
    <x v="886"/>
    <x v="0"/>
    <x v="2"/>
    <x v="3"/>
    <n v="199"/>
    <n v="29.849999999999998"/>
    <n v="169.15"/>
    <n v="2"/>
    <n v="338.3"/>
    <x v="1"/>
    <x v="0"/>
    <x v="4"/>
  </r>
  <r>
    <x v="887"/>
    <x v="2"/>
    <x v="2"/>
    <x v="3"/>
    <n v="199"/>
    <n v="29.849999999999998"/>
    <n v="169.15"/>
    <n v="2"/>
    <n v="338.3"/>
    <x v="1"/>
    <x v="0"/>
    <x v="4"/>
  </r>
  <r>
    <x v="887"/>
    <x v="2"/>
    <x v="0"/>
    <x v="2"/>
    <n v="299"/>
    <n v="44.85"/>
    <n v="254.15"/>
    <n v="2"/>
    <n v="508.3"/>
    <x v="0"/>
    <x v="0"/>
    <x v="1"/>
  </r>
  <r>
    <x v="887"/>
    <x v="0"/>
    <x v="3"/>
    <x v="3"/>
    <n v="199"/>
    <n v="29.849999999999998"/>
    <n v="169.15"/>
    <n v="2"/>
    <n v="338.3"/>
    <x v="0"/>
    <x v="0"/>
    <x v="1"/>
  </r>
  <r>
    <x v="887"/>
    <x v="2"/>
    <x v="5"/>
    <x v="2"/>
    <n v="99"/>
    <n v="14.85"/>
    <n v="84.15"/>
    <n v="2"/>
    <n v="168.3"/>
    <x v="0"/>
    <x v="0"/>
    <x v="2"/>
  </r>
  <r>
    <x v="888"/>
    <x v="2"/>
    <x v="4"/>
    <x v="0"/>
    <n v="399"/>
    <n v="59.849999999999994"/>
    <n v="339.15"/>
    <n v="2"/>
    <n v="678.3"/>
    <x v="1"/>
    <x v="0"/>
    <x v="1"/>
  </r>
  <r>
    <x v="889"/>
    <x v="0"/>
    <x v="2"/>
    <x v="1"/>
    <n v="99"/>
    <n v="14.85"/>
    <n v="84.15"/>
    <n v="2"/>
    <n v="168.3"/>
    <x v="0"/>
    <x v="0"/>
    <x v="3"/>
  </r>
  <r>
    <x v="889"/>
    <x v="0"/>
    <x v="2"/>
    <x v="0"/>
    <n v="399"/>
    <n v="59.849999999999994"/>
    <n v="339.15"/>
    <n v="2"/>
    <n v="678.3"/>
    <x v="1"/>
    <x v="0"/>
    <x v="4"/>
  </r>
  <r>
    <x v="890"/>
    <x v="2"/>
    <x v="0"/>
    <x v="2"/>
    <n v="99"/>
    <n v="14.85"/>
    <n v="84.15"/>
    <n v="2"/>
    <n v="168.3"/>
    <x v="0"/>
    <x v="1"/>
    <x v="0"/>
  </r>
  <r>
    <x v="891"/>
    <x v="2"/>
    <x v="1"/>
    <x v="1"/>
    <n v="99"/>
    <n v="14.85"/>
    <n v="84.15"/>
    <n v="2"/>
    <n v="168.3"/>
    <x v="0"/>
    <x v="0"/>
    <x v="4"/>
  </r>
  <r>
    <x v="891"/>
    <x v="2"/>
    <x v="0"/>
    <x v="2"/>
    <n v="99"/>
    <n v="14.85"/>
    <n v="84.15"/>
    <n v="2"/>
    <n v="168.3"/>
    <x v="1"/>
    <x v="0"/>
    <x v="1"/>
  </r>
  <r>
    <x v="892"/>
    <x v="1"/>
    <x v="1"/>
    <x v="3"/>
    <n v="199"/>
    <n v="29.849999999999998"/>
    <n v="169.15"/>
    <n v="2"/>
    <n v="338.3"/>
    <x v="0"/>
    <x v="1"/>
    <x v="0"/>
  </r>
  <r>
    <x v="893"/>
    <x v="1"/>
    <x v="2"/>
    <x v="0"/>
    <n v="399"/>
    <n v="59.849999999999994"/>
    <n v="339.15"/>
    <n v="2"/>
    <n v="678.3"/>
    <x v="0"/>
    <x v="0"/>
    <x v="2"/>
  </r>
  <r>
    <x v="893"/>
    <x v="1"/>
    <x v="5"/>
    <x v="1"/>
    <n v="99"/>
    <n v="14.85"/>
    <n v="84.15"/>
    <n v="2"/>
    <n v="168.3"/>
    <x v="0"/>
    <x v="1"/>
    <x v="1"/>
  </r>
  <r>
    <x v="893"/>
    <x v="1"/>
    <x v="1"/>
    <x v="0"/>
    <n v="399"/>
    <n v="59.849999999999994"/>
    <n v="339.15"/>
    <n v="2"/>
    <n v="678.3"/>
    <x v="1"/>
    <x v="0"/>
    <x v="0"/>
  </r>
  <r>
    <x v="893"/>
    <x v="2"/>
    <x v="2"/>
    <x v="3"/>
    <n v="199"/>
    <n v="29.849999999999998"/>
    <n v="169.15"/>
    <n v="2"/>
    <n v="338.3"/>
    <x v="0"/>
    <x v="0"/>
    <x v="4"/>
  </r>
  <r>
    <x v="893"/>
    <x v="0"/>
    <x v="1"/>
    <x v="2"/>
    <n v="99"/>
    <n v="14.85"/>
    <n v="84.15"/>
    <n v="2"/>
    <n v="168.3"/>
    <x v="0"/>
    <x v="0"/>
    <x v="1"/>
  </r>
  <r>
    <x v="893"/>
    <x v="1"/>
    <x v="3"/>
    <x v="0"/>
    <n v="399"/>
    <n v="59.849999999999994"/>
    <n v="339.15"/>
    <n v="2"/>
    <n v="678.3"/>
    <x v="0"/>
    <x v="0"/>
    <x v="0"/>
  </r>
  <r>
    <x v="893"/>
    <x v="0"/>
    <x v="2"/>
    <x v="2"/>
    <n v="299"/>
    <n v="44.85"/>
    <n v="254.15"/>
    <n v="2"/>
    <n v="508.3"/>
    <x v="0"/>
    <x v="0"/>
    <x v="4"/>
  </r>
  <r>
    <x v="894"/>
    <x v="1"/>
    <x v="2"/>
    <x v="2"/>
    <n v="99"/>
    <n v="14.85"/>
    <n v="84.15"/>
    <n v="2"/>
    <n v="168.3"/>
    <x v="0"/>
    <x v="0"/>
    <x v="4"/>
  </r>
  <r>
    <x v="894"/>
    <x v="0"/>
    <x v="3"/>
    <x v="2"/>
    <n v="299"/>
    <n v="44.85"/>
    <n v="254.15"/>
    <n v="2"/>
    <n v="508.3"/>
    <x v="0"/>
    <x v="1"/>
    <x v="0"/>
  </r>
  <r>
    <x v="894"/>
    <x v="2"/>
    <x v="2"/>
    <x v="0"/>
    <n v="399"/>
    <n v="59.849999999999994"/>
    <n v="339.15"/>
    <n v="2"/>
    <n v="678.3"/>
    <x v="0"/>
    <x v="0"/>
    <x v="1"/>
  </r>
  <r>
    <x v="894"/>
    <x v="1"/>
    <x v="2"/>
    <x v="3"/>
    <n v="199"/>
    <n v="29.849999999999998"/>
    <n v="169.15"/>
    <n v="2"/>
    <n v="338.3"/>
    <x v="0"/>
    <x v="0"/>
    <x v="2"/>
  </r>
  <r>
    <x v="894"/>
    <x v="2"/>
    <x v="1"/>
    <x v="0"/>
    <n v="399"/>
    <n v="59.849999999999994"/>
    <n v="339.15"/>
    <n v="2"/>
    <n v="678.3"/>
    <x v="0"/>
    <x v="0"/>
    <x v="0"/>
  </r>
  <r>
    <x v="894"/>
    <x v="1"/>
    <x v="0"/>
    <x v="3"/>
    <n v="199"/>
    <n v="29.849999999999998"/>
    <n v="169.15"/>
    <n v="2"/>
    <n v="338.3"/>
    <x v="1"/>
    <x v="0"/>
    <x v="1"/>
  </r>
  <r>
    <x v="894"/>
    <x v="1"/>
    <x v="4"/>
    <x v="1"/>
    <n v="99"/>
    <n v="14.85"/>
    <n v="84.15"/>
    <n v="2"/>
    <n v="168.3"/>
    <x v="0"/>
    <x v="0"/>
    <x v="3"/>
  </r>
  <r>
    <x v="894"/>
    <x v="1"/>
    <x v="2"/>
    <x v="2"/>
    <n v="299"/>
    <n v="44.85"/>
    <n v="254.15"/>
    <n v="2"/>
    <n v="508.3"/>
    <x v="0"/>
    <x v="0"/>
    <x v="3"/>
  </r>
  <r>
    <x v="894"/>
    <x v="0"/>
    <x v="5"/>
    <x v="3"/>
    <n v="199"/>
    <n v="29.849999999999998"/>
    <n v="169.15"/>
    <n v="2"/>
    <n v="338.3"/>
    <x v="0"/>
    <x v="0"/>
    <x v="1"/>
  </r>
  <r>
    <x v="895"/>
    <x v="0"/>
    <x v="0"/>
    <x v="3"/>
    <n v="199"/>
    <n v="29.849999999999998"/>
    <n v="169.15"/>
    <n v="2"/>
    <n v="338.3"/>
    <x v="0"/>
    <x v="0"/>
    <x v="1"/>
  </r>
  <r>
    <x v="895"/>
    <x v="0"/>
    <x v="2"/>
    <x v="1"/>
    <n v="99"/>
    <n v="14.85"/>
    <n v="84.15"/>
    <n v="2"/>
    <n v="168.3"/>
    <x v="0"/>
    <x v="1"/>
    <x v="3"/>
  </r>
  <r>
    <x v="895"/>
    <x v="1"/>
    <x v="0"/>
    <x v="2"/>
    <n v="99"/>
    <n v="14.85"/>
    <n v="84.15"/>
    <n v="2"/>
    <n v="168.3"/>
    <x v="1"/>
    <x v="0"/>
    <x v="4"/>
  </r>
  <r>
    <x v="896"/>
    <x v="2"/>
    <x v="3"/>
    <x v="2"/>
    <n v="99"/>
    <n v="14.85"/>
    <n v="84.15"/>
    <n v="2"/>
    <n v="168.3"/>
    <x v="0"/>
    <x v="0"/>
    <x v="1"/>
  </r>
  <r>
    <x v="897"/>
    <x v="0"/>
    <x v="2"/>
    <x v="2"/>
    <n v="99"/>
    <n v="14.85"/>
    <n v="84.15"/>
    <n v="2"/>
    <n v="168.3"/>
    <x v="1"/>
    <x v="0"/>
    <x v="1"/>
  </r>
  <r>
    <x v="897"/>
    <x v="0"/>
    <x v="0"/>
    <x v="0"/>
    <n v="399"/>
    <n v="59.849999999999994"/>
    <n v="339.15"/>
    <n v="2"/>
    <n v="678.3"/>
    <x v="1"/>
    <x v="1"/>
    <x v="0"/>
  </r>
  <r>
    <x v="897"/>
    <x v="1"/>
    <x v="1"/>
    <x v="2"/>
    <n v="99"/>
    <n v="14.85"/>
    <n v="84.15"/>
    <n v="2"/>
    <n v="168.3"/>
    <x v="1"/>
    <x v="1"/>
    <x v="0"/>
  </r>
  <r>
    <x v="897"/>
    <x v="0"/>
    <x v="4"/>
    <x v="1"/>
    <n v="99"/>
    <n v="14.85"/>
    <n v="84.15"/>
    <n v="2"/>
    <n v="168.3"/>
    <x v="0"/>
    <x v="0"/>
    <x v="0"/>
  </r>
  <r>
    <x v="898"/>
    <x v="0"/>
    <x v="5"/>
    <x v="3"/>
    <n v="199"/>
    <n v="29.849999999999998"/>
    <n v="169.15"/>
    <n v="2"/>
    <n v="338.3"/>
    <x v="1"/>
    <x v="0"/>
    <x v="4"/>
  </r>
  <r>
    <x v="898"/>
    <x v="1"/>
    <x v="1"/>
    <x v="1"/>
    <n v="99"/>
    <n v="14.85"/>
    <n v="84.15"/>
    <n v="2"/>
    <n v="168.3"/>
    <x v="0"/>
    <x v="0"/>
    <x v="1"/>
  </r>
  <r>
    <x v="898"/>
    <x v="2"/>
    <x v="0"/>
    <x v="1"/>
    <n v="99"/>
    <n v="14.85"/>
    <n v="84.15"/>
    <n v="2"/>
    <n v="168.3"/>
    <x v="1"/>
    <x v="0"/>
    <x v="4"/>
  </r>
  <r>
    <x v="899"/>
    <x v="2"/>
    <x v="0"/>
    <x v="0"/>
    <n v="399"/>
    <n v="59.849999999999994"/>
    <n v="339.15"/>
    <n v="2"/>
    <n v="678.3"/>
    <x v="0"/>
    <x v="0"/>
    <x v="0"/>
  </r>
  <r>
    <x v="899"/>
    <x v="0"/>
    <x v="3"/>
    <x v="3"/>
    <n v="199"/>
    <n v="29.849999999999998"/>
    <n v="169.15"/>
    <n v="2"/>
    <n v="338.3"/>
    <x v="1"/>
    <x v="0"/>
    <x v="0"/>
  </r>
  <r>
    <x v="899"/>
    <x v="1"/>
    <x v="5"/>
    <x v="0"/>
    <n v="399"/>
    <n v="59.849999999999994"/>
    <n v="339.15"/>
    <n v="2"/>
    <n v="678.3"/>
    <x v="1"/>
    <x v="0"/>
    <x v="0"/>
  </r>
  <r>
    <x v="900"/>
    <x v="0"/>
    <x v="1"/>
    <x v="2"/>
    <n v="99"/>
    <n v="14.85"/>
    <n v="84.15"/>
    <n v="2"/>
    <n v="168.3"/>
    <x v="0"/>
    <x v="0"/>
    <x v="0"/>
  </r>
  <r>
    <x v="900"/>
    <x v="1"/>
    <x v="4"/>
    <x v="3"/>
    <n v="199"/>
    <n v="29.849999999999998"/>
    <n v="169.15"/>
    <n v="2"/>
    <n v="338.3"/>
    <x v="1"/>
    <x v="0"/>
    <x v="3"/>
  </r>
  <r>
    <x v="900"/>
    <x v="1"/>
    <x v="2"/>
    <x v="0"/>
    <n v="399"/>
    <n v="59.849999999999994"/>
    <n v="339.15"/>
    <n v="2"/>
    <n v="678.3"/>
    <x v="1"/>
    <x v="0"/>
    <x v="0"/>
  </r>
  <r>
    <x v="900"/>
    <x v="0"/>
    <x v="2"/>
    <x v="2"/>
    <n v="99"/>
    <n v="14.85"/>
    <n v="84.15"/>
    <n v="2"/>
    <n v="168.3"/>
    <x v="0"/>
    <x v="0"/>
    <x v="0"/>
  </r>
  <r>
    <x v="900"/>
    <x v="2"/>
    <x v="1"/>
    <x v="0"/>
    <n v="399"/>
    <n v="59.849999999999994"/>
    <n v="339.15"/>
    <n v="2"/>
    <n v="678.3"/>
    <x v="1"/>
    <x v="0"/>
    <x v="1"/>
  </r>
  <r>
    <x v="900"/>
    <x v="0"/>
    <x v="5"/>
    <x v="1"/>
    <n v="99"/>
    <n v="14.85"/>
    <n v="84.15"/>
    <n v="2"/>
    <n v="168.3"/>
    <x v="1"/>
    <x v="0"/>
    <x v="3"/>
  </r>
  <r>
    <x v="900"/>
    <x v="1"/>
    <x v="4"/>
    <x v="2"/>
    <n v="99"/>
    <n v="14.85"/>
    <n v="84.15"/>
    <n v="2"/>
    <n v="168.3"/>
    <x v="0"/>
    <x v="1"/>
    <x v="0"/>
  </r>
  <r>
    <x v="900"/>
    <x v="2"/>
    <x v="2"/>
    <x v="1"/>
    <n v="99"/>
    <n v="14.85"/>
    <n v="84.15"/>
    <n v="2"/>
    <n v="168.3"/>
    <x v="0"/>
    <x v="0"/>
    <x v="0"/>
  </r>
  <r>
    <x v="901"/>
    <x v="0"/>
    <x v="3"/>
    <x v="0"/>
    <n v="399"/>
    <n v="59.849999999999994"/>
    <n v="339.15"/>
    <n v="2"/>
    <n v="678.3"/>
    <x v="0"/>
    <x v="0"/>
    <x v="2"/>
  </r>
  <r>
    <x v="902"/>
    <x v="0"/>
    <x v="0"/>
    <x v="1"/>
    <n v="99"/>
    <n v="14.85"/>
    <n v="84.15"/>
    <n v="2"/>
    <n v="168.3"/>
    <x v="1"/>
    <x v="0"/>
    <x v="0"/>
  </r>
  <r>
    <x v="902"/>
    <x v="0"/>
    <x v="5"/>
    <x v="2"/>
    <n v="99"/>
    <n v="14.85"/>
    <n v="84.15"/>
    <n v="2"/>
    <n v="168.3"/>
    <x v="0"/>
    <x v="0"/>
    <x v="4"/>
  </r>
  <r>
    <x v="902"/>
    <x v="1"/>
    <x v="5"/>
    <x v="1"/>
    <n v="99"/>
    <n v="14.85"/>
    <n v="84.15"/>
    <n v="2"/>
    <n v="168.3"/>
    <x v="1"/>
    <x v="1"/>
    <x v="1"/>
  </r>
  <r>
    <x v="902"/>
    <x v="0"/>
    <x v="5"/>
    <x v="0"/>
    <n v="399"/>
    <n v="59.849999999999994"/>
    <n v="339.15"/>
    <n v="2"/>
    <n v="678.3"/>
    <x v="1"/>
    <x v="0"/>
    <x v="3"/>
  </r>
  <r>
    <x v="902"/>
    <x v="0"/>
    <x v="5"/>
    <x v="3"/>
    <n v="199"/>
    <n v="29.849999999999998"/>
    <n v="169.15"/>
    <n v="2"/>
    <n v="338.3"/>
    <x v="1"/>
    <x v="0"/>
    <x v="0"/>
  </r>
  <r>
    <x v="902"/>
    <x v="0"/>
    <x v="4"/>
    <x v="2"/>
    <n v="99"/>
    <n v="14.85"/>
    <n v="84.15"/>
    <n v="2"/>
    <n v="168.3"/>
    <x v="0"/>
    <x v="0"/>
    <x v="1"/>
  </r>
  <r>
    <x v="902"/>
    <x v="0"/>
    <x v="4"/>
    <x v="3"/>
    <n v="199"/>
    <n v="29.849999999999998"/>
    <n v="169.15"/>
    <n v="2"/>
    <n v="338.3"/>
    <x v="0"/>
    <x v="0"/>
    <x v="0"/>
  </r>
  <r>
    <x v="902"/>
    <x v="2"/>
    <x v="2"/>
    <x v="1"/>
    <n v="99"/>
    <n v="14.85"/>
    <n v="84.15"/>
    <n v="2"/>
    <n v="168.3"/>
    <x v="0"/>
    <x v="0"/>
    <x v="2"/>
  </r>
  <r>
    <x v="902"/>
    <x v="1"/>
    <x v="2"/>
    <x v="1"/>
    <n v="99"/>
    <n v="14.85"/>
    <n v="84.15"/>
    <n v="2"/>
    <n v="168.3"/>
    <x v="0"/>
    <x v="0"/>
    <x v="1"/>
  </r>
  <r>
    <x v="902"/>
    <x v="1"/>
    <x v="0"/>
    <x v="3"/>
    <n v="199"/>
    <n v="29.849999999999998"/>
    <n v="169.15"/>
    <n v="2"/>
    <n v="338.3"/>
    <x v="0"/>
    <x v="0"/>
    <x v="1"/>
  </r>
  <r>
    <x v="902"/>
    <x v="2"/>
    <x v="5"/>
    <x v="1"/>
    <n v="99"/>
    <n v="14.85"/>
    <n v="84.15"/>
    <n v="2"/>
    <n v="168.3"/>
    <x v="0"/>
    <x v="0"/>
    <x v="0"/>
  </r>
  <r>
    <x v="902"/>
    <x v="2"/>
    <x v="0"/>
    <x v="2"/>
    <n v="99"/>
    <n v="14.85"/>
    <n v="84.15"/>
    <n v="2"/>
    <n v="168.3"/>
    <x v="0"/>
    <x v="0"/>
    <x v="4"/>
  </r>
  <r>
    <x v="902"/>
    <x v="2"/>
    <x v="4"/>
    <x v="2"/>
    <n v="99"/>
    <n v="14.85"/>
    <n v="84.15"/>
    <n v="2"/>
    <n v="168.3"/>
    <x v="0"/>
    <x v="0"/>
    <x v="2"/>
  </r>
  <r>
    <x v="903"/>
    <x v="1"/>
    <x v="4"/>
    <x v="2"/>
    <n v="99"/>
    <n v="14.85"/>
    <n v="84.15"/>
    <n v="2"/>
    <n v="168.3"/>
    <x v="0"/>
    <x v="0"/>
    <x v="4"/>
  </r>
  <r>
    <x v="903"/>
    <x v="2"/>
    <x v="4"/>
    <x v="2"/>
    <n v="299"/>
    <n v="44.85"/>
    <n v="254.15"/>
    <n v="2"/>
    <n v="508.3"/>
    <x v="1"/>
    <x v="0"/>
    <x v="0"/>
  </r>
  <r>
    <x v="903"/>
    <x v="2"/>
    <x v="1"/>
    <x v="1"/>
    <n v="99"/>
    <n v="14.85"/>
    <n v="84.15"/>
    <n v="2"/>
    <n v="168.3"/>
    <x v="0"/>
    <x v="0"/>
    <x v="3"/>
  </r>
  <r>
    <x v="903"/>
    <x v="1"/>
    <x v="4"/>
    <x v="0"/>
    <n v="399"/>
    <n v="59.849999999999994"/>
    <n v="339.15"/>
    <n v="2"/>
    <n v="678.3"/>
    <x v="0"/>
    <x v="0"/>
    <x v="4"/>
  </r>
  <r>
    <x v="903"/>
    <x v="0"/>
    <x v="0"/>
    <x v="0"/>
    <n v="399"/>
    <n v="59.849999999999994"/>
    <n v="339.15"/>
    <n v="2"/>
    <n v="678.3"/>
    <x v="1"/>
    <x v="1"/>
    <x v="3"/>
  </r>
  <r>
    <x v="904"/>
    <x v="2"/>
    <x v="4"/>
    <x v="1"/>
    <n v="99"/>
    <n v="14.85"/>
    <n v="84.15"/>
    <n v="2"/>
    <n v="168.3"/>
    <x v="0"/>
    <x v="0"/>
    <x v="4"/>
  </r>
  <r>
    <x v="904"/>
    <x v="1"/>
    <x v="2"/>
    <x v="1"/>
    <n v="99"/>
    <n v="14.85"/>
    <n v="84.15"/>
    <n v="2"/>
    <n v="168.3"/>
    <x v="1"/>
    <x v="0"/>
    <x v="1"/>
  </r>
  <r>
    <x v="904"/>
    <x v="1"/>
    <x v="2"/>
    <x v="3"/>
    <n v="199"/>
    <n v="29.849999999999998"/>
    <n v="169.15"/>
    <n v="2"/>
    <n v="338.3"/>
    <x v="0"/>
    <x v="0"/>
    <x v="3"/>
  </r>
  <r>
    <x v="905"/>
    <x v="2"/>
    <x v="2"/>
    <x v="0"/>
    <n v="399"/>
    <n v="59.849999999999994"/>
    <n v="339.15"/>
    <n v="2"/>
    <n v="678.3"/>
    <x v="0"/>
    <x v="0"/>
    <x v="4"/>
  </r>
  <r>
    <x v="905"/>
    <x v="0"/>
    <x v="3"/>
    <x v="2"/>
    <n v="299"/>
    <n v="44.85"/>
    <n v="254.15"/>
    <n v="2"/>
    <n v="508.3"/>
    <x v="0"/>
    <x v="0"/>
    <x v="0"/>
  </r>
  <r>
    <x v="905"/>
    <x v="2"/>
    <x v="0"/>
    <x v="2"/>
    <n v="299"/>
    <n v="44.85"/>
    <n v="254.15"/>
    <n v="2"/>
    <n v="508.3"/>
    <x v="0"/>
    <x v="0"/>
    <x v="4"/>
  </r>
  <r>
    <x v="905"/>
    <x v="1"/>
    <x v="4"/>
    <x v="3"/>
    <n v="199"/>
    <n v="29.849999999999998"/>
    <n v="169.15"/>
    <n v="2"/>
    <n v="338.3"/>
    <x v="0"/>
    <x v="1"/>
    <x v="0"/>
  </r>
  <r>
    <x v="905"/>
    <x v="1"/>
    <x v="1"/>
    <x v="2"/>
    <n v="299"/>
    <n v="44.85"/>
    <n v="254.15"/>
    <n v="2"/>
    <n v="508.3"/>
    <x v="1"/>
    <x v="0"/>
    <x v="0"/>
  </r>
  <r>
    <x v="905"/>
    <x v="1"/>
    <x v="3"/>
    <x v="3"/>
    <n v="199"/>
    <n v="29.849999999999998"/>
    <n v="169.15"/>
    <n v="2"/>
    <n v="338.3"/>
    <x v="0"/>
    <x v="0"/>
    <x v="0"/>
  </r>
  <r>
    <x v="905"/>
    <x v="0"/>
    <x v="3"/>
    <x v="2"/>
    <n v="299"/>
    <n v="44.85"/>
    <n v="254.15"/>
    <n v="2"/>
    <n v="508.3"/>
    <x v="1"/>
    <x v="0"/>
    <x v="4"/>
  </r>
  <r>
    <x v="905"/>
    <x v="1"/>
    <x v="5"/>
    <x v="1"/>
    <n v="99"/>
    <n v="14.85"/>
    <n v="84.15"/>
    <n v="2"/>
    <n v="168.3"/>
    <x v="0"/>
    <x v="0"/>
    <x v="0"/>
  </r>
  <r>
    <x v="905"/>
    <x v="2"/>
    <x v="0"/>
    <x v="3"/>
    <n v="199"/>
    <n v="29.849999999999998"/>
    <n v="169.15"/>
    <n v="2"/>
    <n v="338.3"/>
    <x v="0"/>
    <x v="0"/>
    <x v="0"/>
  </r>
  <r>
    <x v="905"/>
    <x v="1"/>
    <x v="2"/>
    <x v="1"/>
    <n v="99"/>
    <n v="14.85"/>
    <n v="84.15"/>
    <n v="2"/>
    <n v="168.3"/>
    <x v="1"/>
    <x v="1"/>
    <x v="1"/>
  </r>
  <r>
    <x v="905"/>
    <x v="2"/>
    <x v="3"/>
    <x v="3"/>
    <n v="199"/>
    <n v="29.849999999999998"/>
    <n v="169.15"/>
    <n v="2"/>
    <n v="338.3"/>
    <x v="0"/>
    <x v="0"/>
    <x v="3"/>
  </r>
  <r>
    <x v="905"/>
    <x v="1"/>
    <x v="1"/>
    <x v="2"/>
    <n v="299"/>
    <n v="44.85"/>
    <n v="254.15"/>
    <n v="2"/>
    <n v="508.3"/>
    <x v="0"/>
    <x v="0"/>
    <x v="1"/>
  </r>
  <r>
    <x v="905"/>
    <x v="1"/>
    <x v="1"/>
    <x v="2"/>
    <n v="99"/>
    <n v="14.85"/>
    <n v="84.15"/>
    <n v="2"/>
    <n v="168.3"/>
    <x v="1"/>
    <x v="0"/>
    <x v="2"/>
  </r>
  <r>
    <x v="906"/>
    <x v="0"/>
    <x v="0"/>
    <x v="2"/>
    <n v="299"/>
    <n v="44.85"/>
    <n v="254.15"/>
    <n v="2"/>
    <n v="508.3"/>
    <x v="1"/>
    <x v="0"/>
    <x v="1"/>
  </r>
  <r>
    <x v="906"/>
    <x v="0"/>
    <x v="0"/>
    <x v="1"/>
    <n v="99"/>
    <n v="14.85"/>
    <n v="84.15"/>
    <n v="2"/>
    <n v="168.3"/>
    <x v="1"/>
    <x v="0"/>
    <x v="0"/>
  </r>
  <r>
    <x v="906"/>
    <x v="0"/>
    <x v="2"/>
    <x v="1"/>
    <n v="99"/>
    <n v="14.85"/>
    <n v="84.15"/>
    <n v="2"/>
    <n v="168.3"/>
    <x v="1"/>
    <x v="0"/>
    <x v="4"/>
  </r>
  <r>
    <x v="907"/>
    <x v="0"/>
    <x v="2"/>
    <x v="0"/>
    <n v="399"/>
    <n v="59.849999999999994"/>
    <n v="339.15"/>
    <n v="2"/>
    <n v="678.3"/>
    <x v="0"/>
    <x v="0"/>
    <x v="1"/>
  </r>
  <r>
    <x v="907"/>
    <x v="2"/>
    <x v="2"/>
    <x v="2"/>
    <n v="99"/>
    <n v="14.85"/>
    <n v="84.15"/>
    <n v="2"/>
    <n v="168.3"/>
    <x v="0"/>
    <x v="0"/>
    <x v="4"/>
  </r>
  <r>
    <x v="907"/>
    <x v="0"/>
    <x v="0"/>
    <x v="0"/>
    <n v="399"/>
    <n v="59.849999999999994"/>
    <n v="339.15"/>
    <n v="2"/>
    <n v="678.3"/>
    <x v="0"/>
    <x v="1"/>
    <x v="3"/>
  </r>
  <r>
    <x v="907"/>
    <x v="0"/>
    <x v="3"/>
    <x v="0"/>
    <n v="399"/>
    <n v="59.849999999999994"/>
    <n v="339.15"/>
    <n v="2"/>
    <n v="678.3"/>
    <x v="1"/>
    <x v="0"/>
    <x v="0"/>
  </r>
  <r>
    <x v="907"/>
    <x v="0"/>
    <x v="4"/>
    <x v="0"/>
    <n v="399"/>
    <n v="59.849999999999994"/>
    <n v="339.15"/>
    <n v="2"/>
    <n v="678.3"/>
    <x v="0"/>
    <x v="0"/>
    <x v="4"/>
  </r>
  <r>
    <x v="907"/>
    <x v="0"/>
    <x v="5"/>
    <x v="2"/>
    <n v="99"/>
    <n v="14.85"/>
    <n v="84.15"/>
    <n v="2"/>
    <n v="168.3"/>
    <x v="0"/>
    <x v="0"/>
    <x v="0"/>
  </r>
  <r>
    <x v="907"/>
    <x v="0"/>
    <x v="1"/>
    <x v="0"/>
    <n v="399"/>
    <n v="59.849999999999994"/>
    <n v="339.15"/>
    <n v="2"/>
    <n v="678.3"/>
    <x v="0"/>
    <x v="0"/>
    <x v="1"/>
  </r>
  <r>
    <x v="907"/>
    <x v="2"/>
    <x v="3"/>
    <x v="2"/>
    <n v="99"/>
    <n v="14.85"/>
    <n v="84.15"/>
    <n v="2"/>
    <n v="168.3"/>
    <x v="0"/>
    <x v="0"/>
    <x v="0"/>
  </r>
  <r>
    <x v="907"/>
    <x v="1"/>
    <x v="0"/>
    <x v="2"/>
    <n v="99"/>
    <n v="14.85"/>
    <n v="84.15"/>
    <n v="2"/>
    <n v="168.3"/>
    <x v="1"/>
    <x v="0"/>
    <x v="1"/>
  </r>
  <r>
    <x v="907"/>
    <x v="1"/>
    <x v="5"/>
    <x v="2"/>
    <n v="299"/>
    <n v="44.85"/>
    <n v="254.15"/>
    <n v="2"/>
    <n v="508.3"/>
    <x v="0"/>
    <x v="0"/>
    <x v="1"/>
  </r>
  <r>
    <x v="907"/>
    <x v="1"/>
    <x v="1"/>
    <x v="0"/>
    <n v="399"/>
    <n v="59.849999999999994"/>
    <n v="339.15"/>
    <n v="2"/>
    <n v="678.3"/>
    <x v="1"/>
    <x v="0"/>
    <x v="0"/>
  </r>
  <r>
    <x v="907"/>
    <x v="0"/>
    <x v="4"/>
    <x v="2"/>
    <n v="99"/>
    <n v="14.85"/>
    <n v="84.15"/>
    <n v="2"/>
    <n v="168.3"/>
    <x v="0"/>
    <x v="1"/>
    <x v="0"/>
  </r>
  <r>
    <x v="907"/>
    <x v="0"/>
    <x v="0"/>
    <x v="2"/>
    <n v="99"/>
    <n v="14.85"/>
    <n v="84.15"/>
    <n v="2"/>
    <n v="168.3"/>
    <x v="0"/>
    <x v="0"/>
    <x v="4"/>
  </r>
  <r>
    <x v="907"/>
    <x v="2"/>
    <x v="3"/>
    <x v="1"/>
    <n v="99"/>
    <n v="14.85"/>
    <n v="84.15"/>
    <n v="2"/>
    <n v="168.3"/>
    <x v="0"/>
    <x v="0"/>
    <x v="2"/>
  </r>
  <r>
    <x v="907"/>
    <x v="1"/>
    <x v="2"/>
    <x v="0"/>
    <n v="399"/>
    <n v="59.849999999999994"/>
    <n v="339.15"/>
    <n v="2"/>
    <n v="678.3"/>
    <x v="0"/>
    <x v="1"/>
    <x v="0"/>
  </r>
  <r>
    <x v="907"/>
    <x v="0"/>
    <x v="5"/>
    <x v="2"/>
    <n v="299"/>
    <n v="44.85"/>
    <n v="254.15"/>
    <n v="2"/>
    <n v="508.3"/>
    <x v="1"/>
    <x v="0"/>
    <x v="1"/>
  </r>
  <r>
    <x v="907"/>
    <x v="1"/>
    <x v="4"/>
    <x v="0"/>
    <n v="399"/>
    <n v="59.849999999999994"/>
    <n v="339.15"/>
    <n v="2"/>
    <n v="678.3"/>
    <x v="1"/>
    <x v="0"/>
    <x v="1"/>
  </r>
  <r>
    <x v="908"/>
    <x v="2"/>
    <x v="3"/>
    <x v="1"/>
    <n v="99"/>
    <n v="14.85"/>
    <n v="84.15"/>
    <n v="2"/>
    <n v="168.3"/>
    <x v="0"/>
    <x v="0"/>
    <x v="3"/>
  </r>
  <r>
    <x v="908"/>
    <x v="0"/>
    <x v="1"/>
    <x v="2"/>
    <n v="99"/>
    <n v="14.85"/>
    <n v="84.15"/>
    <n v="2"/>
    <n v="168.3"/>
    <x v="1"/>
    <x v="0"/>
    <x v="4"/>
  </r>
  <r>
    <x v="908"/>
    <x v="0"/>
    <x v="5"/>
    <x v="0"/>
    <n v="399"/>
    <n v="59.849999999999994"/>
    <n v="339.15"/>
    <n v="2"/>
    <n v="678.3"/>
    <x v="1"/>
    <x v="0"/>
    <x v="4"/>
  </r>
  <r>
    <x v="909"/>
    <x v="1"/>
    <x v="1"/>
    <x v="0"/>
    <n v="399"/>
    <n v="59.849999999999994"/>
    <n v="339.15"/>
    <n v="2"/>
    <n v="678.3"/>
    <x v="0"/>
    <x v="0"/>
    <x v="0"/>
  </r>
  <r>
    <x v="909"/>
    <x v="1"/>
    <x v="2"/>
    <x v="0"/>
    <n v="399"/>
    <n v="59.849999999999994"/>
    <n v="339.15"/>
    <n v="2"/>
    <n v="678.3"/>
    <x v="0"/>
    <x v="0"/>
    <x v="0"/>
  </r>
  <r>
    <x v="909"/>
    <x v="0"/>
    <x v="4"/>
    <x v="2"/>
    <n v="99"/>
    <n v="14.85"/>
    <n v="84.15"/>
    <n v="2"/>
    <n v="168.3"/>
    <x v="0"/>
    <x v="0"/>
    <x v="0"/>
  </r>
  <r>
    <x v="909"/>
    <x v="1"/>
    <x v="3"/>
    <x v="0"/>
    <n v="399"/>
    <n v="59.849999999999994"/>
    <n v="339.15"/>
    <n v="2"/>
    <n v="678.3"/>
    <x v="0"/>
    <x v="0"/>
    <x v="4"/>
  </r>
  <r>
    <x v="909"/>
    <x v="1"/>
    <x v="5"/>
    <x v="2"/>
    <n v="299"/>
    <n v="44.85"/>
    <n v="254.15"/>
    <n v="2"/>
    <n v="508.3"/>
    <x v="0"/>
    <x v="0"/>
    <x v="4"/>
  </r>
  <r>
    <x v="909"/>
    <x v="2"/>
    <x v="0"/>
    <x v="1"/>
    <n v="99"/>
    <n v="14.85"/>
    <n v="84.15"/>
    <n v="2"/>
    <n v="168.3"/>
    <x v="0"/>
    <x v="0"/>
    <x v="0"/>
  </r>
  <r>
    <x v="910"/>
    <x v="2"/>
    <x v="3"/>
    <x v="2"/>
    <n v="99"/>
    <n v="14.85"/>
    <n v="84.15"/>
    <n v="2"/>
    <n v="168.3"/>
    <x v="0"/>
    <x v="0"/>
    <x v="4"/>
  </r>
  <r>
    <x v="910"/>
    <x v="1"/>
    <x v="4"/>
    <x v="2"/>
    <n v="299"/>
    <n v="44.85"/>
    <n v="254.15"/>
    <n v="2"/>
    <n v="508.3"/>
    <x v="0"/>
    <x v="0"/>
    <x v="1"/>
  </r>
  <r>
    <x v="910"/>
    <x v="2"/>
    <x v="4"/>
    <x v="2"/>
    <n v="99"/>
    <n v="14.85"/>
    <n v="84.15"/>
    <n v="2"/>
    <n v="168.3"/>
    <x v="0"/>
    <x v="0"/>
    <x v="1"/>
  </r>
  <r>
    <x v="911"/>
    <x v="0"/>
    <x v="0"/>
    <x v="3"/>
    <n v="199"/>
    <n v="29.849999999999998"/>
    <n v="169.15"/>
    <n v="2"/>
    <n v="338.3"/>
    <x v="1"/>
    <x v="1"/>
    <x v="1"/>
  </r>
  <r>
    <x v="911"/>
    <x v="1"/>
    <x v="2"/>
    <x v="0"/>
    <n v="399"/>
    <n v="59.849999999999994"/>
    <n v="339.15"/>
    <n v="2"/>
    <n v="678.3"/>
    <x v="0"/>
    <x v="0"/>
    <x v="0"/>
  </r>
  <r>
    <x v="911"/>
    <x v="0"/>
    <x v="1"/>
    <x v="2"/>
    <n v="299"/>
    <n v="44.85"/>
    <n v="254.15"/>
    <n v="2"/>
    <n v="508.3"/>
    <x v="1"/>
    <x v="0"/>
    <x v="1"/>
  </r>
  <r>
    <x v="911"/>
    <x v="0"/>
    <x v="2"/>
    <x v="3"/>
    <n v="199"/>
    <n v="29.849999999999998"/>
    <n v="169.15"/>
    <n v="2"/>
    <n v="338.3"/>
    <x v="0"/>
    <x v="0"/>
    <x v="1"/>
  </r>
  <r>
    <x v="911"/>
    <x v="0"/>
    <x v="2"/>
    <x v="2"/>
    <n v="299"/>
    <n v="44.85"/>
    <n v="254.15"/>
    <n v="2"/>
    <n v="508.3"/>
    <x v="1"/>
    <x v="0"/>
    <x v="0"/>
  </r>
  <r>
    <x v="912"/>
    <x v="2"/>
    <x v="1"/>
    <x v="0"/>
    <n v="399"/>
    <n v="59.849999999999994"/>
    <n v="339.15"/>
    <n v="2"/>
    <n v="678.3"/>
    <x v="0"/>
    <x v="0"/>
    <x v="2"/>
  </r>
  <r>
    <x v="912"/>
    <x v="0"/>
    <x v="3"/>
    <x v="2"/>
    <n v="299"/>
    <n v="44.85"/>
    <n v="254.15"/>
    <n v="2"/>
    <n v="508.3"/>
    <x v="1"/>
    <x v="0"/>
    <x v="4"/>
  </r>
  <r>
    <x v="912"/>
    <x v="0"/>
    <x v="1"/>
    <x v="0"/>
    <n v="399"/>
    <n v="59.849999999999994"/>
    <n v="339.15"/>
    <n v="2"/>
    <n v="678.3"/>
    <x v="1"/>
    <x v="0"/>
    <x v="4"/>
  </r>
  <r>
    <x v="912"/>
    <x v="1"/>
    <x v="0"/>
    <x v="2"/>
    <n v="99"/>
    <n v="14.85"/>
    <n v="84.15"/>
    <n v="2"/>
    <n v="168.3"/>
    <x v="0"/>
    <x v="0"/>
    <x v="4"/>
  </r>
  <r>
    <x v="912"/>
    <x v="2"/>
    <x v="4"/>
    <x v="0"/>
    <n v="399"/>
    <n v="59.849999999999994"/>
    <n v="339.15"/>
    <n v="2"/>
    <n v="678.3"/>
    <x v="1"/>
    <x v="1"/>
    <x v="0"/>
  </r>
  <r>
    <x v="912"/>
    <x v="2"/>
    <x v="5"/>
    <x v="2"/>
    <n v="299"/>
    <n v="44.85"/>
    <n v="254.15"/>
    <n v="2"/>
    <n v="508.3"/>
    <x v="0"/>
    <x v="0"/>
    <x v="0"/>
  </r>
  <r>
    <x v="912"/>
    <x v="2"/>
    <x v="5"/>
    <x v="3"/>
    <n v="199"/>
    <n v="29.849999999999998"/>
    <n v="169.15"/>
    <n v="2"/>
    <n v="338.3"/>
    <x v="1"/>
    <x v="0"/>
    <x v="0"/>
  </r>
  <r>
    <x v="912"/>
    <x v="0"/>
    <x v="1"/>
    <x v="2"/>
    <n v="299"/>
    <n v="44.85"/>
    <n v="254.15"/>
    <n v="2"/>
    <n v="508.3"/>
    <x v="1"/>
    <x v="0"/>
    <x v="4"/>
  </r>
  <r>
    <x v="912"/>
    <x v="0"/>
    <x v="2"/>
    <x v="2"/>
    <n v="99"/>
    <n v="14.85"/>
    <n v="84.15"/>
    <n v="2"/>
    <n v="168.3"/>
    <x v="0"/>
    <x v="0"/>
    <x v="2"/>
  </r>
  <r>
    <x v="912"/>
    <x v="0"/>
    <x v="0"/>
    <x v="0"/>
    <n v="399"/>
    <n v="59.849999999999994"/>
    <n v="339.15"/>
    <n v="2"/>
    <n v="678.3"/>
    <x v="1"/>
    <x v="0"/>
    <x v="4"/>
  </r>
  <r>
    <x v="913"/>
    <x v="2"/>
    <x v="2"/>
    <x v="2"/>
    <n v="99"/>
    <n v="14.85"/>
    <n v="84.15"/>
    <n v="2"/>
    <n v="168.3"/>
    <x v="0"/>
    <x v="0"/>
    <x v="4"/>
  </r>
  <r>
    <x v="914"/>
    <x v="0"/>
    <x v="3"/>
    <x v="3"/>
    <n v="199"/>
    <n v="29.849999999999998"/>
    <n v="169.15"/>
    <n v="2"/>
    <n v="338.3"/>
    <x v="0"/>
    <x v="0"/>
    <x v="0"/>
  </r>
  <r>
    <x v="914"/>
    <x v="2"/>
    <x v="2"/>
    <x v="3"/>
    <n v="199"/>
    <n v="29.849999999999998"/>
    <n v="169.15"/>
    <n v="2"/>
    <n v="338.3"/>
    <x v="1"/>
    <x v="0"/>
    <x v="0"/>
  </r>
  <r>
    <x v="915"/>
    <x v="0"/>
    <x v="0"/>
    <x v="2"/>
    <n v="299"/>
    <n v="44.85"/>
    <n v="254.15"/>
    <n v="2"/>
    <n v="508.3"/>
    <x v="1"/>
    <x v="0"/>
    <x v="0"/>
  </r>
  <r>
    <x v="916"/>
    <x v="2"/>
    <x v="0"/>
    <x v="3"/>
    <n v="199"/>
    <n v="29.849999999999998"/>
    <n v="169.15"/>
    <n v="2"/>
    <n v="338.3"/>
    <x v="1"/>
    <x v="0"/>
    <x v="0"/>
  </r>
  <r>
    <x v="916"/>
    <x v="1"/>
    <x v="1"/>
    <x v="2"/>
    <n v="299"/>
    <n v="44.85"/>
    <n v="254.15"/>
    <n v="2"/>
    <n v="508.3"/>
    <x v="0"/>
    <x v="0"/>
    <x v="0"/>
  </r>
  <r>
    <x v="916"/>
    <x v="2"/>
    <x v="1"/>
    <x v="1"/>
    <n v="99"/>
    <n v="14.85"/>
    <n v="84.15"/>
    <n v="2"/>
    <n v="168.3"/>
    <x v="0"/>
    <x v="1"/>
    <x v="0"/>
  </r>
  <r>
    <x v="916"/>
    <x v="0"/>
    <x v="2"/>
    <x v="0"/>
    <n v="399"/>
    <n v="59.849999999999994"/>
    <n v="339.15"/>
    <n v="2"/>
    <n v="678.3"/>
    <x v="1"/>
    <x v="0"/>
    <x v="1"/>
  </r>
  <r>
    <x v="916"/>
    <x v="2"/>
    <x v="3"/>
    <x v="1"/>
    <n v="99"/>
    <n v="14.85"/>
    <n v="84.15"/>
    <n v="2"/>
    <n v="168.3"/>
    <x v="0"/>
    <x v="0"/>
    <x v="0"/>
  </r>
  <r>
    <x v="916"/>
    <x v="2"/>
    <x v="3"/>
    <x v="1"/>
    <n v="99"/>
    <n v="14.85"/>
    <n v="84.15"/>
    <n v="2"/>
    <n v="168.3"/>
    <x v="0"/>
    <x v="0"/>
    <x v="1"/>
  </r>
  <r>
    <x v="916"/>
    <x v="1"/>
    <x v="4"/>
    <x v="2"/>
    <n v="99"/>
    <n v="14.85"/>
    <n v="84.15"/>
    <n v="2"/>
    <n v="168.3"/>
    <x v="1"/>
    <x v="0"/>
    <x v="1"/>
  </r>
  <r>
    <x v="916"/>
    <x v="0"/>
    <x v="3"/>
    <x v="3"/>
    <n v="199"/>
    <n v="29.849999999999998"/>
    <n v="169.15"/>
    <n v="2"/>
    <n v="338.3"/>
    <x v="0"/>
    <x v="0"/>
    <x v="1"/>
  </r>
  <r>
    <x v="916"/>
    <x v="1"/>
    <x v="2"/>
    <x v="2"/>
    <n v="299"/>
    <n v="44.85"/>
    <n v="254.15"/>
    <n v="2"/>
    <n v="508.3"/>
    <x v="1"/>
    <x v="0"/>
    <x v="4"/>
  </r>
  <r>
    <x v="916"/>
    <x v="2"/>
    <x v="2"/>
    <x v="3"/>
    <n v="199"/>
    <n v="29.849999999999998"/>
    <n v="169.15"/>
    <n v="2"/>
    <n v="338.3"/>
    <x v="0"/>
    <x v="0"/>
    <x v="1"/>
  </r>
  <r>
    <x v="917"/>
    <x v="2"/>
    <x v="2"/>
    <x v="0"/>
    <n v="399"/>
    <n v="59.849999999999994"/>
    <n v="339.15"/>
    <n v="2"/>
    <n v="678.3"/>
    <x v="0"/>
    <x v="0"/>
    <x v="0"/>
  </r>
  <r>
    <x v="917"/>
    <x v="2"/>
    <x v="2"/>
    <x v="1"/>
    <n v="99"/>
    <n v="14.85"/>
    <n v="84.15"/>
    <n v="2"/>
    <n v="168.3"/>
    <x v="0"/>
    <x v="0"/>
    <x v="1"/>
  </r>
  <r>
    <x v="917"/>
    <x v="2"/>
    <x v="1"/>
    <x v="2"/>
    <n v="99"/>
    <n v="14.85"/>
    <n v="84.15"/>
    <n v="2"/>
    <n v="168.3"/>
    <x v="1"/>
    <x v="0"/>
    <x v="0"/>
  </r>
  <r>
    <x v="917"/>
    <x v="0"/>
    <x v="1"/>
    <x v="2"/>
    <n v="299"/>
    <n v="44.85"/>
    <n v="254.15"/>
    <n v="2"/>
    <n v="508.3"/>
    <x v="0"/>
    <x v="0"/>
    <x v="4"/>
  </r>
  <r>
    <x v="917"/>
    <x v="1"/>
    <x v="1"/>
    <x v="3"/>
    <n v="199"/>
    <n v="29.849999999999998"/>
    <n v="169.15"/>
    <n v="2"/>
    <n v="338.3"/>
    <x v="0"/>
    <x v="0"/>
    <x v="0"/>
  </r>
  <r>
    <x v="917"/>
    <x v="1"/>
    <x v="4"/>
    <x v="0"/>
    <n v="399"/>
    <n v="59.849999999999994"/>
    <n v="339.15"/>
    <n v="2"/>
    <n v="678.3"/>
    <x v="1"/>
    <x v="0"/>
    <x v="4"/>
  </r>
  <r>
    <x v="917"/>
    <x v="2"/>
    <x v="2"/>
    <x v="3"/>
    <n v="199"/>
    <n v="29.849999999999998"/>
    <n v="169.15"/>
    <n v="2"/>
    <n v="338.3"/>
    <x v="0"/>
    <x v="1"/>
    <x v="0"/>
  </r>
  <r>
    <x v="918"/>
    <x v="1"/>
    <x v="2"/>
    <x v="2"/>
    <n v="299"/>
    <n v="44.85"/>
    <n v="254.15"/>
    <n v="2"/>
    <n v="508.3"/>
    <x v="0"/>
    <x v="0"/>
    <x v="2"/>
  </r>
  <r>
    <x v="918"/>
    <x v="2"/>
    <x v="5"/>
    <x v="0"/>
    <n v="399"/>
    <n v="59.849999999999994"/>
    <n v="339.15"/>
    <n v="2"/>
    <n v="678.3"/>
    <x v="0"/>
    <x v="0"/>
    <x v="1"/>
  </r>
  <r>
    <x v="918"/>
    <x v="2"/>
    <x v="2"/>
    <x v="2"/>
    <n v="99"/>
    <n v="14.85"/>
    <n v="84.15"/>
    <n v="2"/>
    <n v="168.3"/>
    <x v="0"/>
    <x v="0"/>
    <x v="0"/>
  </r>
  <r>
    <x v="918"/>
    <x v="1"/>
    <x v="2"/>
    <x v="2"/>
    <n v="99"/>
    <n v="14.85"/>
    <n v="84.15"/>
    <n v="2"/>
    <n v="168.3"/>
    <x v="0"/>
    <x v="0"/>
    <x v="0"/>
  </r>
  <r>
    <x v="918"/>
    <x v="1"/>
    <x v="3"/>
    <x v="2"/>
    <n v="299"/>
    <n v="44.85"/>
    <n v="254.15"/>
    <n v="2"/>
    <n v="508.3"/>
    <x v="0"/>
    <x v="0"/>
    <x v="1"/>
  </r>
  <r>
    <x v="918"/>
    <x v="0"/>
    <x v="2"/>
    <x v="1"/>
    <n v="99"/>
    <n v="14.85"/>
    <n v="84.15"/>
    <n v="2"/>
    <n v="168.3"/>
    <x v="0"/>
    <x v="0"/>
    <x v="2"/>
  </r>
  <r>
    <x v="919"/>
    <x v="2"/>
    <x v="5"/>
    <x v="1"/>
    <n v="99"/>
    <n v="14.85"/>
    <n v="84.15"/>
    <n v="2"/>
    <n v="168.3"/>
    <x v="0"/>
    <x v="0"/>
    <x v="2"/>
  </r>
  <r>
    <x v="919"/>
    <x v="2"/>
    <x v="4"/>
    <x v="3"/>
    <n v="199"/>
    <n v="29.849999999999998"/>
    <n v="169.15"/>
    <n v="2"/>
    <n v="338.3"/>
    <x v="0"/>
    <x v="0"/>
    <x v="0"/>
  </r>
  <r>
    <x v="919"/>
    <x v="0"/>
    <x v="2"/>
    <x v="2"/>
    <n v="299"/>
    <n v="44.85"/>
    <n v="254.15"/>
    <n v="2"/>
    <n v="508.3"/>
    <x v="0"/>
    <x v="0"/>
    <x v="1"/>
  </r>
  <r>
    <x v="919"/>
    <x v="0"/>
    <x v="2"/>
    <x v="1"/>
    <n v="99"/>
    <n v="14.85"/>
    <n v="84.15"/>
    <n v="2"/>
    <n v="168.3"/>
    <x v="0"/>
    <x v="0"/>
    <x v="3"/>
  </r>
  <r>
    <x v="919"/>
    <x v="0"/>
    <x v="0"/>
    <x v="2"/>
    <n v="299"/>
    <n v="44.85"/>
    <n v="254.15"/>
    <n v="2"/>
    <n v="508.3"/>
    <x v="0"/>
    <x v="0"/>
    <x v="0"/>
  </r>
  <r>
    <x v="919"/>
    <x v="2"/>
    <x v="2"/>
    <x v="3"/>
    <n v="199"/>
    <n v="29.849999999999998"/>
    <n v="169.15"/>
    <n v="2"/>
    <n v="338.3"/>
    <x v="0"/>
    <x v="0"/>
    <x v="0"/>
  </r>
  <r>
    <x v="919"/>
    <x v="2"/>
    <x v="0"/>
    <x v="3"/>
    <n v="199"/>
    <n v="29.849999999999998"/>
    <n v="169.15"/>
    <n v="2"/>
    <n v="338.3"/>
    <x v="0"/>
    <x v="0"/>
    <x v="1"/>
  </r>
  <r>
    <x v="919"/>
    <x v="0"/>
    <x v="5"/>
    <x v="3"/>
    <n v="199"/>
    <n v="29.849999999999998"/>
    <n v="169.15"/>
    <n v="2"/>
    <n v="338.3"/>
    <x v="0"/>
    <x v="0"/>
    <x v="2"/>
  </r>
  <r>
    <x v="919"/>
    <x v="1"/>
    <x v="0"/>
    <x v="1"/>
    <n v="99"/>
    <n v="14.85"/>
    <n v="84.15"/>
    <n v="2"/>
    <n v="168.3"/>
    <x v="0"/>
    <x v="0"/>
    <x v="2"/>
  </r>
  <r>
    <x v="919"/>
    <x v="0"/>
    <x v="0"/>
    <x v="1"/>
    <n v="99"/>
    <n v="14.85"/>
    <n v="84.15"/>
    <n v="2"/>
    <n v="168.3"/>
    <x v="0"/>
    <x v="0"/>
    <x v="1"/>
  </r>
  <r>
    <x v="919"/>
    <x v="2"/>
    <x v="2"/>
    <x v="3"/>
    <n v="199"/>
    <n v="29.849999999999998"/>
    <n v="169.15"/>
    <n v="2"/>
    <n v="338.3"/>
    <x v="0"/>
    <x v="0"/>
    <x v="1"/>
  </r>
  <r>
    <x v="920"/>
    <x v="1"/>
    <x v="2"/>
    <x v="2"/>
    <n v="299"/>
    <n v="44.85"/>
    <n v="254.15"/>
    <n v="2"/>
    <n v="508.3"/>
    <x v="1"/>
    <x v="1"/>
    <x v="0"/>
  </r>
  <r>
    <x v="920"/>
    <x v="0"/>
    <x v="5"/>
    <x v="0"/>
    <n v="399"/>
    <n v="59.849999999999994"/>
    <n v="339.15"/>
    <n v="2"/>
    <n v="678.3"/>
    <x v="0"/>
    <x v="0"/>
    <x v="0"/>
  </r>
  <r>
    <x v="920"/>
    <x v="0"/>
    <x v="2"/>
    <x v="2"/>
    <n v="99"/>
    <n v="14.85"/>
    <n v="84.15"/>
    <n v="2"/>
    <n v="168.3"/>
    <x v="0"/>
    <x v="0"/>
    <x v="1"/>
  </r>
  <r>
    <x v="921"/>
    <x v="0"/>
    <x v="4"/>
    <x v="1"/>
    <n v="99"/>
    <n v="14.85"/>
    <n v="84.15"/>
    <n v="2"/>
    <n v="168.3"/>
    <x v="1"/>
    <x v="0"/>
    <x v="0"/>
  </r>
  <r>
    <x v="921"/>
    <x v="0"/>
    <x v="2"/>
    <x v="2"/>
    <n v="299"/>
    <n v="44.85"/>
    <n v="254.15"/>
    <n v="2"/>
    <n v="508.3"/>
    <x v="1"/>
    <x v="0"/>
    <x v="0"/>
  </r>
  <r>
    <x v="921"/>
    <x v="1"/>
    <x v="2"/>
    <x v="1"/>
    <n v="99"/>
    <n v="14.85"/>
    <n v="84.15"/>
    <n v="2"/>
    <n v="168.3"/>
    <x v="0"/>
    <x v="0"/>
    <x v="4"/>
  </r>
  <r>
    <x v="921"/>
    <x v="0"/>
    <x v="5"/>
    <x v="2"/>
    <n v="299"/>
    <n v="44.85"/>
    <n v="254.15"/>
    <n v="2"/>
    <n v="508.3"/>
    <x v="1"/>
    <x v="0"/>
    <x v="0"/>
  </r>
  <r>
    <x v="921"/>
    <x v="0"/>
    <x v="2"/>
    <x v="0"/>
    <n v="399"/>
    <n v="59.849999999999994"/>
    <n v="339.15"/>
    <n v="2"/>
    <n v="678.3"/>
    <x v="0"/>
    <x v="0"/>
    <x v="0"/>
  </r>
  <r>
    <x v="921"/>
    <x v="2"/>
    <x v="4"/>
    <x v="2"/>
    <n v="299"/>
    <n v="44.85"/>
    <n v="254.15"/>
    <n v="2"/>
    <n v="508.3"/>
    <x v="0"/>
    <x v="0"/>
    <x v="0"/>
  </r>
  <r>
    <x v="921"/>
    <x v="0"/>
    <x v="5"/>
    <x v="2"/>
    <n v="99"/>
    <n v="14.85"/>
    <n v="84.15"/>
    <n v="2"/>
    <n v="168.3"/>
    <x v="0"/>
    <x v="0"/>
    <x v="0"/>
  </r>
  <r>
    <x v="921"/>
    <x v="2"/>
    <x v="5"/>
    <x v="2"/>
    <n v="99"/>
    <n v="14.85"/>
    <n v="84.15"/>
    <n v="2"/>
    <n v="168.3"/>
    <x v="0"/>
    <x v="0"/>
    <x v="2"/>
  </r>
  <r>
    <x v="921"/>
    <x v="1"/>
    <x v="3"/>
    <x v="3"/>
    <n v="199"/>
    <n v="29.849999999999998"/>
    <n v="169.15"/>
    <n v="2"/>
    <n v="338.3"/>
    <x v="1"/>
    <x v="0"/>
    <x v="4"/>
  </r>
  <r>
    <x v="921"/>
    <x v="0"/>
    <x v="4"/>
    <x v="2"/>
    <n v="99"/>
    <n v="14.85"/>
    <n v="84.15"/>
    <n v="2"/>
    <n v="168.3"/>
    <x v="0"/>
    <x v="0"/>
    <x v="0"/>
  </r>
  <r>
    <x v="921"/>
    <x v="1"/>
    <x v="0"/>
    <x v="2"/>
    <n v="299"/>
    <n v="44.85"/>
    <n v="254.15"/>
    <n v="2"/>
    <n v="508.3"/>
    <x v="0"/>
    <x v="0"/>
    <x v="0"/>
  </r>
  <r>
    <x v="921"/>
    <x v="0"/>
    <x v="0"/>
    <x v="1"/>
    <n v="99"/>
    <n v="14.85"/>
    <n v="84.15"/>
    <n v="2"/>
    <n v="168.3"/>
    <x v="1"/>
    <x v="0"/>
    <x v="1"/>
  </r>
  <r>
    <x v="921"/>
    <x v="2"/>
    <x v="2"/>
    <x v="0"/>
    <n v="399"/>
    <n v="59.849999999999994"/>
    <n v="339.15"/>
    <n v="2"/>
    <n v="678.3"/>
    <x v="0"/>
    <x v="0"/>
    <x v="2"/>
  </r>
  <r>
    <x v="921"/>
    <x v="1"/>
    <x v="2"/>
    <x v="2"/>
    <n v="299"/>
    <n v="44.85"/>
    <n v="254.15"/>
    <n v="2"/>
    <n v="508.3"/>
    <x v="0"/>
    <x v="0"/>
    <x v="1"/>
  </r>
  <r>
    <x v="921"/>
    <x v="2"/>
    <x v="4"/>
    <x v="3"/>
    <n v="199"/>
    <n v="29.849999999999998"/>
    <n v="169.15"/>
    <n v="2"/>
    <n v="338.3"/>
    <x v="0"/>
    <x v="0"/>
    <x v="4"/>
  </r>
  <r>
    <x v="921"/>
    <x v="0"/>
    <x v="1"/>
    <x v="2"/>
    <n v="299"/>
    <n v="44.85"/>
    <n v="254.15"/>
    <n v="2"/>
    <n v="508.3"/>
    <x v="0"/>
    <x v="0"/>
    <x v="0"/>
  </r>
  <r>
    <x v="921"/>
    <x v="2"/>
    <x v="3"/>
    <x v="0"/>
    <n v="399"/>
    <n v="59.849999999999994"/>
    <n v="339.15"/>
    <n v="2"/>
    <n v="678.3"/>
    <x v="0"/>
    <x v="0"/>
    <x v="0"/>
  </r>
  <r>
    <x v="921"/>
    <x v="2"/>
    <x v="3"/>
    <x v="0"/>
    <n v="399"/>
    <n v="59.849999999999994"/>
    <n v="339.15"/>
    <n v="2"/>
    <n v="678.3"/>
    <x v="0"/>
    <x v="0"/>
    <x v="2"/>
  </r>
  <r>
    <x v="921"/>
    <x v="0"/>
    <x v="4"/>
    <x v="3"/>
    <n v="199"/>
    <n v="29.849999999999998"/>
    <n v="169.15"/>
    <n v="2"/>
    <n v="338.3"/>
    <x v="1"/>
    <x v="0"/>
    <x v="2"/>
  </r>
  <r>
    <x v="921"/>
    <x v="1"/>
    <x v="2"/>
    <x v="3"/>
    <n v="199"/>
    <n v="29.849999999999998"/>
    <n v="169.15"/>
    <n v="2"/>
    <n v="338.3"/>
    <x v="0"/>
    <x v="0"/>
    <x v="4"/>
  </r>
  <r>
    <x v="922"/>
    <x v="0"/>
    <x v="5"/>
    <x v="2"/>
    <n v="299"/>
    <n v="44.85"/>
    <n v="254.15"/>
    <n v="2"/>
    <n v="508.3"/>
    <x v="1"/>
    <x v="0"/>
    <x v="1"/>
  </r>
  <r>
    <x v="922"/>
    <x v="2"/>
    <x v="2"/>
    <x v="0"/>
    <n v="399"/>
    <n v="59.849999999999994"/>
    <n v="339.15"/>
    <n v="2"/>
    <n v="678.3"/>
    <x v="1"/>
    <x v="0"/>
    <x v="0"/>
  </r>
  <r>
    <x v="922"/>
    <x v="0"/>
    <x v="4"/>
    <x v="3"/>
    <n v="199"/>
    <n v="29.849999999999998"/>
    <n v="169.15"/>
    <n v="2"/>
    <n v="338.3"/>
    <x v="0"/>
    <x v="0"/>
    <x v="1"/>
  </r>
  <r>
    <x v="923"/>
    <x v="0"/>
    <x v="5"/>
    <x v="1"/>
    <n v="99"/>
    <n v="14.85"/>
    <n v="84.15"/>
    <n v="2"/>
    <n v="168.3"/>
    <x v="0"/>
    <x v="0"/>
    <x v="2"/>
  </r>
  <r>
    <x v="924"/>
    <x v="2"/>
    <x v="1"/>
    <x v="2"/>
    <n v="299"/>
    <n v="44.85"/>
    <n v="254.15"/>
    <n v="2"/>
    <n v="508.3"/>
    <x v="0"/>
    <x v="0"/>
    <x v="1"/>
  </r>
  <r>
    <x v="924"/>
    <x v="2"/>
    <x v="1"/>
    <x v="2"/>
    <n v="299"/>
    <n v="44.85"/>
    <n v="254.15"/>
    <n v="2"/>
    <n v="508.3"/>
    <x v="1"/>
    <x v="0"/>
    <x v="0"/>
  </r>
  <r>
    <x v="924"/>
    <x v="2"/>
    <x v="1"/>
    <x v="2"/>
    <n v="299"/>
    <n v="44.85"/>
    <n v="254.15"/>
    <n v="2"/>
    <n v="508.3"/>
    <x v="0"/>
    <x v="0"/>
    <x v="0"/>
  </r>
  <r>
    <x v="925"/>
    <x v="0"/>
    <x v="4"/>
    <x v="3"/>
    <n v="199"/>
    <n v="29.849999999999998"/>
    <n v="169.15"/>
    <n v="2"/>
    <n v="338.3"/>
    <x v="0"/>
    <x v="0"/>
    <x v="1"/>
  </r>
  <r>
    <x v="925"/>
    <x v="0"/>
    <x v="3"/>
    <x v="1"/>
    <n v="99"/>
    <n v="14.85"/>
    <n v="84.15"/>
    <n v="2"/>
    <n v="168.3"/>
    <x v="1"/>
    <x v="0"/>
    <x v="0"/>
  </r>
  <r>
    <x v="925"/>
    <x v="0"/>
    <x v="3"/>
    <x v="0"/>
    <n v="399"/>
    <n v="59.849999999999994"/>
    <n v="339.15"/>
    <n v="2"/>
    <n v="678.3"/>
    <x v="0"/>
    <x v="0"/>
    <x v="1"/>
  </r>
  <r>
    <x v="926"/>
    <x v="1"/>
    <x v="2"/>
    <x v="2"/>
    <n v="299"/>
    <n v="44.85"/>
    <n v="254.15"/>
    <n v="2"/>
    <n v="508.3"/>
    <x v="1"/>
    <x v="0"/>
    <x v="4"/>
  </r>
  <r>
    <x v="926"/>
    <x v="2"/>
    <x v="0"/>
    <x v="3"/>
    <n v="199"/>
    <n v="29.849999999999998"/>
    <n v="169.15"/>
    <n v="2"/>
    <n v="338.3"/>
    <x v="0"/>
    <x v="0"/>
    <x v="1"/>
  </r>
  <r>
    <x v="926"/>
    <x v="0"/>
    <x v="2"/>
    <x v="0"/>
    <n v="399"/>
    <n v="59.849999999999994"/>
    <n v="339.15"/>
    <n v="2"/>
    <n v="678.3"/>
    <x v="0"/>
    <x v="0"/>
    <x v="4"/>
  </r>
  <r>
    <x v="926"/>
    <x v="1"/>
    <x v="1"/>
    <x v="2"/>
    <n v="99"/>
    <n v="14.85"/>
    <n v="84.15"/>
    <n v="2"/>
    <n v="168.3"/>
    <x v="0"/>
    <x v="0"/>
    <x v="1"/>
  </r>
  <r>
    <x v="927"/>
    <x v="0"/>
    <x v="0"/>
    <x v="3"/>
    <n v="199"/>
    <n v="29.849999999999998"/>
    <n v="169.15"/>
    <n v="2"/>
    <n v="338.3"/>
    <x v="0"/>
    <x v="0"/>
    <x v="1"/>
  </r>
  <r>
    <x v="927"/>
    <x v="1"/>
    <x v="5"/>
    <x v="0"/>
    <n v="399"/>
    <n v="59.849999999999994"/>
    <n v="339.15"/>
    <n v="2"/>
    <n v="678.3"/>
    <x v="0"/>
    <x v="0"/>
    <x v="0"/>
  </r>
  <r>
    <x v="927"/>
    <x v="2"/>
    <x v="5"/>
    <x v="3"/>
    <n v="199"/>
    <n v="29.849999999999998"/>
    <n v="169.15"/>
    <n v="2"/>
    <n v="338.3"/>
    <x v="0"/>
    <x v="0"/>
    <x v="0"/>
  </r>
  <r>
    <x v="927"/>
    <x v="2"/>
    <x v="2"/>
    <x v="0"/>
    <n v="399"/>
    <n v="59.849999999999994"/>
    <n v="339.15"/>
    <n v="2"/>
    <n v="678.3"/>
    <x v="0"/>
    <x v="0"/>
    <x v="0"/>
  </r>
  <r>
    <x v="928"/>
    <x v="0"/>
    <x v="2"/>
    <x v="1"/>
    <n v="99"/>
    <n v="14.85"/>
    <n v="84.15"/>
    <n v="2"/>
    <n v="168.3"/>
    <x v="1"/>
    <x v="0"/>
    <x v="0"/>
  </r>
  <r>
    <x v="928"/>
    <x v="2"/>
    <x v="2"/>
    <x v="1"/>
    <n v="99"/>
    <n v="14.85"/>
    <n v="84.15"/>
    <n v="2"/>
    <n v="168.3"/>
    <x v="0"/>
    <x v="0"/>
    <x v="1"/>
  </r>
  <r>
    <x v="928"/>
    <x v="2"/>
    <x v="1"/>
    <x v="3"/>
    <n v="199"/>
    <n v="29.849999999999998"/>
    <n v="169.15"/>
    <n v="2"/>
    <n v="338.3"/>
    <x v="0"/>
    <x v="0"/>
    <x v="4"/>
  </r>
  <r>
    <x v="928"/>
    <x v="2"/>
    <x v="3"/>
    <x v="3"/>
    <n v="199"/>
    <n v="29.849999999999998"/>
    <n v="169.15"/>
    <n v="2"/>
    <n v="338.3"/>
    <x v="0"/>
    <x v="0"/>
    <x v="2"/>
  </r>
  <r>
    <x v="928"/>
    <x v="1"/>
    <x v="5"/>
    <x v="1"/>
    <n v="99"/>
    <n v="14.85"/>
    <n v="84.15"/>
    <n v="2"/>
    <n v="168.3"/>
    <x v="0"/>
    <x v="0"/>
    <x v="0"/>
  </r>
  <r>
    <x v="928"/>
    <x v="0"/>
    <x v="2"/>
    <x v="2"/>
    <n v="99"/>
    <n v="14.85"/>
    <n v="84.15"/>
    <n v="2"/>
    <n v="168.3"/>
    <x v="1"/>
    <x v="0"/>
    <x v="1"/>
  </r>
  <r>
    <x v="928"/>
    <x v="1"/>
    <x v="2"/>
    <x v="3"/>
    <n v="199"/>
    <n v="29.849999999999998"/>
    <n v="169.15"/>
    <n v="2"/>
    <n v="338.3"/>
    <x v="1"/>
    <x v="0"/>
    <x v="1"/>
  </r>
  <r>
    <x v="928"/>
    <x v="2"/>
    <x v="2"/>
    <x v="1"/>
    <n v="99"/>
    <n v="14.85"/>
    <n v="84.15"/>
    <n v="2"/>
    <n v="168.3"/>
    <x v="1"/>
    <x v="0"/>
    <x v="1"/>
  </r>
  <r>
    <x v="928"/>
    <x v="1"/>
    <x v="5"/>
    <x v="1"/>
    <n v="99"/>
    <n v="14.85"/>
    <n v="84.15"/>
    <n v="2"/>
    <n v="168.3"/>
    <x v="0"/>
    <x v="0"/>
    <x v="0"/>
  </r>
  <r>
    <x v="928"/>
    <x v="2"/>
    <x v="5"/>
    <x v="2"/>
    <n v="99"/>
    <n v="14.85"/>
    <n v="84.15"/>
    <n v="2"/>
    <n v="168.3"/>
    <x v="0"/>
    <x v="0"/>
    <x v="0"/>
  </r>
  <r>
    <x v="929"/>
    <x v="2"/>
    <x v="5"/>
    <x v="2"/>
    <n v="99"/>
    <n v="14.85"/>
    <n v="84.15"/>
    <n v="2"/>
    <n v="168.3"/>
    <x v="0"/>
    <x v="0"/>
    <x v="0"/>
  </r>
  <r>
    <x v="929"/>
    <x v="1"/>
    <x v="4"/>
    <x v="2"/>
    <n v="99"/>
    <n v="14.85"/>
    <n v="84.15"/>
    <n v="2"/>
    <n v="168.3"/>
    <x v="0"/>
    <x v="0"/>
    <x v="4"/>
  </r>
  <r>
    <x v="929"/>
    <x v="2"/>
    <x v="2"/>
    <x v="2"/>
    <n v="99"/>
    <n v="14.85"/>
    <n v="84.15"/>
    <n v="2"/>
    <n v="168.3"/>
    <x v="0"/>
    <x v="1"/>
    <x v="0"/>
  </r>
  <r>
    <x v="930"/>
    <x v="0"/>
    <x v="1"/>
    <x v="3"/>
    <n v="199"/>
    <n v="29.849999999999998"/>
    <n v="169.15"/>
    <n v="2"/>
    <n v="338.3"/>
    <x v="1"/>
    <x v="0"/>
    <x v="0"/>
  </r>
  <r>
    <x v="930"/>
    <x v="2"/>
    <x v="2"/>
    <x v="1"/>
    <n v="99"/>
    <n v="14.85"/>
    <n v="84.15"/>
    <n v="2"/>
    <n v="168.3"/>
    <x v="0"/>
    <x v="0"/>
    <x v="0"/>
  </r>
  <r>
    <x v="930"/>
    <x v="1"/>
    <x v="4"/>
    <x v="3"/>
    <n v="199"/>
    <n v="29.849999999999998"/>
    <n v="169.15"/>
    <n v="2"/>
    <n v="338.3"/>
    <x v="1"/>
    <x v="0"/>
    <x v="4"/>
  </r>
  <r>
    <x v="930"/>
    <x v="1"/>
    <x v="3"/>
    <x v="1"/>
    <n v="99"/>
    <n v="14.85"/>
    <n v="84.15"/>
    <n v="2"/>
    <n v="168.3"/>
    <x v="0"/>
    <x v="0"/>
    <x v="0"/>
  </r>
  <r>
    <x v="931"/>
    <x v="1"/>
    <x v="3"/>
    <x v="3"/>
    <n v="199"/>
    <n v="29.849999999999998"/>
    <n v="169.15"/>
    <n v="2"/>
    <n v="338.3"/>
    <x v="0"/>
    <x v="0"/>
    <x v="0"/>
  </r>
  <r>
    <x v="932"/>
    <x v="2"/>
    <x v="4"/>
    <x v="2"/>
    <n v="99"/>
    <n v="14.85"/>
    <n v="84.15"/>
    <n v="2"/>
    <n v="168.3"/>
    <x v="0"/>
    <x v="0"/>
    <x v="1"/>
  </r>
  <r>
    <x v="932"/>
    <x v="2"/>
    <x v="2"/>
    <x v="3"/>
    <n v="199"/>
    <n v="29.849999999999998"/>
    <n v="169.15"/>
    <n v="2"/>
    <n v="338.3"/>
    <x v="0"/>
    <x v="0"/>
    <x v="0"/>
  </r>
  <r>
    <x v="932"/>
    <x v="1"/>
    <x v="0"/>
    <x v="0"/>
    <n v="399"/>
    <n v="59.849999999999994"/>
    <n v="339.15"/>
    <n v="2"/>
    <n v="678.3"/>
    <x v="0"/>
    <x v="0"/>
    <x v="4"/>
  </r>
  <r>
    <x v="932"/>
    <x v="1"/>
    <x v="1"/>
    <x v="0"/>
    <n v="399"/>
    <n v="59.849999999999994"/>
    <n v="339.15"/>
    <n v="2"/>
    <n v="678.3"/>
    <x v="0"/>
    <x v="0"/>
    <x v="1"/>
  </r>
  <r>
    <x v="932"/>
    <x v="0"/>
    <x v="1"/>
    <x v="3"/>
    <n v="199"/>
    <n v="29.849999999999998"/>
    <n v="169.15"/>
    <n v="2"/>
    <n v="338.3"/>
    <x v="1"/>
    <x v="0"/>
    <x v="4"/>
  </r>
  <r>
    <x v="932"/>
    <x v="2"/>
    <x v="2"/>
    <x v="0"/>
    <n v="399"/>
    <n v="59.849999999999994"/>
    <n v="339.15"/>
    <n v="2"/>
    <n v="678.3"/>
    <x v="0"/>
    <x v="0"/>
    <x v="0"/>
  </r>
  <r>
    <x v="932"/>
    <x v="2"/>
    <x v="4"/>
    <x v="2"/>
    <n v="99"/>
    <n v="14.85"/>
    <n v="84.15"/>
    <n v="2"/>
    <n v="168.3"/>
    <x v="0"/>
    <x v="0"/>
    <x v="3"/>
  </r>
  <r>
    <x v="932"/>
    <x v="0"/>
    <x v="2"/>
    <x v="2"/>
    <n v="99"/>
    <n v="14.85"/>
    <n v="84.15"/>
    <n v="2"/>
    <n v="168.3"/>
    <x v="0"/>
    <x v="0"/>
    <x v="0"/>
  </r>
  <r>
    <x v="932"/>
    <x v="2"/>
    <x v="5"/>
    <x v="2"/>
    <n v="299"/>
    <n v="44.85"/>
    <n v="254.15"/>
    <n v="2"/>
    <n v="508.3"/>
    <x v="1"/>
    <x v="0"/>
    <x v="4"/>
  </r>
  <r>
    <x v="933"/>
    <x v="2"/>
    <x v="2"/>
    <x v="2"/>
    <n v="99"/>
    <n v="14.85"/>
    <n v="84.15"/>
    <n v="2"/>
    <n v="168.3"/>
    <x v="1"/>
    <x v="0"/>
    <x v="0"/>
  </r>
  <r>
    <x v="934"/>
    <x v="2"/>
    <x v="4"/>
    <x v="2"/>
    <n v="299"/>
    <n v="44.85"/>
    <n v="254.15"/>
    <n v="2"/>
    <n v="508.3"/>
    <x v="0"/>
    <x v="1"/>
    <x v="1"/>
  </r>
  <r>
    <x v="935"/>
    <x v="1"/>
    <x v="2"/>
    <x v="2"/>
    <n v="299"/>
    <n v="44.85"/>
    <n v="254.15"/>
    <n v="2"/>
    <n v="508.3"/>
    <x v="0"/>
    <x v="0"/>
    <x v="0"/>
  </r>
  <r>
    <x v="935"/>
    <x v="2"/>
    <x v="2"/>
    <x v="3"/>
    <n v="199"/>
    <n v="29.849999999999998"/>
    <n v="169.15"/>
    <n v="2"/>
    <n v="338.3"/>
    <x v="0"/>
    <x v="0"/>
    <x v="4"/>
  </r>
  <r>
    <x v="936"/>
    <x v="2"/>
    <x v="4"/>
    <x v="0"/>
    <n v="399"/>
    <n v="59.849999999999994"/>
    <n v="339.15"/>
    <n v="2"/>
    <n v="678.3"/>
    <x v="0"/>
    <x v="0"/>
    <x v="4"/>
  </r>
  <r>
    <x v="936"/>
    <x v="0"/>
    <x v="4"/>
    <x v="2"/>
    <n v="299"/>
    <n v="44.85"/>
    <n v="254.15"/>
    <n v="2"/>
    <n v="508.3"/>
    <x v="0"/>
    <x v="0"/>
    <x v="3"/>
  </r>
  <r>
    <x v="936"/>
    <x v="0"/>
    <x v="0"/>
    <x v="0"/>
    <n v="399"/>
    <n v="59.849999999999994"/>
    <n v="339.15"/>
    <n v="2"/>
    <n v="678.3"/>
    <x v="1"/>
    <x v="0"/>
    <x v="4"/>
  </r>
  <r>
    <x v="936"/>
    <x v="1"/>
    <x v="5"/>
    <x v="1"/>
    <n v="99"/>
    <n v="14.85"/>
    <n v="84.15"/>
    <n v="2"/>
    <n v="168.3"/>
    <x v="0"/>
    <x v="0"/>
    <x v="0"/>
  </r>
  <r>
    <x v="937"/>
    <x v="0"/>
    <x v="4"/>
    <x v="1"/>
    <n v="99"/>
    <n v="14.85"/>
    <n v="84.15"/>
    <n v="2"/>
    <n v="168.3"/>
    <x v="1"/>
    <x v="0"/>
    <x v="1"/>
  </r>
  <r>
    <x v="937"/>
    <x v="1"/>
    <x v="2"/>
    <x v="1"/>
    <n v="99"/>
    <n v="14.85"/>
    <n v="84.15"/>
    <n v="2"/>
    <n v="168.3"/>
    <x v="1"/>
    <x v="0"/>
    <x v="4"/>
  </r>
  <r>
    <x v="937"/>
    <x v="1"/>
    <x v="2"/>
    <x v="2"/>
    <n v="99"/>
    <n v="14.85"/>
    <n v="84.15"/>
    <n v="2"/>
    <n v="168.3"/>
    <x v="1"/>
    <x v="0"/>
    <x v="2"/>
  </r>
  <r>
    <x v="937"/>
    <x v="1"/>
    <x v="0"/>
    <x v="1"/>
    <n v="99"/>
    <n v="14.85"/>
    <n v="84.15"/>
    <n v="2"/>
    <n v="168.3"/>
    <x v="0"/>
    <x v="0"/>
    <x v="4"/>
  </r>
  <r>
    <x v="937"/>
    <x v="0"/>
    <x v="2"/>
    <x v="3"/>
    <n v="199"/>
    <n v="29.849999999999998"/>
    <n v="169.15"/>
    <n v="2"/>
    <n v="338.3"/>
    <x v="0"/>
    <x v="0"/>
    <x v="0"/>
  </r>
  <r>
    <x v="937"/>
    <x v="1"/>
    <x v="4"/>
    <x v="2"/>
    <n v="99"/>
    <n v="14.85"/>
    <n v="84.15"/>
    <n v="2"/>
    <n v="168.3"/>
    <x v="0"/>
    <x v="0"/>
    <x v="2"/>
  </r>
  <r>
    <x v="937"/>
    <x v="0"/>
    <x v="1"/>
    <x v="3"/>
    <n v="199"/>
    <n v="29.849999999999998"/>
    <n v="169.15"/>
    <n v="2"/>
    <n v="338.3"/>
    <x v="0"/>
    <x v="0"/>
    <x v="1"/>
  </r>
  <r>
    <x v="937"/>
    <x v="0"/>
    <x v="4"/>
    <x v="1"/>
    <n v="99"/>
    <n v="14.85"/>
    <n v="84.15"/>
    <n v="2"/>
    <n v="168.3"/>
    <x v="0"/>
    <x v="0"/>
    <x v="1"/>
  </r>
  <r>
    <x v="937"/>
    <x v="0"/>
    <x v="4"/>
    <x v="0"/>
    <n v="399"/>
    <n v="59.849999999999994"/>
    <n v="339.15"/>
    <n v="2"/>
    <n v="678.3"/>
    <x v="0"/>
    <x v="0"/>
    <x v="1"/>
  </r>
  <r>
    <x v="937"/>
    <x v="1"/>
    <x v="3"/>
    <x v="1"/>
    <n v="99"/>
    <n v="14.85"/>
    <n v="84.15"/>
    <n v="2"/>
    <n v="168.3"/>
    <x v="0"/>
    <x v="0"/>
    <x v="0"/>
  </r>
  <r>
    <x v="937"/>
    <x v="1"/>
    <x v="1"/>
    <x v="0"/>
    <n v="399"/>
    <n v="59.849999999999994"/>
    <n v="339.15"/>
    <n v="2"/>
    <n v="678.3"/>
    <x v="0"/>
    <x v="1"/>
    <x v="4"/>
  </r>
  <r>
    <x v="937"/>
    <x v="1"/>
    <x v="5"/>
    <x v="1"/>
    <n v="99"/>
    <n v="14.85"/>
    <n v="84.15"/>
    <n v="2"/>
    <n v="168.3"/>
    <x v="1"/>
    <x v="0"/>
    <x v="0"/>
  </r>
  <r>
    <x v="937"/>
    <x v="2"/>
    <x v="5"/>
    <x v="2"/>
    <n v="99"/>
    <n v="14.85"/>
    <n v="84.15"/>
    <n v="2"/>
    <n v="168.3"/>
    <x v="0"/>
    <x v="0"/>
    <x v="1"/>
  </r>
  <r>
    <x v="937"/>
    <x v="2"/>
    <x v="5"/>
    <x v="2"/>
    <n v="99"/>
    <n v="14.85"/>
    <n v="84.15"/>
    <n v="2"/>
    <n v="168.3"/>
    <x v="0"/>
    <x v="0"/>
    <x v="0"/>
  </r>
  <r>
    <x v="937"/>
    <x v="0"/>
    <x v="4"/>
    <x v="1"/>
    <n v="99"/>
    <n v="14.85"/>
    <n v="84.15"/>
    <n v="2"/>
    <n v="168.3"/>
    <x v="1"/>
    <x v="0"/>
    <x v="2"/>
  </r>
  <r>
    <x v="937"/>
    <x v="0"/>
    <x v="5"/>
    <x v="0"/>
    <n v="399"/>
    <n v="59.849999999999994"/>
    <n v="339.15"/>
    <n v="2"/>
    <n v="678.3"/>
    <x v="0"/>
    <x v="0"/>
    <x v="0"/>
  </r>
  <r>
    <x v="937"/>
    <x v="1"/>
    <x v="0"/>
    <x v="2"/>
    <n v="299"/>
    <n v="44.85"/>
    <n v="254.15"/>
    <n v="2"/>
    <n v="508.3"/>
    <x v="0"/>
    <x v="0"/>
    <x v="1"/>
  </r>
  <r>
    <x v="937"/>
    <x v="1"/>
    <x v="4"/>
    <x v="2"/>
    <n v="299"/>
    <n v="44.85"/>
    <n v="254.15"/>
    <n v="2"/>
    <n v="508.3"/>
    <x v="1"/>
    <x v="0"/>
    <x v="1"/>
  </r>
  <r>
    <x v="937"/>
    <x v="0"/>
    <x v="0"/>
    <x v="0"/>
    <n v="399"/>
    <n v="59.849999999999994"/>
    <n v="339.15"/>
    <n v="2"/>
    <n v="678.3"/>
    <x v="1"/>
    <x v="0"/>
    <x v="1"/>
  </r>
  <r>
    <x v="937"/>
    <x v="1"/>
    <x v="0"/>
    <x v="1"/>
    <n v="99"/>
    <n v="14.85"/>
    <n v="84.15"/>
    <n v="2"/>
    <n v="168.3"/>
    <x v="1"/>
    <x v="0"/>
    <x v="0"/>
  </r>
  <r>
    <x v="937"/>
    <x v="0"/>
    <x v="3"/>
    <x v="3"/>
    <n v="199"/>
    <n v="29.849999999999998"/>
    <n v="169.15"/>
    <n v="2"/>
    <n v="338.3"/>
    <x v="0"/>
    <x v="0"/>
    <x v="2"/>
  </r>
  <r>
    <x v="937"/>
    <x v="0"/>
    <x v="2"/>
    <x v="1"/>
    <n v="99"/>
    <n v="14.85"/>
    <n v="84.15"/>
    <n v="2"/>
    <n v="168.3"/>
    <x v="0"/>
    <x v="0"/>
    <x v="4"/>
  </r>
  <r>
    <x v="938"/>
    <x v="1"/>
    <x v="2"/>
    <x v="2"/>
    <n v="299"/>
    <n v="44.85"/>
    <n v="254.15"/>
    <n v="2"/>
    <n v="508.3"/>
    <x v="0"/>
    <x v="0"/>
    <x v="0"/>
  </r>
  <r>
    <x v="939"/>
    <x v="1"/>
    <x v="5"/>
    <x v="0"/>
    <n v="399"/>
    <n v="59.849999999999994"/>
    <n v="339.15"/>
    <n v="2"/>
    <n v="678.3"/>
    <x v="1"/>
    <x v="0"/>
    <x v="4"/>
  </r>
  <r>
    <x v="939"/>
    <x v="1"/>
    <x v="4"/>
    <x v="3"/>
    <n v="199"/>
    <n v="29.849999999999998"/>
    <n v="169.15"/>
    <n v="2"/>
    <n v="338.3"/>
    <x v="0"/>
    <x v="0"/>
    <x v="3"/>
  </r>
  <r>
    <x v="939"/>
    <x v="0"/>
    <x v="2"/>
    <x v="2"/>
    <n v="299"/>
    <n v="44.85"/>
    <n v="254.15"/>
    <n v="2"/>
    <n v="508.3"/>
    <x v="0"/>
    <x v="0"/>
    <x v="1"/>
  </r>
  <r>
    <x v="939"/>
    <x v="2"/>
    <x v="2"/>
    <x v="3"/>
    <n v="199"/>
    <n v="29.849999999999998"/>
    <n v="169.15"/>
    <n v="2"/>
    <n v="338.3"/>
    <x v="1"/>
    <x v="0"/>
    <x v="3"/>
  </r>
  <r>
    <x v="939"/>
    <x v="0"/>
    <x v="4"/>
    <x v="1"/>
    <n v="99"/>
    <n v="14.85"/>
    <n v="84.15"/>
    <n v="2"/>
    <n v="168.3"/>
    <x v="0"/>
    <x v="1"/>
    <x v="2"/>
  </r>
  <r>
    <x v="940"/>
    <x v="1"/>
    <x v="0"/>
    <x v="2"/>
    <n v="99"/>
    <n v="14.85"/>
    <n v="84.15"/>
    <n v="2"/>
    <n v="168.3"/>
    <x v="0"/>
    <x v="0"/>
    <x v="4"/>
  </r>
  <r>
    <x v="940"/>
    <x v="2"/>
    <x v="2"/>
    <x v="1"/>
    <n v="99"/>
    <n v="14.85"/>
    <n v="84.15"/>
    <n v="2"/>
    <n v="168.3"/>
    <x v="0"/>
    <x v="0"/>
    <x v="3"/>
  </r>
  <r>
    <x v="940"/>
    <x v="0"/>
    <x v="3"/>
    <x v="2"/>
    <n v="99"/>
    <n v="14.85"/>
    <n v="84.15"/>
    <n v="2"/>
    <n v="168.3"/>
    <x v="0"/>
    <x v="1"/>
    <x v="0"/>
  </r>
  <r>
    <x v="940"/>
    <x v="1"/>
    <x v="3"/>
    <x v="2"/>
    <n v="99"/>
    <n v="14.85"/>
    <n v="84.15"/>
    <n v="2"/>
    <n v="168.3"/>
    <x v="0"/>
    <x v="0"/>
    <x v="3"/>
  </r>
  <r>
    <x v="940"/>
    <x v="0"/>
    <x v="3"/>
    <x v="0"/>
    <n v="399"/>
    <n v="59.849999999999994"/>
    <n v="339.15"/>
    <n v="2"/>
    <n v="678.3"/>
    <x v="0"/>
    <x v="0"/>
    <x v="1"/>
  </r>
  <r>
    <x v="940"/>
    <x v="2"/>
    <x v="2"/>
    <x v="3"/>
    <n v="199"/>
    <n v="29.849999999999998"/>
    <n v="169.15"/>
    <n v="2"/>
    <n v="338.3"/>
    <x v="0"/>
    <x v="0"/>
    <x v="0"/>
  </r>
  <r>
    <x v="940"/>
    <x v="2"/>
    <x v="2"/>
    <x v="0"/>
    <n v="399"/>
    <n v="59.849999999999994"/>
    <n v="339.15"/>
    <n v="2"/>
    <n v="678.3"/>
    <x v="1"/>
    <x v="0"/>
    <x v="0"/>
  </r>
  <r>
    <x v="940"/>
    <x v="2"/>
    <x v="4"/>
    <x v="1"/>
    <n v="99"/>
    <n v="14.85"/>
    <n v="84.15"/>
    <n v="2"/>
    <n v="168.3"/>
    <x v="0"/>
    <x v="0"/>
    <x v="0"/>
  </r>
  <r>
    <x v="940"/>
    <x v="2"/>
    <x v="3"/>
    <x v="2"/>
    <n v="99"/>
    <n v="14.85"/>
    <n v="84.15"/>
    <n v="2"/>
    <n v="168.3"/>
    <x v="1"/>
    <x v="0"/>
    <x v="3"/>
  </r>
  <r>
    <x v="940"/>
    <x v="2"/>
    <x v="3"/>
    <x v="0"/>
    <n v="399"/>
    <n v="59.849999999999994"/>
    <n v="339.15"/>
    <n v="2"/>
    <n v="678.3"/>
    <x v="0"/>
    <x v="0"/>
    <x v="3"/>
  </r>
  <r>
    <x v="941"/>
    <x v="2"/>
    <x v="3"/>
    <x v="2"/>
    <n v="299"/>
    <n v="44.85"/>
    <n v="254.15"/>
    <n v="2"/>
    <n v="508.3"/>
    <x v="0"/>
    <x v="0"/>
    <x v="0"/>
  </r>
  <r>
    <x v="941"/>
    <x v="0"/>
    <x v="0"/>
    <x v="1"/>
    <n v="99"/>
    <n v="14.85"/>
    <n v="84.15"/>
    <n v="2"/>
    <n v="168.3"/>
    <x v="0"/>
    <x v="0"/>
    <x v="4"/>
  </r>
  <r>
    <x v="941"/>
    <x v="1"/>
    <x v="4"/>
    <x v="2"/>
    <n v="299"/>
    <n v="44.85"/>
    <n v="254.15"/>
    <n v="2"/>
    <n v="508.3"/>
    <x v="0"/>
    <x v="0"/>
    <x v="3"/>
  </r>
  <r>
    <x v="941"/>
    <x v="2"/>
    <x v="1"/>
    <x v="3"/>
    <n v="199"/>
    <n v="29.849999999999998"/>
    <n v="169.15"/>
    <n v="2"/>
    <n v="338.3"/>
    <x v="0"/>
    <x v="0"/>
    <x v="0"/>
  </r>
  <r>
    <x v="941"/>
    <x v="2"/>
    <x v="4"/>
    <x v="2"/>
    <n v="99"/>
    <n v="14.85"/>
    <n v="84.15"/>
    <n v="2"/>
    <n v="168.3"/>
    <x v="0"/>
    <x v="1"/>
    <x v="0"/>
  </r>
  <r>
    <x v="941"/>
    <x v="2"/>
    <x v="4"/>
    <x v="2"/>
    <n v="99"/>
    <n v="14.85"/>
    <n v="84.15"/>
    <n v="2"/>
    <n v="168.3"/>
    <x v="0"/>
    <x v="0"/>
    <x v="0"/>
  </r>
  <r>
    <x v="941"/>
    <x v="2"/>
    <x v="2"/>
    <x v="2"/>
    <n v="299"/>
    <n v="44.85"/>
    <n v="254.15"/>
    <n v="2"/>
    <n v="508.3"/>
    <x v="1"/>
    <x v="0"/>
    <x v="0"/>
  </r>
  <r>
    <x v="941"/>
    <x v="0"/>
    <x v="0"/>
    <x v="2"/>
    <n v="299"/>
    <n v="44.85"/>
    <n v="254.15"/>
    <n v="2"/>
    <n v="508.3"/>
    <x v="1"/>
    <x v="0"/>
    <x v="0"/>
  </r>
  <r>
    <x v="941"/>
    <x v="1"/>
    <x v="5"/>
    <x v="2"/>
    <n v="299"/>
    <n v="44.85"/>
    <n v="254.15"/>
    <n v="2"/>
    <n v="508.3"/>
    <x v="0"/>
    <x v="0"/>
    <x v="1"/>
  </r>
  <r>
    <x v="941"/>
    <x v="2"/>
    <x v="4"/>
    <x v="2"/>
    <n v="299"/>
    <n v="44.85"/>
    <n v="254.15"/>
    <n v="2"/>
    <n v="508.3"/>
    <x v="0"/>
    <x v="0"/>
    <x v="0"/>
  </r>
  <r>
    <x v="942"/>
    <x v="2"/>
    <x v="4"/>
    <x v="0"/>
    <n v="399"/>
    <n v="59.849999999999994"/>
    <n v="339.15"/>
    <n v="2"/>
    <n v="678.3"/>
    <x v="0"/>
    <x v="0"/>
    <x v="4"/>
  </r>
  <r>
    <x v="942"/>
    <x v="0"/>
    <x v="4"/>
    <x v="2"/>
    <n v="299"/>
    <n v="44.85"/>
    <n v="254.15"/>
    <n v="2"/>
    <n v="508.3"/>
    <x v="0"/>
    <x v="1"/>
    <x v="0"/>
  </r>
  <r>
    <x v="942"/>
    <x v="2"/>
    <x v="2"/>
    <x v="2"/>
    <n v="99"/>
    <n v="14.85"/>
    <n v="84.15"/>
    <n v="2"/>
    <n v="168.3"/>
    <x v="1"/>
    <x v="0"/>
    <x v="2"/>
  </r>
  <r>
    <x v="942"/>
    <x v="0"/>
    <x v="2"/>
    <x v="2"/>
    <n v="99"/>
    <n v="14.85"/>
    <n v="84.15"/>
    <n v="2"/>
    <n v="168.3"/>
    <x v="0"/>
    <x v="0"/>
    <x v="0"/>
  </r>
  <r>
    <x v="942"/>
    <x v="2"/>
    <x v="3"/>
    <x v="2"/>
    <n v="299"/>
    <n v="44.85"/>
    <n v="254.15"/>
    <n v="2"/>
    <n v="508.3"/>
    <x v="0"/>
    <x v="0"/>
    <x v="0"/>
  </r>
  <r>
    <x v="942"/>
    <x v="0"/>
    <x v="4"/>
    <x v="1"/>
    <n v="99"/>
    <n v="14.85"/>
    <n v="84.15"/>
    <n v="2"/>
    <n v="168.3"/>
    <x v="0"/>
    <x v="1"/>
    <x v="4"/>
  </r>
  <r>
    <x v="943"/>
    <x v="1"/>
    <x v="4"/>
    <x v="1"/>
    <n v="99"/>
    <n v="14.85"/>
    <n v="84.15"/>
    <n v="2"/>
    <n v="168.3"/>
    <x v="0"/>
    <x v="0"/>
    <x v="0"/>
  </r>
  <r>
    <x v="943"/>
    <x v="1"/>
    <x v="3"/>
    <x v="3"/>
    <n v="199"/>
    <n v="29.849999999999998"/>
    <n v="169.15"/>
    <n v="2"/>
    <n v="338.3"/>
    <x v="1"/>
    <x v="0"/>
    <x v="0"/>
  </r>
  <r>
    <x v="943"/>
    <x v="2"/>
    <x v="3"/>
    <x v="2"/>
    <n v="299"/>
    <n v="44.85"/>
    <n v="254.15"/>
    <n v="2"/>
    <n v="508.3"/>
    <x v="0"/>
    <x v="0"/>
    <x v="1"/>
  </r>
  <r>
    <x v="944"/>
    <x v="1"/>
    <x v="0"/>
    <x v="1"/>
    <n v="99"/>
    <n v="14.85"/>
    <n v="84.15"/>
    <n v="2"/>
    <n v="168.3"/>
    <x v="1"/>
    <x v="0"/>
    <x v="0"/>
  </r>
  <r>
    <x v="944"/>
    <x v="0"/>
    <x v="0"/>
    <x v="1"/>
    <n v="99"/>
    <n v="14.85"/>
    <n v="84.15"/>
    <n v="2"/>
    <n v="168.3"/>
    <x v="0"/>
    <x v="0"/>
    <x v="0"/>
  </r>
  <r>
    <x v="945"/>
    <x v="1"/>
    <x v="0"/>
    <x v="2"/>
    <n v="299"/>
    <n v="44.85"/>
    <n v="254.15"/>
    <n v="2"/>
    <n v="508.3"/>
    <x v="1"/>
    <x v="0"/>
    <x v="4"/>
  </r>
  <r>
    <x v="946"/>
    <x v="1"/>
    <x v="2"/>
    <x v="2"/>
    <n v="299"/>
    <n v="44.85"/>
    <n v="254.15"/>
    <n v="2"/>
    <n v="508.3"/>
    <x v="0"/>
    <x v="0"/>
    <x v="1"/>
  </r>
  <r>
    <x v="946"/>
    <x v="1"/>
    <x v="4"/>
    <x v="3"/>
    <n v="199"/>
    <n v="29.849999999999998"/>
    <n v="169.15"/>
    <n v="2"/>
    <n v="338.3"/>
    <x v="1"/>
    <x v="0"/>
    <x v="3"/>
  </r>
  <r>
    <x v="946"/>
    <x v="1"/>
    <x v="3"/>
    <x v="1"/>
    <n v="99"/>
    <n v="14.85"/>
    <n v="84.15"/>
    <n v="2"/>
    <n v="168.3"/>
    <x v="1"/>
    <x v="0"/>
    <x v="2"/>
  </r>
  <r>
    <x v="946"/>
    <x v="0"/>
    <x v="0"/>
    <x v="2"/>
    <n v="299"/>
    <n v="44.85"/>
    <n v="254.15"/>
    <n v="2"/>
    <n v="508.3"/>
    <x v="0"/>
    <x v="0"/>
    <x v="0"/>
  </r>
  <r>
    <x v="946"/>
    <x v="0"/>
    <x v="0"/>
    <x v="2"/>
    <n v="99"/>
    <n v="14.85"/>
    <n v="84.15"/>
    <n v="2"/>
    <n v="168.3"/>
    <x v="0"/>
    <x v="0"/>
    <x v="0"/>
  </r>
  <r>
    <x v="946"/>
    <x v="2"/>
    <x v="2"/>
    <x v="0"/>
    <n v="399"/>
    <n v="59.849999999999994"/>
    <n v="339.15"/>
    <n v="2"/>
    <n v="678.3"/>
    <x v="1"/>
    <x v="0"/>
    <x v="1"/>
  </r>
  <r>
    <x v="946"/>
    <x v="2"/>
    <x v="1"/>
    <x v="1"/>
    <n v="99"/>
    <n v="14.85"/>
    <n v="84.15"/>
    <n v="2"/>
    <n v="168.3"/>
    <x v="0"/>
    <x v="0"/>
    <x v="1"/>
  </r>
  <r>
    <x v="946"/>
    <x v="0"/>
    <x v="3"/>
    <x v="0"/>
    <n v="399"/>
    <n v="59.849999999999994"/>
    <n v="339.15"/>
    <n v="2"/>
    <n v="678.3"/>
    <x v="1"/>
    <x v="1"/>
    <x v="0"/>
  </r>
  <r>
    <x v="946"/>
    <x v="0"/>
    <x v="5"/>
    <x v="1"/>
    <n v="99"/>
    <n v="14.85"/>
    <n v="84.15"/>
    <n v="2"/>
    <n v="168.3"/>
    <x v="1"/>
    <x v="0"/>
    <x v="1"/>
  </r>
  <r>
    <x v="946"/>
    <x v="0"/>
    <x v="4"/>
    <x v="3"/>
    <n v="199"/>
    <n v="29.849999999999998"/>
    <n v="169.15"/>
    <n v="2"/>
    <n v="338.3"/>
    <x v="0"/>
    <x v="0"/>
    <x v="2"/>
  </r>
  <r>
    <x v="947"/>
    <x v="2"/>
    <x v="2"/>
    <x v="0"/>
    <n v="399"/>
    <n v="59.849999999999994"/>
    <n v="339.15"/>
    <n v="2"/>
    <n v="678.3"/>
    <x v="1"/>
    <x v="0"/>
    <x v="0"/>
  </r>
  <r>
    <x v="947"/>
    <x v="0"/>
    <x v="4"/>
    <x v="0"/>
    <n v="399"/>
    <n v="59.849999999999994"/>
    <n v="339.15"/>
    <n v="2"/>
    <n v="678.3"/>
    <x v="0"/>
    <x v="0"/>
    <x v="0"/>
  </r>
  <r>
    <x v="948"/>
    <x v="0"/>
    <x v="2"/>
    <x v="2"/>
    <n v="299"/>
    <n v="44.85"/>
    <n v="254.15"/>
    <n v="2"/>
    <n v="508.3"/>
    <x v="0"/>
    <x v="0"/>
    <x v="0"/>
  </r>
  <r>
    <x v="948"/>
    <x v="2"/>
    <x v="5"/>
    <x v="1"/>
    <n v="99"/>
    <n v="14.85"/>
    <n v="84.15"/>
    <n v="2"/>
    <n v="168.3"/>
    <x v="1"/>
    <x v="0"/>
    <x v="1"/>
  </r>
  <r>
    <x v="948"/>
    <x v="2"/>
    <x v="1"/>
    <x v="3"/>
    <n v="199"/>
    <n v="29.849999999999998"/>
    <n v="169.15"/>
    <n v="2"/>
    <n v="338.3"/>
    <x v="1"/>
    <x v="1"/>
    <x v="4"/>
  </r>
  <r>
    <x v="948"/>
    <x v="0"/>
    <x v="4"/>
    <x v="0"/>
    <n v="399"/>
    <n v="59.849999999999994"/>
    <n v="339.15"/>
    <n v="2"/>
    <n v="678.3"/>
    <x v="0"/>
    <x v="0"/>
    <x v="3"/>
  </r>
  <r>
    <x v="948"/>
    <x v="2"/>
    <x v="1"/>
    <x v="2"/>
    <n v="299"/>
    <n v="44.85"/>
    <n v="254.15"/>
    <n v="2"/>
    <n v="508.3"/>
    <x v="0"/>
    <x v="0"/>
    <x v="4"/>
  </r>
  <r>
    <x v="949"/>
    <x v="1"/>
    <x v="2"/>
    <x v="1"/>
    <n v="99"/>
    <n v="14.85"/>
    <n v="84.15"/>
    <n v="2"/>
    <n v="168.3"/>
    <x v="1"/>
    <x v="0"/>
    <x v="4"/>
  </r>
  <r>
    <x v="950"/>
    <x v="1"/>
    <x v="5"/>
    <x v="2"/>
    <n v="99"/>
    <n v="14.85"/>
    <n v="84.15"/>
    <n v="2"/>
    <n v="168.3"/>
    <x v="0"/>
    <x v="0"/>
    <x v="4"/>
  </r>
  <r>
    <x v="950"/>
    <x v="2"/>
    <x v="1"/>
    <x v="1"/>
    <n v="99"/>
    <n v="14.85"/>
    <n v="84.15"/>
    <n v="2"/>
    <n v="168.3"/>
    <x v="1"/>
    <x v="1"/>
    <x v="0"/>
  </r>
  <r>
    <x v="950"/>
    <x v="1"/>
    <x v="0"/>
    <x v="2"/>
    <n v="299"/>
    <n v="44.85"/>
    <n v="254.15"/>
    <n v="2"/>
    <n v="508.3"/>
    <x v="1"/>
    <x v="0"/>
    <x v="0"/>
  </r>
  <r>
    <x v="950"/>
    <x v="0"/>
    <x v="1"/>
    <x v="0"/>
    <n v="399"/>
    <n v="59.849999999999994"/>
    <n v="339.15"/>
    <n v="2"/>
    <n v="678.3"/>
    <x v="0"/>
    <x v="0"/>
    <x v="0"/>
  </r>
  <r>
    <x v="950"/>
    <x v="0"/>
    <x v="0"/>
    <x v="3"/>
    <n v="199"/>
    <n v="29.849999999999998"/>
    <n v="169.15"/>
    <n v="2"/>
    <n v="338.3"/>
    <x v="0"/>
    <x v="0"/>
    <x v="0"/>
  </r>
  <r>
    <x v="950"/>
    <x v="0"/>
    <x v="3"/>
    <x v="0"/>
    <n v="399"/>
    <n v="59.849999999999994"/>
    <n v="339.15"/>
    <n v="2"/>
    <n v="678.3"/>
    <x v="0"/>
    <x v="0"/>
    <x v="1"/>
  </r>
  <r>
    <x v="951"/>
    <x v="0"/>
    <x v="2"/>
    <x v="0"/>
    <n v="399"/>
    <n v="59.849999999999994"/>
    <n v="339.15"/>
    <n v="2"/>
    <n v="678.3"/>
    <x v="0"/>
    <x v="0"/>
    <x v="4"/>
  </r>
  <r>
    <x v="951"/>
    <x v="0"/>
    <x v="4"/>
    <x v="0"/>
    <n v="399"/>
    <n v="59.849999999999994"/>
    <n v="339.15"/>
    <n v="2"/>
    <n v="678.3"/>
    <x v="0"/>
    <x v="0"/>
    <x v="4"/>
  </r>
  <r>
    <x v="951"/>
    <x v="1"/>
    <x v="1"/>
    <x v="2"/>
    <n v="299"/>
    <n v="44.85"/>
    <n v="254.15"/>
    <n v="2"/>
    <n v="508.3"/>
    <x v="0"/>
    <x v="0"/>
    <x v="4"/>
  </r>
  <r>
    <x v="951"/>
    <x v="1"/>
    <x v="5"/>
    <x v="2"/>
    <n v="99"/>
    <n v="14.85"/>
    <n v="84.15"/>
    <n v="2"/>
    <n v="168.3"/>
    <x v="0"/>
    <x v="0"/>
    <x v="4"/>
  </r>
  <r>
    <x v="951"/>
    <x v="2"/>
    <x v="5"/>
    <x v="3"/>
    <n v="199"/>
    <n v="29.849999999999998"/>
    <n v="169.15"/>
    <n v="2"/>
    <n v="338.3"/>
    <x v="0"/>
    <x v="0"/>
    <x v="1"/>
  </r>
  <r>
    <x v="951"/>
    <x v="1"/>
    <x v="3"/>
    <x v="2"/>
    <n v="99"/>
    <n v="14.85"/>
    <n v="84.15"/>
    <n v="2"/>
    <n v="168.3"/>
    <x v="0"/>
    <x v="0"/>
    <x v="4"/>
  </r>
  <r>
    <x v="951"/>
    <x v="0"/>
    <x v="1"/>
    <x v="2"/>
    <n v="299"/>
    <n v="44.85"/>
    <n v="254.15"/>
    <n v="2"/>
    <n v="508.3"/>
    <x v="0"/>
    <x v="1"/>
    <x v="0"/>
  </r>
  <r>
    <x v="951"/>
    <x v="1"/>
    <x v="3"/>
    <x v="1"/>
    <n v="99"/>
    <n v="14.85"/>
    <n v="84.15"/>
    <n v="2"/>
    <n v="168.3"/>
    <x v="0"/>
    <x v="0"/>
    <x v="0"/>
  </r>
  <r>
    <x v="951"/>
    <x v="2"/>
    <x v="0"/>
    <x v="1"/>
    <n v="99"/>
    <n v="14.85"/>
    <n v="84.15"/>
    <n v="2"/>
    <n v="168.3"/>
    <x v="1"/>
    <x v="0"/>
    <x v="0"/>
  </r>
  <r>
    <x v="951"/>
    <x v="1"/>
    <x v="3"/>
    <x v="2"/>
    <n v="299"/>
    <n v="44.85"/>
    <n v="254.15"/>
    <n v="2"/>
    <n v="508.3"/>
    <x v="0"/>
    <x v="0"/>
    <x v="0"/>
  </r>
  <r>
    <x v="952"/>
    <x v="1"/>
    <x v="5"/>
    <x v="2"/>
    <n v="99"/>
    <n v="14.85"/>
    <n v="84.15"/>
    <n v="2"/>
    <n v="168.3"/>
    <x v="0"/>
    <x v="0"/>
    <x v="1"/>
  </r>
  <r>
    <x v="952"/>
    <x v="2"/>
    <x v="3"/>
    <x v="0"/>
    <n v="399"/>
    <n v="59.849999999999994"/>
    <n v="339.15"/>
    <n v="2"/>
    <n v="678.3"/>
    <x v="1"/>
    <x v="0"/>
    <x v="4"/>
  </r>
  <r>
    <x v="952"/>
    <x v="0"/>
    <x v="3"/>
    <x v="1"/>
    <n v="99"/>
    <n v="14.85"/>
    <n v="84.15"/>
    <n v="2"/>
    <n v="168.3"/>
    <x v="0"/>
    <x v="0"/>
    <x v="4"/>
  </r>
  <r>
    <x v="952"/>
    <x v="2"/>
    <x v="2"/>
    <x v="3"/>
    <n v="199"/>
    <n v="29.849999999999998"/>
    <n v="169.15"/>
    <n v="2"/>
    <n v="338.3"/>
    <x v="0"/>
    <x v="0"/>
    <x v="0"/>
  </r>
  <r>
    <x v="952"/>
    <x v="1"/>
    <x v="0"/>
    <x v="0"/>
    <n v="399"/>
    <n v="59.849999999999994"/>
    <n v="339.15"/>
    <n v="2"/>
    <n v="678.3"/>
    <x v="0"/>
    <x v="0"/>
    <x v="2"/>
  </r>
  <r>
    <x v="952"/>
    <x v="0"/>
    <x v="2"/>
    <x v="3"/>
    <n v="199"/>
    <n v="29.849999999999998"/>
    <n v="169.15"/>
    <n v="2"/>
    <n v="338.3"/>
    <x v="0"/>
    <x v="0"/>
    <x v="4"/>
  </r>
  <r>
    <x v="952"/>
    <x v="1"/>
    <x v="5"/>
    <x v="3"/>
    <n v="199"/>
    <n v="29.849999999999998"/>
    <n v="169.15"/>
    <n v="2"/>
    <n v="338.3"/>
    <x v="0"/>
    <x v="0"/>
    <x v="0"/>
  </r>
  <r>
    <x v="952"/>
    <x v="2"/>
    <x v="4"/>
    <x v="3"/>
    <n v="199"/>
    <n v="29.849999999999998"/>
    <n v="169.15"/>
    <n v="2"/>
    <n v="338.3"/>
    <x v="0"/>
    <x v="0"/>
    <x v="4"/>
  </r>
  <r>
    <x v="952"/>
    <x v="1"/>
    <x v="3"/>
    <x v="2"/>
    <n v="299"/>
    <n v="44.85"/>
    <n v="254.15"/>
    <n v="2"/>
    <n v="508.3"/>
    <x v="0"/>
    <x v="0"/>
    <x v="0"/>
  </r>
  <r>
    <x v="952"/>
    <x v="0"/>
    <x v="5"/>
    <x v="1"/>
    <n v="99"/>
    <n v="14.85"/>
    <n v="84.15"/>
    <n v="2"/>
    <n v="168.3"/>
    <x v="0"/>
    <x v="0"/>
    <x v="4"/>
  </r>
  <r>
    <x v="952"/>
    <x v="0"/>
    <x v="3"/>
    <x v="2"/>
    <n v="99"/>
    <n v="14.85"/>
    <n v="84.15"/>
    <n v="2"/>
    <n v="168.3"/>
    <x v="1"/>
    <x v="1"/>
    <x v="0"/>
  </r>
  <r>
    <x v="953"/>
    <x v="0"/>
    <x v="1"/>
    <x v="2"/>
    <n v="299"/>
    <n v="44.85"/>
    <n v="254.15"/>
    <n v="2"/>
    <n v="508.3"/>
    <x v="0"/>
    <x v="0"/>
    <x v="4"/>
  </r>
  <r>
    <x v="953"/>
    <x v="0"/>
    <x v="2"/>
    <x v="3"/>
    <n v="199"/>
    <n v="29.849999999999998"/>
    <n v="169.15"/>
    <n v="2"/>
    <n v="338.3"/>
    <x v="0"/>
    <x v="1"/>
    <x v="1"/>
  </r>
  <r>
    <x v="953"/>
    <x v="2"/>
    <x v="2"/>
    <x v="2"/>
    <n v="99"/>
    <n v="14.85"/>
    <n v="84.15"/>
    <n v="2"/>
    <n v="168.3"/>
    <x v="0"/>
    <x v="0"/>
    <x v="1"/>
  </r>
  <r>
    <x v="953"/>
    <x v="0"/>
    <x v="3"/>
    <x v="3"/>
    <n v="199"/>
    <n v="29.849999999999998"/>
    <n v="169.15"/>
    <n v="2"/>
    <n v="338.3"/>
    <x v="1"/>
    <x v="0"/>
    <x v="1"/>
  </r>
  <r>
    <x v="954"/>
    <x v="0"/>
    <x v="2"/>
    <x v="2"/>
    <n v="299"/>
    <n v="44.85"/>
    <n v="254.15"/>
    <n v="2"/>
    <n v="508.3"/>
    <x v="0"/>
    <x v="0"/>
    <x v="0"/>
  </r>
  <r>
    <x v="955"/>
    <x v="2"/>
    <x v="4"/>
    <x v="3"/>
    <n v="199"/>
    <n v="29.849999999999998"/>
    <n v="169.15"/>
    <n v="2"/>
    <n v="338.3"/>
    <x v="1"/>
    <x v="0"/>
    <x v="1"/>
  </r>
  <r>
    <x v="955"/>
    <x v="0"/>
    <x v="2"/>
    <x v="2"/>
    <n v="99"/>
    <n v="14.85"/>
    <n v="84.15"/>
    <n v="2"/>
    <n v="168.3"/>
    <x v="0"/>
    <x v="0"/>
    <x v="4"/>
  </r>
  <r>
    <x v="955"/>
    <x v="2"/>
    <x v="5"/>
    <x v="2"/>
    <n v="99"/>
    <n v="14.85"/>
    <n v="84.15"/>
    <n v="2"/>
    <n v="168.3"/>
    <x v="1"/>
    <x v="0"/>
    <x v="0"/>
  </r>
  <r>
    <x v="955"/>
    <x v="2"/>
    <x v="3"/>
    <x v="2"/>
    <n v="299"/>
    <n v="44.85"/>
    <n v="254.15"/>
    <n v="2"/>
    <n v="508.3"/>
    <x v="1"/>
    <x v="0"/>
    <x v="1"/>
  </r>
  <r>
    <x v="955"/>
    <x v="0"/>
    <x v="3"/>
    <x v="1"/>
    <n v="99"/>
    <n v="14.85"/>
    <n v="84.15"/>
    <n v="2"/>
    <n v="168.3"/>
    <x v="0"/>
    <x v="0"/>
    <x v="1"/>
  </r>
  <r>
    <x v="955"/>
    <x v="0"/>
    <x v="2"/>
    <x v="3"/>
    <n v="199"/>
    <n v="29.849999999999998"/>
    <n v="169.15"/>
    <n v="2"/>
    <n v="338.3"/>
    <x v="0"/>
    <x v="1"/>
    <x v="0"/>
  </r>
  <r>
    <x v="955"/>
    <x v="2"/>
    <x v="1"/>
    <x v="0"/>
    <n v="399"/>
    <n v="59.849999999999994"/>
    <n v="339.15"/>
    <n v="2"/>
    <n v="678.3"/>
    <x v="0"/>
    <x v="1"/>
    <x v="0"/>
  </r>
  <r>
    <x v="955"/>
    <x v="1"/>
    <x v="2"/>
    <x v="3"/>
    <n v="199"/>
    <n v="29.849999999999998"/>
    <n v="169.15"/>
    <n v="2"/>
    <n v="338.3"/>
    <x v="0"/>
    <x v="1"/>
    <x v="4"/>
  </r>
  <r>
    <x v="955"/>
    <x v="1"/>
    <x v="3"/>
    <x v="3"/>
    <n v="199"/>
    <n v="29.849999999999998"/>
    <n v="169.15"/>
    <n v="2"/>
    <n v="338.3"/>
    <x v="0"/>
    <x v="0"/>
    <x v="3"/>
  </r>
  <r>
    <x v="955"/>
    <x v="1"/>
    <x v="1"/>
    <x v="1"/>
    <n v="99"/>
    <n v="14.85"/>
    <n v="84.15"/>
    <n v="2"/>
    <n v="168.3"/>
    <x v="1"/>
    <x v="0"/>
    <x v="0"/>
  </r>
  <r>
    <x v="955"/>
    <x v="2"/>
    <x v="1"/>
    <x v="0"/>
    <n v="399"/>
    <n v="59.849999999999994"/>
    <n v="339.15"/>
    <n v="2"/>
    <n v="678.3"/>
    <x v="1"/>
    <x v="0"/>
    <x v="4"/>
  </r>
  <r>
    <x v="956"/>
    <x v="0"/>
    <x v="3"/>
    <x v="2"/>
    <n v="299"/>
    <n v="44.85"/>
    <n v="254.15"/>
    <n v="2"/>
    <n v="508.3"/>
    <x v="0"/>
    <x v="0"/>
    <x v="4"/>
  </r>
  <r>
    <x v="956"/>
    <x v="0"/>
    <x v="5"/>
    <x v="0"/>
    <n v="399"/>
    <n v="59.849999999999994"/>
    <n v="339.15"/>
    <n v="2"/>
    <n v="678.3"/>
    <x v="1"/>
    <x v="0"/>
    <x v="0"/>
  </r>
  <r>
    <x v="956"/>
    <x v="0"/>
    <x v="0"/>
    <x v="1"/>
    <n v="99"/>
    <n v="14.85"/>
    <n v="84.15"/>
    <n v="2"/>
    <n v="168.3"/>
    <x v="0"/>
    <x v="0"/>
    <x v="1"/>
  </r>
  <r>
    <x v="956"/>
    <x v="2"/>
    <x v="2"/>
    <x v="2"/>
    <n v="99"/>
    <n v="14.85"/>
    <n v="84.15"/>
    <n v="2"/>
    <n v="168.3"/>
    <x v="0"/>
    <x v="0"/>
    <x v="0"/>
  </r>
  <r>
    <x v="956"/>
    <x v="2"/>
    <x v="3"/>
    <x v="0"/>
    <n v="399"/>
    <n v="59.849999999999994"/>
    <n v="339.15"/>
    <n v="2"/>
    <n v="678.3"/>
    <x v="0"/>
    <x v="0"/>
    <x v="0"/>
  </r>
  <r>
    <x v="957"/>
    <x v="2"/>
    <x v="5"/>
    <x v="3"/>
    <n v="199"/>
    <n v="29.849999999999998"/>
    <n v="169.15"/>
    <n v="2"/>
    <n v="338.3"/>
    <x v="0"/>
    <x v="1"/>
    <x v="4"/>
  </r>
  <r>
    <x v="957"/>
    <x v="2"/>
    <x v="2"/>
    <x v="2"/>
    <n v="299"/>
    <n v="44.85"/>
    <n v="254.15"/>
    <n v="2"/>
    <n v="508.3"/>
    <x v="0"/>
    <x v="0"/>
    <x v="4"/>
  </r>
  <r>
    <x v="957"/>
    <x v="1"/>
    <x v="5"/>
    <x v="2"/>
    <n v="99"/>
    <n v="14.85"/>
    <n v="84.15"/>
    <n v="2"/>
    <n v="168.3"/>
    <x v="1"/>
    <x v="0"/>
    <x v="0"/>
  </r>
  <r>
    <x v="957"/>
    <x v="2"/>
    <x v="2"/>
    <x v="2"/>
    <n v="299"/>
    <n v="44.85"/>
    <n v="254.15"/>
    <n v="2"/>
    <n v="508.3"/>
    <x v="0"/>
    <x v="0"/>
    <x v="3"/>
  </r>
  <r>
    <x v="957"/>
    <x v="0"/>
    <x v="2"/>
    <x v="2"/>
    <n v="299"/>
    <n v="44.85"/>
    <n v="254.15"/>
    <n v="2"/>
    <n v="508.3"/>
    <x v="1"/>
    <x v="0"/>
    <x v="2"/>
  </r>
  <r>
    <x v="957"/>
    <x v="0"/>
    <x v="5"/>
    <x v="2"/>
    <n v="299"/>
    <n v="44.85"/>
    <n v="254.15"/>
    <n v="2"/>
    <n v="508.3"/>
    <x v="1"/>
    <x v="0"/>
    <x v="4"/>
  </r>
  <r>
    <x v="957"/>
    <x v="1"/>
    <x v="1"/>
    <x v="3"/>
    <n v="199"/>
    <n v="29.849999999999998"/>
    <n v="169.15"/>
    <n v="2"/>
    <n v="338.3"/>
    <x v="1"/>
    <x v="0"/>
    <x v="2"/>
  </r>
  <r>
    <x v="958"/>
    <x v="0"/>
    <x v="2"/>
    <x v="1"/>
    <n v="99"/>
    <n v="14.85"/>
    <n v="84.15"/>
    <n v="2"/>
    <n v="168.3"/>
    <x v="0"/>
    <x v="0"/>
    <x v="1"/>
  </r>
  <r>
    <x v="958"/>
    <x v="2"/>
    <x v="4"/>
    <x v="1"/>
    <n v="99"/>
    <n v="14.85"/>
    <n v="84.15"/>
    <n v="2"/>
    <n v="168.3"/>
    <x v="1"/>
    <x v="0"/>
    <x v="3"/>
  </r>
  <r>
    <x v="958"/>
    <x v="0"/>
    <x v="5"/>
    <x v="2"/>
    <n v="299"/>
    <n v="44.85"/>
    <n v="254.15"/>
    <n v="2"/>
    <n v="508.3"/>
    <x v="0"/>
    <x v="0"/>
    <x v="0"/>
  </r>
  <r>
    <x v="958"/>
    <x v="0"/>
    <x v="4"/>
    <x v="2"/>
    <n v="99"/>
    <n v="14.85"/>
    <n v="84.15"/>
    <n v="2"/>
    <n v="168.3"/>
    <x v="1"/>
    <x v="1"/>
    <x v="3"/>
  </r>
  <r>
    <x v="958"/>
    <x v="1"/>
    <x v="0"/>
    <x v="2"/>
    <n v="299"/>
    <n v="44.85"/>
    <n v="254.15"/>
    <n v="2"/>
    <n v="508.3"/>
    <x v="0"/>
    <x v="0"/>
    <x v="4"/>
  </r>
  <r>
    <x v="958"/>
    <x v="0"/>
    <x v="0"/>
    <x v="0"/>
    <n v="399"/>
    <n v="59.849999999999994"/>
    <n v="339.15"/>
    <n v="2"/>
    <n v="678.3"/>
    <x v="1"/>
    <x v="1"/>
    <x v="0"/>
  </r>
  <r>
    <x v="958"/>
    <x v="0"/>
    <x v="5"/>
    <x v="0"/>
    <n v="399"/>
    <n v="59.849999999999994"/>
    <n v="339.15"/>
    <n v="2"/>
    <n v="678.3"/>
    <x v="1"/>
    <x v="1"/>
    <x v="0"/>
  </r>
  <r>
    <x v="958"/>
    <x v="1"/>
    <x v="4"/>
    <x v="2"/>
    <n v="299"/>
    <n v="44.85"/>
    <n v="254.15"/>
    <n v="2"/>
    <n v="508.3"/>
    <x v="1"/>
    <x v="0"/>
    <x v="0"/>
  </r>
  <r>
    <x v="958"/>
    <x v="0"/>
    <x v="1"/>
    <x v="2"/>
    <n v="299"/>
    <n v="44.85"/>
    <n v="254.15"/>
    <n v="2"/>
    <n v="508.3"/>
    <x v="0"/>
    <x v="1"/>
    <x v="0"/>
  </r>
  <r>
    <x v="959"/>
    <x v="2"/>
    <x v="1"/>
    <x v="3"/>
    <n v="199"/>
    <n v="29.849999999999998"/>
    <n v="169.15"/>
    <n v="2"/>
    <n v="338.3"/>
    <x v="0"/>
    <x v="0"/>
    <x v="2"/>
  </r>
  <r>
    <x v="959"/>
    <x v="2"/>
    <x v="2"/>
    <x v="0"/>
    <n v="399"/>
    <n v="59.849999999999994"/>
    <n v="339.15"/>
    <n v="2"/>
    <n v="678.3"/>
    <x v="0"/>
    <x v="0"/>
    <x v="2"/>
  </r>
  <r>
    <x v="959"/>
    <x v="1"/>
    <x v="4"/>
    <x v="2"/>
    <n v="99"/>
    <n v="14.85"/>
    <n v="84.15"/>
    <n v="2"/>
    <n v="168.3"/>
    <x v="1"/>
    <x v="0"/>
    <x v="4"/>
  </r>
  <r>
    <x v="959"/>
    <x v="1"/>
    <x v="2"/>
    <x v="0"/>
    <n v="399"/>
    <n v="59.849999999999994"/>
    <n v="339.15"/>
    <n v="2"/>
    <n v="678.3"/>
    <x v="1"/>
    <x v="0"/>
    <x v="1"/>
  </r>
  <r>
    <x v="959"/>
    <x v="2"/>
    <x v="5"/>
    <x v="2"/>
    <n v="99"/>
    <n v="14.85"/>
    <n v="84.15"/>
    <n v="2"/>
    <n v="168.3"/>
    <x v="0"/>
    <x v="0"/>
    <x v="2"/>
  </r>
  <r>
    <x v="959"/>
    <x v="1"/>
    <x v="2"/>
    <x v="2"/>
    <n v="299"/>
    <n v="44.85"/>
    <n v="254.15"/>
    <n v="2"/>
    <n v="508.3"/>
    <x v="0"/>
    <x v="0"/>
    <x v="1"/>
  </r>
  <r>
    <x v="959"/>
    <x v="1"/>
    <x v="0"/>
    <x v="3"/>
    <n v="199"/>
    <n v="29.849999999999998"/>
    <n v="169.15"/>
    <n v="2"/>
    <n v="338.3"/>
    <x v="0"/>
    <x v="0"/>
    <x v="1"/>
  </r>
  <r>
    <x v="959"/>
    <x v="2"/>
    <x v="0"/>
    <x v="3"/>
    <n v="199"/>
    <n v="29.849999999999998"/>
    <n v="169.15"/>
    <n v="2"/>
    <n v="338.3"/>
    <x v="0"/>
    <x v="0"/>
    <x v="3"/>
  </r>
  <r>
    <x v="959"/>
    <x v="0"/>
    <x v="4"/>
    <x v="2"/>
    <n v="99"/>
    <n v="14.85"/>
    <n v="84.15"/>
    <n v="2"/>
    <n v="168.3"/>
    <x v="0"/>
    <x v="1"/>
    <x v="4"/>
  </r>
  <r>
    <x v="959"/>
    <x v="0"/>
    <x v="3"/>
    <x v="0"/>
    <n v="399"/>
    <n v="59.849999999999994"/>
    <n v="339.15"/>
    <n v="2"/>
    <n v="678.3"/>
    <x v="1"/>
    <x v="0"/>
    <x v="2"/>
  </r>
  <r>
    <x v="959"/>
    <x v="2"/>
    <x v="5"/>
    <x v="2"/>
    <n v="299"/>
    <n v="44.85"/>
    <n v="254.15"/>
    <n v="2"/>
    <n v="508.3"/>
    <x v="1"/>
    <x v="0"/>
    <x v="0"/>
  </r>
  <r>
    <x v="959"/>
    <x v="0"/>
    <x v="2"/>
    <x v="3"/>
    <n v="199"/>
    <n v="29.849999999999998"/>
    <n v="169.15"/>
    <n v="2"/>
    <n v="338.3"/>
    <x v="0"/>
    <x v="0"/>
    <x v="2"/>
  </r>
  <r>
    <x v="959"/>
    <x v="2"/>
    <x v="5"/>
    <x v="3"/>
    <n v="199"/>
    <n v="29.849999999999998"/>
    <n v="169.15"/>
    <n v="2"/>
    <n v="338.3"/>
    <x v="0"/>
    <x v="0"/>
    <x v="4"/>
  </r>
  <r>
    <x v="959"/>
    <x v="0"/>
    <x v="4"/>
    <x v="0"/>
    <n v="399"/>
    <n v="59.849999999999994"/>
    <n v="339.15"/>
    <n v="2"/>
    <n v="678.3"/>
    <x v="0"/>
    <x v="0"/>
    <x v="0"/>
  </r>
  <r>
    <x v="959"/>
    <x v="0"/>
    <x v="0"/>
    <x v="0"/>
    <n v="399"/>
    <n v="59.849999999999994"/>
    <n v="339.15"/>
    <n v="2"/>
    <n v="678.3"/>
    <x v="1"/>
    <x v="0"/>
    <x v="0"/>
  </r>
  <r>
    <x v="959"/>
    <x v="1"/>
    <x v="2"/>
    <x v="2"/>
    <n v="299"/>
    <n v="44.85"/>
    <n v="254.15"/>
    <n v="2"/>
    <n v="508.3"/>
    <x v="0"/>
    <x v="0"/>
    <x v="0"/>
  </r>
  <r>
    <x v="959"/>
    <x v="2"/>
    <x v="2"/>
    <x v="2"/>
    <n v="99"/>
    <n v="14.85"/>
    <n v="84.15"/>
    <n v="2"/>
    <n v="168.3"/>
    <x v="1"/>
    <x v="1"/>
    <x v="1"/>
  </r>
  <r>
    <x v="959"/>
    <x v="1"/>
    <x v="5"/>
    <x v="2"/>
    <n v="299"/>
    <n v="44.85"/>
    <n v="254.15"/>
    <n v="2"/>
    <n v="508.3"/>
    <x v="0"/>
    <x v="0"/>
    <x v="0"/>
  </r>
  <r>
    <x v="959"/>
    <x v="0"/>
    <x v="2"/>
    <x v="1"/>
    <n v="99"/>
    <n v="14.85"/>
    <n v="84.15"/>
    <n v="2"/>
    <n v="168.3"/>
    <x v="0"/>
    <x v="0"/>
    <x v="4"/>
  </r>
  <r>
    <x v="959"/>
    <x v="1"/>
    <x v="2"/>
    <x v="3"/>
    <n v="199"/>
    <n v="29.849999999999998"/>
    <n v="169.15"/>
    <n v="2"/>
    <n v="338.3"/>
    <x v="0"/>
    <x v="0"/>
    <x v="2"/>
  </r>
  <r>
    <x v="959"/>
    <x v="1"/>
    <x v="4"/>
    <x v="2"/>
    <n v="299"/>
    <n v="44.85"/>
    <n v="254.15"/>
    <n v="2"/>
    <n v="508.3"/>
    <x v="1"/>
    <x v="0"/>
    <x v="1"/>
  </r>
  <r>
    <x v="960"/>
    <x v="0"/>
    <x v="2"/>
    <x v="2"/>
    <n v="99"/>
    <n v="14.85"/>
    <n v="84.15"/>
    <n v="2"/>
    <n v="168.3"/>
    <x v="0"/>
    <x v="0"/>
    <x v="4"/>
  </r>
  <r>
    <x v="960"/>
    <x v="2"/>
    <x v="2"/>
    <x v="1"/>
    <n v="99"/>
    <n v="14.85"/>
    <n v="84.15"/>
    <n v="2"/>
    <n v="168.3"/>
    <x v="1"/>
    <x v="1"/>
    <x v="0"/>
  </r>
  <r>
    <x v="960"/>
    <x v="1"/>
    <x v="4"/>
    <x v="3"/>
    <n v="199"/>
    <n v="29.849999999999998"/>
    <n v="169.15"/>
    <n v="2"/>
    <n v="338.3"/>
    <x v="0"/>
    <x v="0"/>
    <x v="1"/>
  </r>
  <r>
    <x v="960"/>
    <x v="0"/>
    <x v="0"/>
    <x v="2"/>
    <n v="99"/>
    <n v="14.85"/>
    <n v="84.15"/>
    <n v="2"/>
    <n v="168.3"/>
    <x v="1"/>
    <x v="0"/>
    <x v="3"/>
  </r>
  <r>
    <x v="960"/>
    <x v="1"/>
    <x v="5"/>
    <x v="2"/>
    <n v="299"/>
    <n v="44.85"/>
    <n v="254.15"/>
    <n v="2"/>
    <n v="508.3"/>
    <x v="1"/>
    <x v="0"/>
    <x v="2"/>
  </r>
  <r>
    <x v="960"/>
    <x v="2"/>
    <x v="5"/>
    <x v="2"/>
    <n v="299"/>
    <n v="44.85"/>
    <n v="254.15"/>
    <n v="2"/>
    <n v="508.3"/>
    <x v="0"/>
    <x v="0"/>
    <x v="0"/>
  </r>
  <r>
    <x v="960"/>
    <x v="0"/>
    <x v="4"/>
    <x v="2"/>
    <n v="299"/>
    <n v="44.85"/>
    <n v="254.15"/>
    <n v="2"/>
    <n v="508.3"/>
    <x v="0"/>
    <x v="0"/>
    <x v="0"/>
  </r>
  <r>
    <x v="960"/>
    <x v="2"/>
    <x v="0"/>
    <x v="2"/>
    <n v="299"/>
    <n v="44.85"/>
    <n v="254.15"/>
    <n v="2"/>
    <n v="508.3"/>
    <x v="1"/>
    <x v="0"/>
    <x v="2"/>
  </r>
  <r>
    <x v="960"/>
    <x v="1"/>
    <x v="4"/>
    <x v="2"/>
    <n v="299"/>
    <n v="44.85"/>
    <n v="254.15"/>
    <n v="2"/>
    <n v="508.3"/>
    <x v="1"/>
    <x v="0"/>
    <x v="1"/>
  </r>
  <r>
    <x v="961"/>
    <x v="1"/>
    <x v="2"/>
    <x v="3"/>
    <n v="199"/>
    <n v="29.849999999999998"/>
    <n v="169.15"/>
    <n v="2"/>
    <n v="338.3"/>
    <x v="0"/>
    <x v="0"/>
    <x v="4"/>
  </r>
  <r>
    <x v="961"/>
    <x v="0"/>
    <x v="3"/>
    <x v="3"/>
    <n v="199"/>
    <n v="29.849999999999998"/>
    <n v="169.15"/>
    <n v="2"/>
    <n v="338.3"/>
    <x v="0"/>
    <x v="0"/>
    <x v="4"/>
  </r>
  <r>
    <x v="961"/>
    <x v="2"/>
    <x v="4"/>
    <x v="2"/>
    <n v="299"/>
    <n v="44.85"/>
    <n v="254.15"/>
    <n v="2"/>
    <n v="508.3"/>
    <x v="1"/>
    <x v="1"/>
    <x v="1"/>
  </r>
  <r>
    <x v="961"/>
    <x v="1"/>
    <x v="3"/>
    <x v="0"/>
    <n v="399"/>
    <n v="59.849999999999994"/>
    <n v="339.15"/>
    <n v="2"/>
    <n v="678.3"/>
    <x v="1"/>
    <x v="0"/>
    <x v="0"/>
  </r>
  <r>
    <x v="961"/>
    <x v="1"/>
    <x v="0"/>
    <x v="3"/>
    <n v="199"/>
    <n v="29.849999999999998"/>
    <n v="169.15"/>
    <n v="2"/>
    <n v="338.3"/>
    <x v="0"/>
    <x v="0"/>
    <x v="4"/>
  </r>
  <r>
    <x v="961"/>
    <x v="0"/>
    <x v="3"/>
    <x v="2"/>
    <n v="99"/>
    <n v="14.85"/>
    <n v="84.15"/>
    <n v="2"/>
    <n v="168.3"/>
    <x v="1"/>
    <x v="0"/>
    <x v="4"/>
  </r>
  <r>
    <x v="962"/>
    <x v="1"/>
    <x v="1"/>
    <x v="1"/>
    <n v="99"/>
    <n v="14.85"/>
    <n v="84.15"/>
    <n v="2"/>
    <n v="168.3"/>
    <x v="0"/>
    <x v="0"/>
    <x v="3"/>
  </r>
  <r>
    <x v="962"/>
    <x v="2"/>
    <x v="2"/>
    <x v="1"/>
    <n v="99"/>
    <n v="14.85"/>
    <n v="84.15"/>
    <n v="2"/>
    <n v="168.3"/>
    <x v="1"/>
    <x v="1"/>
    <x v="3"/>
  </r>
  <r>
    <x v="963"/>
    <x v="2"/>
    <x v="2"/>
    <x v="3"/>
    <n v="199"/>
    <n v="29.849999999999998"/>
    <n v="169.15"/>
    <n v="2"/>
    <n v="338.3"/>
    <x v="1"/>
    <x v="0"/>
    <x v="1"/>
  </r>
  <r>
    <x v="964"/>
    <x v="1"/>
    <x v="2"/>
    <x v="2"/>
    <n v="299"/>
    <n v="44.85"/>
    <n v="254.15"/>
    <n v="2"/>
    <n v="508.3"/>
    <x v="0"/>
    <x v="0"/>
    <x v="0"/>
  </r>
  <r>
    <x v="965"/>
    <x v="0"/>
    <x v="3"/>
    <x v="3"/>
    <n v="199"/>
    <n v="29.849999999999998"/>
    <n v="169.15"/>
    <n v="2"/>
    <n v="338.3"/>
    <x v="1"/>
    <x v="1"/>
    <x v="2"/>
  </r>
  <r>
    <x v="965"/>
    <x v="0"/>
    <x v="2"/>
    <x v="0"/>
    <n v="399"/>
    <n v="59.849999999999994"/>
    <n v="339.15"/>
    <n v="2"/>
    <n v="678.3"/>
    <x v="0"/>
    <x v="0"/>
    <x v="4"/>
  </r>
  <r>
    <x v="966"/>
    <x v="0"/>
    <x v="4"/>
    <x v="0"/>
    <n v="399"/>
    <n v="59.849999999999994"/>
    <n v="339.15"/>
    <n v="2"/>
    <n v="678.3"/>
    <x v="0"/>
    <x v="1"/>
    <x v="0"/>
  </r>
  <r>
    <x v="967"/>
    <x v="1"/>
    <x v="2"/>
    <x v="0"/>
    <n v="399"/>
    <n v="59.849999999999994"/>
    <n v="339.15"/>
    <n v="2"/>
    <n v="678.3"/>
    <x v="0"/>
    <x v="0"/>
    <x v="1"/>
  </r>
  <r>
    <x v="968"/>
    <x v="1"/>
    <x v="2"/>
    <x v="3"/>
    <n v="199"/>
    <n v="29.849999999999998"/>
    <n v="169.15"/>
    <n v="2"/>
    <n v="338.3"/>
    <x v="1"/>
    <x v="1"/>
    <x v="0"/>
  </r>
  <r>
    <x v="968"/>
    <x v="2"/>
    <x v="2"/>
    <x v="1"/>
    <n v="99"/>
    <n v="14.85"/>
    <n v="84.15"/>
    <n v="2"/>
    <n v="168.3"/>
    <x v="0"/>
    <x v="0"/>
    <x v="4"/>
  </r>
  <r>
    <x v="968"/>
    <x v="1"/>
    <x v="3"/>
    <x v="2"/>
    <n v="299"/>
    <n v="44.85"/>
    <n v="254.15"/>
    <n v="2"/>
    <n v="508.3"/>
    <x v="0"/>
    <x v="0"/>
    <x v="0"/>
  </r>
  <r>
    <x v="968"/>
    <x v="1"/>
    <x v="5"/>
    <x v="3"/>
    <n v="199"/>
    <n v="29.849999999999998"/>
    <n v="169.15"/>
    <n v="2"/>
    <n v="338.3"/>
    <x v="1"/>
    <x v="0"/>
    <x v="0"/>
  </r>
  <r>
    <x v="968"/>
    <x v="0"/>
    <x v="4"/>
    <x v="3"/>
    <n v="199"/>
    <n v="29.849999999999998"/>
    <n v="169.15"/>
    <n v="2"/>
    <n v="338.3"/>
    <x v="1"/>
    <x v="0"/>
    <x v="0"/>
  </r>
  <r>
    <x v="968"/>
    <x v="0"/>
    <x v="2"/>
    <x v="1"/>
    <n v="99"/>
    <n v="14.85"/>
    <n v="84.15"/>
    <n v="2"/>
    <n v="168.3"/>
    <x v="0"/>
    <x v="0"/>
    <x v="0"/>
  </r>
  <r>
    <x v="968"/>
    <x v="2"/>
    <x v="2"/>
    <x v="3"/>
    <n v="199"/>
    <n v="29.849999999999998"/>
    <n v="169.15"/>
    <n v="2"/>
    <n v="338.3"/>
    <x v="1"/>
    <x v="1"/>
    <x v="0"/>
  </r>
  <r>
    <x v="968"/>
    <x v="1"/>
    <x v="4"/>
    <x v="2"/>
    <n v="99"/>
    <n v="14.85"/>
    <n v="84.15"/>
    <n v="2"/>
    <n v="168.3"/>
    <x v="1"/>
    <x v="0"/>
    <x v="0"/>
  </r>
  <r>
    <x v="968"/>
    <x v="2"/>
    <x v="0"/>
    <x v="2"/>
    <n v="99"/>
    <n v="14.85"/>
    <n v="84.15"/>
    <n v="2"/>
    <n v="168.3"/>
    <x v="1"/>
    <x v="0"/>
    <x v="0"/>
  </r>
  <r>
    <x v="969"/>
    <x v="2"/>
    <x v="5"/>
    <x v="3"/>
    <n v="199"/>
    <n v="29.849999999999998"/>
    <n v="169.15"/>
    <n v="2"/>
    <n v="338.3"/>
    <x v="0"/>
    <x v="0"/>
    <x v="0"/>
  </r>
  <r>
    <x v="969"/>
    <x v="0"/>
    <x v="3"/>
    <x v="3"/>
    <n v="199"/>
    <n v="29.849999999999998"/>
    <n v="169.15"/>
    <n v="2"/>
    <n v="338.3"/>
    <x v="1"/>
    <x v="0"/>
    <x v="1"/>
  </r>
  <r>
    <x v="969"/>
    <x v="2"/>
    <x v="2"/>
    <x v="3"/>
    <n v="199"/>
    <n v="29.849999999999998"/>
    <n v="169.15"/>
    <n v="2"/>
    <n v="338.3"/>
    <x v="1"/>
    <x v="0"/>
    <x v="0"/>
  </r>
  <r>
    <x v="969"/>
    <x v="0"/>
    <x v="0"/>
    <x v="2"/>
    <n v="299"/>
    <n v="44.85"/>
    <n v="254.15"/>
    <n v="2"/>
    <n v="508.3"/>
    <x v="0"/>
    <x v="0"/>
    <x v="4"/>
  </r>
  <r>
    <x v="969"/>
    <x v="0"/>
    <x v="5"/>
    <x v="0"/>
    <n v="399"/>
    <n v="59.849999999999994"/>
    <n v="339.15"/>
    <n v="2"/>
    <n v="678.3"/>
    <x v="1"/>
    <x v="0"/>
    <x v="0"/>
  </r>
  <r>
    <x v="970"/>
    <x v="1"/>
    <x v="2"/>
    <x v="2"/>
    <n v="299"/>
    <n v="44.85"/>
    <n v="254.15"/>
    <n v="2"/>
    <n v="508.3"/>
    <x v="0"/>
    <x v="0"/>
    <x v="4"/>
  </r>
  <r>
    <x v="971"/>
    <x v="0"/>
    <x v="0"/>
    <x v="3"/>
    <n v="199"/>
    <n v="29.849999999999998"/>
    <n v="169.15"/>
    <n v="2"/>
    <n v="338.3"/>
    <x v="1"/>
    <x v="0"/>
    <x v="2"/>
  </r>
  <r>
    <x v="971"/>
    <x v="1"/>
    <x v="5"/>
    <x v="3"/>
    <n v="199"/>
    <n v="29.849999999999998"/>
    <n v="169.15"/>
    <n v="1"/>
    <n v="169.15"/>
    <x v="0"/>
    <x v="1"/>
    <x v="1"/>
  </r>
  <r>
    <x v="971"/>
    <x v="2"/>
    <x v="2"/>
    <x v="2"/>
    <n v="299"/>
    <n v="44.85"/>
    <n v="254.15"/>
    <n v="1"/>
    <n v="254.15"/>
    <x v="0"/>
    <x v="1"/>
    <x v="0"/>
  </r>
  <r>
    <x v="971"/>
    <x v="1"/>
    <x v="3"/>
    <x v="0"/>
    <n v="399"/>
    <n v="59.849999999999994"/>
    <n v="339.15"/>
    <n v="1"/>
    <n v="339.15"/>
    <x v="0"/>
    <x v="0"/>
    <x v="0"/>
  </r>
  <r>
    <x v="971"/>
    <x v="1"/>
    <x v="2"/>
    <x v="0"/>
    <n v="399"/>
    <n v="59.849999999999994"/>
    <n v="339.15"/>
    <n v="1"/>
    <n v="339.15"/>
    <x v="0"/>
    <x v="0"/>
    <x v="3"/>
  </r>
  <r>
    <x v="971"/>
    <x v="1"/>
    <x v="2"/>
    <x v="3"/>
    <n v="199"/>
    <n v="29.849999999999998"/>
    <n v="169.15"/>
    <n v="1"/>
    <n v="169.15"/>
    <x v="0"/>
    <x v="0"/>
    <x v="4"/>
  </r>
  <r>
    <x v="972"/>
    <x v="2"/>
    <x v="5"/>
    <x v="0"/>
    <n v="399"/>
    <n v="59.849999999999994"/>
    <n v="339.15"/>
    <n v="1"/>
    <n v="339.15"/>
    <x v="1"/>
    <x v="0"/>
    <x v="1"/>
  </r>
  <r>
    <x v="972"/>
    <x v="1"/>
    <x v="5"/>
    <x v="1"/>
    <n v="99"/>
    <n v="14.85"/>
    <n v="84.15"/>
    <n v="1"/>
    <n v="84.15"/>
    <x v="0"/>
    <x v="0"/>
    <x v="1"/>
  </r>
  <r>
    <x v="972"/>
    <x v="2"/>
    <x v="5"/>
    <x v="2"/>
    <n v="99"/>
    <n v="14.85"/>
    <n v="84.15"/>
    <n v="1"/>
    <n v="84.15"/>
    <x v="1"/>
    <x v="1"/>
    <x v="4"/>
  </r>
  <r>
    <x v="973"/>
    <x v="0"/>
    <x v="0"/>
    <x v="1"/>
    <n v="99"/>
    <n v="14.85"/>
    <n v="84.15"/>
    <n v="1"/>
    <n v="84.15"/>
    <x v="0"/>
    <x v="0"/>
    <x v="0"/>
  </r>
  <r>
    <x v="973"/>
    <x v="1"/>
    <x v="1"/>
    <x v="2"/>
    <n v="299"/>
    <n v="44.85"/>
    <n v="254.15"/>
    <n v="1"/>
    <n v="254.15"/>
    <x v="0"/>
    <x v="0"/>
    <x v="1"/>
  </r>
  <r>
    <x v="973"/>
    <x v="1"/>
    <x v="4"/>
    <x v="2"/>
    <n v="299"/>
    <n v="44.85"/>
    <n v="254.15"/>
    <n v="1"/>
    <n v="254.15"/>
    <x v="0"/>
    <x v="0"/>
    <x v="4"/>
  </r>
  <r>
    <x v="973"/>
    <x v="0"/>
    <x v="1"/>
    <x v="3"/>
    <n v="199"/>
    <n v="29.849999999999998"/>
    <n v="169.15"/>
    <n v="1"/>
    <n v="169.15"/>
    <x v="0"/>
    <x v="0"/>
    <x v="3"/>
  </r>
  <r>
    <x v="973"/>
    <x v="2"/>
    <x v="5"/>
    <x v="0"/>
    <n v="399"/>
    <n v="59.849999999999994"/>
    <n v="339.15"/>
    <n v="1"/>
    <n v="339.15"/>
    <x v="0"/>
    <x v="0"/>
    <x v="0"/>
  </r>
  <r>
    <x v="973"/>
    <x v="0"/>
    <x v="5"/>
    <x v="2"/>
    <n v="299"/>
    <n v="44.85"/>
    <n v="254.15"/>
    <n v="1"/>
    <n v="254.15"/>
    <x v="1"/>
    <x v="1"/>
    <x v="4"/>
  </r>
  <r>
    <x v="973"/>
    <x v="2"/>
    <x v="5"/>
    <x v="2"/>
    <n v="99"/>
    <n v="14.85"/>
    <n v="84.15"/>
    <n v="1"/>
    <n v="84.15"/>
    <x v="0"/>
    <x v="1"/>
    <x v="1"/>
  </r>
  <r>
    <x v="973"/>
    <x v="0"/>
    <x v="2"/>
    <x v="2"/>
    <n v="99"/>
    <n v="14.85"/>
    <n v="84.15"/>
    <n v="1"/>
    <n v="84.15"/>
    <x v="0"/>
    <x v="0"/>
    <x v="0"/>
  </r>
  <r>
    <x v="974"/>
    <x v="1"/>
    <x v="4"/>
    <x v="1"/>
    <n v="99"/>
    <n v="14.85"/>
    <n v="84.15"/>
    <n v="1"/>
    <n v="84.15"/>
    <x v="0"/>
    <x v="0"/>
    <x v="3"/>
  </r>
  <r>
    <x v="974"/>
    <x v="2"/>
    <x v="1"/>
    <x v="2"/>
    <n v="99"/>
    <n v="14.85"/>
    <n v="84.15"/>
    <n v="1"/>
    <n v="84.15"/>
    <x v="0"/>
    <x v="0"/>
    <x v="0"/>
  </r>
  <r>
    <x v="974"/>
    <x v="1"/>
    <x v="1"/>
    <x v="2"/>
    <n v="99"/>
    <n v="14.85"/>
    <n v="84.15"/>
    <n v="1"/>
    <n v="84.15"/>
    <x v="0"/>
    <x v="0"/>
    <x v="0"/>
  </r>
  <r>
    <x v="975"/>
    <x v="0"/>
    <x v="2"/>
    <x v="3"/>
    <n v="199"/>
    <n v="29.849999999999998"/>
    <n v="169.15"/>
    <n v="1"/>
    <n v="169.15"/>
    <x v="0"/>
    <x v="0"/>
    <x v="4"/>
  </r>
  <r>
    <x v="975"/>
    <x v="0"/>
    <x v="4"/>
    <x v="2"/>
    <n v="299"/>
    <n v="44.85"/>
    <n v="254.15"/>
    <n v="1"/>
    <n v="254.15"/>
    <x v="0"/>
    <x v="0"/>
    <x v="1"/>
  </r>
  <r>
    <x v="975"/>
    <x v="0"/>
    <x v="3"/>
    <x v="2"/>
    <n v="299"/>
    <n v="44.85"/>
    <n v="254.15"/>
    <n v="1"/>
    <n v="254.15"/>
    <x v="1"/>
    <x v="0"/>
    <x v="1"/>
  </r>
  <r>
    <x v="975"/>
    <x v="1"/>
    <x v="5"/>
    <x v="1"/>
    <n v="99"/>
    <n v="14.85"/>
    <n v="84.15"/>
    <n v="1"/>
    <n v="84.15"/>
    <x v="0"/>
    <x v="0"/>
    <x v="4"/>
  </r>
  <r>
    <x v="975"/>
    <x v="0"/>
    <x v="2"/>
    <x v="3"/>
    <n v="199"/>
    <n v="29.849999999999998"/>
    <n v="169.15"/>
    <n v="1"/>
    <n v="169.15"/>
    <x v="0"/>
    <x v="0"/>
    <x v="0"/>
  </r>
  <r>
    <x v="975"/>
    <x v="1"/>
    <x v="1"/>
    <x v="3"/>
    <n v="199"/>
    <n v="29.849999999999998"/>
    <n v="169.15"/>
    <n v="1"/>
    <n v="169.15"/>
    <x v="0"/>
    <x v="0"/>
    <x v="0"/>
  </r>
  <r>
    <x v="975"/>
    <x v="2"/>
    <x v="1"/>
    <x v="3"/>
    <n v="199"/>
    <n v="29.849999999999998"/>
    <n v="169.15"/>
    <n v="1"/>
    <n v="169.15"/>
    <x v="1"/>
    <x v="0"/>
    <x v="0"/>
  </r>
  <r>
    <x v="975"/>
    <x v="0"/>
    <x v="0"/>
    <x v="2"/>
    <n v="99"/>
    <n v="14.85"/>
    <n v="84.15"/>
    <n v="1"/>
    <n v="84.15"/>
    <x v="1"/>
    <x v="0"/>
    <x v="4"/>
  </r>
  <r>
    <x v="976"/>
    <x v="2"/>
    <x v="1"/>
    <x v="3"/>
    <n v="199"/>
    <n v="29.849999999999998"/>
    <n v="169.15"/>
    <n v="1"/>
    <n v="169.15"/>
    <x v="0"/>
    <x v="0"/>
    <x v="0"/>
  </r>
  <r>
    <x v="976"/>
    <x v="1"/>
    <x v="1"/>
    <x v="2"/>
    <n v="299"/>
    <n v="44.85"/>
    <n v="254.15"/>
    <n v="1"/>
    <n v="254.15"/>
    <x v="1"/>
    <x v="0"/>
    <x v="0"/>
  </r>
  <r>
    <x v="976"/>
    <x v="1"/>
    <x v="2"/>
    <x v="2"/>
    <n v="99"/>
    <n v="14.85"/>
    <n v="84.15"/>
    <n v="1"/>
    <n v="84.15"/>
    <x v="0"/>
    <x v="0"/>
    <x v="1"/>
  </r>
  <r>
    <x v="976"/>
    <x v="2"/>
    <x v="4"/>
    <x v="2"/>
    <n v="299"/>
    <n v="44.85"/>
    <n v="254.15"/>
    <n v="1"/>
    <n v="254.15"/>
    <x v="0"/>
    <x v="0"/>
    <x v="0"/>
  </r>
  <r>
    <x v="976"/>
    <x v="2"/>
    <x v="1"/>
    <x v="1"/>
    <n v="99"/>
    <n v="14.85"/>
    <n v="84.15"/>
    <n v="1"/>
    <n v="84.15"/>
    <x v="0"/>
    <x v="1"/>
    <x v="1"/>
  </r>
  <r>
    <x v="976"/>
    <x v="2"/>
    <x v="5"/>
    <x v="2"/>
    <n v="299"/>
    <n v="44.85"/>
    <n v="254.15"/>
    <n v="1"/>
    <n v="254.15"/>
    <x v="0"/>
    <x v="0"/>
    <x v="4"/>
  </r>
  <r>
    <x v="976"/>
    <x v="2"/>
    <x v="2"/>
    <x v="2"/>
    <n v="299"/>
    <n v="44.85"/>
    <n v="254.15"/>
    <n v="1"/>
    <n v="254.15"/>
    <x v="1"/>
    <x v="0"/>
    <x v="3"/>
  </r>
  <r>
    <x v="976"/>
    <x v="0"/>
    <x v="2"/>
    <x v="2"/>
    <n v="99"/>
    <n v="14.85"/>
    <n v="84.15"/>
    <n v="1"/>
    <n v="84.15"/>
    <x v="0"/>
    <x v="0"/>
    <x v="3"/>
  </r>
  <r>
    <x v="976"/>
    <x v="2"/>
    <x v="1"/>
    <x v="2"/>
    <n v="299"/>
    <n v="44.85"/>
    <n v="254.15"/>
    <n v="1"/>
    <n v="254.15"/>
    <x v="0"/>
    <x v="0"/>
    <x v="4"/>
  </r>
  <r>
    <x v="976"/>
    <x v="1"/>
    <x v="2"/>
    <x v="2"/>
    <n v="299"/>
    <n v="44.85"/>
    <n v="254.15"/>
    <n v="1"/>
    <n v="254.15"/>
    <x v="1"/>
    <x v="0"/>
    <x v="1"/>
  </r>
  <r>
    <x v="977"/>
    <x v="0"/>
    <x v="2"/>
    <x v="2"/>
    <n v="99"/>
    <n v="14.85"/>
    <n v="84.15"/>
    <n v="1"/>
    <n v="84.15"/>
    <x v="0"/>
    <x v="0"/>
    <x v="3"/>
  </r>
  <r>
    <x v="977"/>
    <x v="0"/>
    <x v="3"/>
    <x v="2"/>
    <n v="99"/>
    <n v="14.85"/>
    <n v="84.15"/>
    <n v="1"/>
    <n v="84.15"/>
    <x v="0"/>
    <x v="0"/>
    <x v="3"/>
  </r>
  <r>
    <x v="978"/>
    <x v="2"/>
    <x v="5"/>
    <x v="0"/>
    <n v="399"/>
    <n v="59.849999999999994"/>
    <n v="339.15"/>
    <n v="1"/>
    <n v="339.15"/>
    <x v="0"/>
    <x v="0"/>
    <x v="2"/>
  </r>
  <r>
    <x v="978"/>
    <x v="0"/>
    <x v="1"/>
    <x v="0"/>
    <n v="399"/>
    <n v="59.849999999999994"/>
    <n v="339.15"/>
    <n v="1"/>
    <n v="339.15"/>
    <x v="1"/>
    <x v="1"/>
    <x v="0"/>
  </r>
  <r>
    <x v="978"/>
    <x v="0"/>
    <x v="0"/>
    <x v="0"/>
    <n v="399"/>
    <n v="59.849999999999994"/>
    <n v="339.15"/>
    <n v="1"/>
    <n v="339.15"/>
    <x v="0"/>
    <x v="1"/>
    <x v="1"/>
  </r>
  <r>
    <x v="979"/>
    <x v="1"/>
    <x v="1"/>
    <x v="0"/>
    <n v="399"/>
    <n v="59.849999999999994"/>
    <n v="339.15"/>
    <n v="1"/>
    <n v="339.15"/>
    <x v="0"/>
    <x v="0"/>
    <x v="0"/>
  </r>
  <r>
    <x v="979"/>
    <x v="2"/>
    <x v="3"/>
    <x v="3"/>
    <n v="199"/>
    <n v="29.849999999999998"/>
    <n v="169.15"/>
    <n v="1"/>
    <n v="169.15"/>
    <x v="0"/>
    <x v="1"/>
    <x v="3"/>
  </r>
  <r>
    <x v="979"/>
    <x v="0"/>
    <x v="2"/>
    <x v="2"/>
    <n v="99"/>
    <n v="14.85"/>
    <n v="84.15"/>
    <n v="1"/>
    <n v="84.15"/>
    <x v="1"/>
    <x v="0"/>
    <x v="0"/>
  </r>
  <r>
    <x v="979"/>
    <x v="0"/>
    <x v="2"/>
    <x v="2"/>
    <n v="299"/>
    <n v="44.85"/>
    <n v="254.15"/>
    <n v="1"/>
    <n v="254.15"/>
    <x v="0"/>
    <x v="0"/>
    <x v="0"/>
  </r>
  <r>
    <x v="980"/>
    <x v="0"/>
    <x v="0"/>
    <x v="2"/>
    <n v="99"/>
    <n v="14.85"/>
    <n v="84.15"/>
    <n v="1"/>
    <n v="84.15"/>
    <x v="1"/>
    <x v="0"/>
    <x v="0"/>
  </r>
  <r>
    <x v="981"/>
    <x v="0"/>
    <x v="2"/>
    <x v="0"/>
    <n v="399"/>
    <n v="59.849999999999994"/>
    <n v="339.15"/>
    <n v="1"/>
    <n v="339.15"/>
    <x v="0"/>
    <x v="0"/>
    <x v="1"/>
  </r>
  <r>
    <x v="981"/>
    <x v="1"/>
    <x v="4"/>
    <x v="1"/>
    <n v="99"/>
    <n v="14.85"/>
    <n v="84.15"/>
    <n v="1"/>
    <n v="84.15"/>
    <x v="0"/>
    <x v="0"/>
    <x v="3"/>
  </r>
  <r>
    <x v="981"/>
    <x v="0"/>
    <x v="0"/>
    <x v="1"/>
    <n v="99"/>
    <n v="14.85"/>
    <n v="84.15"/>
    <n v="1"/>
    <n v="84.15"/>
    <x v="0"/>
    <x v="0"/>
    <x v="4"/>
  </r>
  <r>
    <x v="981"/>
    <x v="1"/>
    <x v="3"/>
    <x v="0"/>
    <n v="399"/>
    <n v="59.849999999999994"/>
    <n v="339.15"/>
    <n v="1"/>
    <n v="339.15"/>
    <x v="0"/>
    <x v="0"/>
    <x v="0"/>
  </r>
  <r>
    <x v="981"/>
    <x v="1"/>
    <x v="2"/>
    <x v="0"/>
    <n v="399"/>
    <n v="59.849999999999994"/>
    <n v="339.15"/>
    <n v="1"/>
    <n v="339.15"/>
    <x v="0"/>
    <x v="0"/>
    <x v="0"/>
  </r>
  <r>
    <x v="981"/>
    <x v="1"/>
    <x v="1"/>
    <x v="2"/>
    <n v="299"/>
    <n v="44.85"/>
    <n v="254.15"/>
    <n v="1"/>
    <n v="254.15"/>
    <x v="0"/>
    <x v="0"/>
    <x v="0"/>
  </r>
  <r>
    <x v="982"/>
    <x v="0"/>
    <x v="1"/>
    <x v="1"/>
    <n v="99"/>
    <n v="14.85"/>
    <n v="84.15"/>
    <n v="1"/>
    <n v="84.15"/>
    <x v="0"/>
    <x v="0"/>
    <x v="0"/>
  </r>
  <r>
    <x v="982"/>
    <x v="2"/>
    <x v="5"/>
    <x v="0"/>
    <n v="399"/>
    <n v="59.849999999999994"/>
    <n v="339.15"/>
    <n v="1"/>
    <n v="339.15"/>
    <x v="0"/>
    <x v="0"/>
    <x v="0"/>
  </r>
  <r>
    <x v="982"/>
    <x v="1"/>
    <x v="1"/>
    <x v="0"/>
    <n v="399"/>
    <n v="59.849999999999994"/>
    <n v="339.15"/>
    <n v="1"/>
    <n v="339.15"/>
    <x v="0"/>
    <x v="0"/>
    <x v="0"/>
  </r>
  <r>
    <x v="982"/>
    <x v="1"/>
    <x v="4"/>
    <x v="0"/>
    <n v="399"/>
    <n v="59.849999999999994"/>
    <n v="339.15"/>
    <n v="1"/>
    <n v="339.15"/>
    <x v="1"/>
    <x v="0"/>
    <x v="4"/>
  </r>
  <r>
    <x v="983"/>
    <x v="2"/>
    <x v="1"/>
    <x v="2"/>
    <n v="299"/>
    <n v="44.85"/>
    <n v="254.15"/>
    <n v="1"/>
    <n v="254.15"/>
    <x v="0"/>
    <x v="0"/>
    <x v="1"/>
  </r>
  <r>
    <x v="983"/>
    <x v="0"/>
    <x v="2"/>
    <x v="3"/>
    <n v="199"/>
    <n v="29.849999999999998"/>
    <n v="169.15"/>
    <n v="1"/>
    <n v="169.15"/>
    <x v="0"/>
    <x v="1"/>
    <x v="0"/>
  </r>
  <r>
    <x v="983"/>
    <x v="1"/>
    <x v="2"/>
    <x v="2"/>
    <n v="299"/>
    <n v="44.85"/>
    <n v="254.15"/>
    <n v="1"/>
    <n v="254.15"/>
    <x v="1"/>
    <x v="0"/>
    <x v="0"/>
  </r>
  <r>
    <x v="983"/>
    <x v="2"/>
    <x v="0"/>
    <x v="1"/>
    <n v="99"/>
    <n v="14.85"/>
    <n v="84.15"/>
    <n v="1"/>
    <n v="84.15"/>
    <x v="0"/>
    <x v="0"/>
    <x v="4"/>
  </r>
  <r>
    <x v="983"/>
    <x v="1"/>
    <x v="5"/>
    <x v="0"/>
    <n v="399"/>
    <n v="59.849999999999994"/>
    <n v="339.15"/>
    <n v="1"/>
    <n v="339.15"/>
    <x v="0"/>
    <x v="0"/>
    <x v="0"/>
  </r>
  <r>
    <x v="983"/>
    <x v="1"/>
    <x v="4"/>
    <x v="1"/>
    <n v="99"/>
    <n v="14.85"/>
    <n v="84.15"/>
    <n v="1"/>
    <n v="84.15"/>
    <x v="0"/>
    <x v="0"/>
    <x v="1"/>
  </r>
  <r>
    <x v="983"/>
    <x v="2"/>
    <x v="5"/>
    <x v="2"/>
    <n v="299"/>
    <n v="44.85"/>
    <n v="254.15"/>
    <n v="1"/>
    <n v="254.15"/>
    <x v="1"/>
    <x v="0"/>
    <x v="1"/>
  </r>
  <r>
    <x v="983"/>
    <x v="1"/>
    <x v="3"/>
    <x v="2"/>
    <n v="299"/>
    <n v="44.85"/>
    <n v="254.15"/>
    <n v="1"/>
    <n v="254.15"/>
    <x v="1"/>
    <x v="0"/>
    <x v="4"/>
  </r>
  <r>
    <x v="983"/>
    <x v="0"/>
    <x v="2"/>
    <x v="0"/>
    <n v="399"/>
    <n v="59.849999999999994"/>
    <n v="339.15"/>
    <n v="1"/>
    <n v="339.15"/>
    <x v="0"/>
    <x v="0"/>
    <x v="0"/>
  </r>
  <r>
    <x v="983"/>
    <x v="0"/>
    <x v="3"/>
    <x v="1"/>
    <n v="99"/>
    <n v="14.85"/>
    <n v="84.15"/>
    <n v="1"/>
    <n v="84.15"/>
    <x v="0"/>
    <x v="0"/>
    <x v="0"/>
  </r>
  <r>
    <x v="983"/>
    <x v="1"/>
    <x v="3"/>
    <x v="2"/>
    <n v="99"/>
    <n v="14.85"/>
    <n v="84.15"/>
    <n v="1"/>
    <n v="84.15"/>
    <x v="1"/>
    <x v="1"/>
    <x v="0"/>
  </r>
  <r>
    <x v="983"/>
    <x v="1"/>
    <x v="1"/>
    <x v="2"/>
    <n v="299"/>
    <n v="44.85"/>
    <n v="254.15"/>
    <n v="1"/>
    <n v="254.15"/>
    <x v="0"/>
    <x v="0"/>
    <x v="1"/>
  </r>
  <r>
    <x v="983"/>
    <x v="0"/>
    <x v="2"/>
    <x v="2"/>
    <n v="99"/>
    <n v="14.85"/>
    <n v="84.15"/>
    <n v="1"/>
    <n v="84.15"/>
    <x v="0"/>
    <x v="0"/>
    <x v="0"/>
  </r>
  <r>
    <x v="983"/>
    <x v="1"/>
    <x v="1"/>
    <x v="2"/>
    <n v="299"/>
    <n v="44.85"/>
    <n v="254.15"/>
    <n v="1"/>
    <n v="254.15"/>
    <x v="1"/>
    <x v="0"/>
    <x v="4"/>
  </r>
  <r>
    <x v="984"/>
    <x v="2"/>
    <x v="3"/>
    <x v="2"/>
    <n v="299"/>
    <n v="44.85"/>
    <n v="254.15"/>
    <n v="1"/>
    <n v="254.15"/>
    <x v="1"/>
    <x v="0"/>
    <x v="4"/>
  </r>
  <r>
    <x v="984"/>
    <x v="0"/>
    <x v="2"/>
    <x v="1"/>
    <n v="99"/>
    <n v="14.85"/>
    <n v="84.15"/>
    <n v="1"/>
    <n v="84.15"/>
    <x v="0"/>
    <x v="0"/>
    <x v="1"/>
  </r>
  <r>
    <x v="985"/>
    <x v="1"/>
    <x v="3"/>
    <x v="3"/>
    <n v="199"/>
    <n v="29.849999999999998"/>
    <n v="169.15"/>
    <n v="1"/>
    <n v="169.15"/>
    <x v="0"/>
    <x v="0"/>
    <x v="0"/>
  </r>
  <r>
    <x v="986"/>
    <x v="2"/>
    <x v="0"/>
    <x v="2"/>
    <n v="99"/>
    <n v="14.85"/>
    <n v="84.15"/>
    <n v="1"/>
    <n v="84.15"/>
    <x v="0"/>
    <x v="0"/>
    <x v="3"/>
  </r>
  <r>
    <x v="986"/>
    <x v="2"/>
    <x v="2"/>
    <x v="3"/>
    <n v="199"/>
    <n v="29.849999999999998"/>
    <n v="169.15"/>
    <n v="1"/>
    <n v="169.15"/>
    <x v="0"/>
    <x v="0"/>
    <x v="0"/>
  </r>
  <r>
    <x v="987"/>
    <x v="2"/>
    <x v="4"/>
    <x v="0"/>
    <n v="399"/>
    <n v="59.849999999999994"/>
    <n v="339.15"/>
    <n v="1"/>
    <n v="339.15"/>
    <x v="0"/>
    <x v="0"/>
    <x v="3"/>
  </r>
  <r>
    <x v="987"/>
    <x v="1"/>
    <x v="2"/>
    <x v="2"/>
    <n v="99"/>
    <n v="14.85"/>
    <n v="84.15"/>
    <n v="1"/>
    <n v="84.15"/>
    <x v="0"/>
    <x v="0"/>
    <x v="1"/>
  </r>
  <r>
    <x v="987"/>
    <x v="1"/>
    <x v="4"/>
    <x v="3"/>
    <n v="199"/>
    <n v="29.849999999999998"/>
    <n v="169.15"/>
    <n v="1"/>
    <n v="169.15"/>
    <x v="0"/>
    <x v="0"/>
    <x v="2"/>
  </r>
  <r>
    <x v="987"/>
    <x v="1"/>
    <x v="2"/>
    <x v="2"/>
    <n v="299"/>
    <n v="44.85"/>
    <n v="254.15"/>
    <n v="1"/>
    <n v="254.15"/>
    <x v="0"/>
    <x v="0"/>
    <x v="0"/>
  </r>
  <r>
    <x v="987"/>
    <x v="0"/>
    <x v="4"/>
    <x v="2"/>
    <n v="99"/>
    <n v="14.85"/>
    <n v="84.15"/>
    <n v="1"/>
    <n v="84.15"/>
    <x v="0"/>
    <x v="0"/>
    <x v="4"/>
  </r>
  <r>
    <x v="987"/>
    <x v="2"/>
    <x v="3"/>
    <x v="2"/>
    <n v="99"/>
    <n v="14.85"/>
    <n v="84.15"/>
    <n v="1"/>
    <n v="84.15"/>
    <x v="0"/>
    <x v="0"/>
    <x v="0"/>
  </r>
  <r>
    <x v="988"/>
    <x v="1"/>
    <x v="3"/>
    <x v="3"/>
    <n v="199"/>
    <n v="29.849999999999998"/>
    <n v="169.15"/>
    <n v="1"/>
    <n v="169.15"/>
    <x v="1"/>
    <x v="0"/>
    <x v="0"/>
  </r>
  <r>
    <x v="988"/>
    <x v="2"/>
    <x v="1"/>
    <x v="3"/>
    <n v="199"/>
    <n v="29.849999999999998"/>
    <n v="169.15"/>
    <n v="1"/>
    <n v="169.15"/>
    <x v="0"/>
    <x v="0"/>
    <x v="1"/>
  </r>
  <r>
    <x v="988"/>
    <x v="1"/>
    <x v="1"/>
    <x v="0"/>
    <n v="399"/>
    <n v="59.849999999999994"/>
    <n v="339.15"/>
    <n v="1"/>
    <n v="339.15"/>
    <x v="1"/>
    <x v="0"/>
    <x v="0"/>
  </r>
  <r>
    <x v="988"/>
    <x v="2"/>
    <x v="1"/>
    <x v="3"/>
    <n v="199"/>
    <n v="29.849999999999998"/>
    <n v="169.15"/>
    <n v="1"/>
    <n v="169.15"/>
    <x v="1"/>
    <x v="0"/>
    <x v="4"/>
  </r>
  <r>
    <x v="988"/>
    <x v="0"/>
    <x v="3"/>
    <x v="1"/>
    <n v="99"/>
    <n v="14.85"/>
    <n v="84.15"/>
    <n v="1"/>
    <n v="84.15"/>
    <x v="0"/>
    <x v="0"/>
    <x v="0"/>
  </r>
  <r>
    <x v="988"/>
    <x v="0"/>
    <x v="0"/>
    <x v="2"/>
    <n v="99"/>
    <n v="14.85"/>
    <n v="84.15"/>
    <n v="1"/>
    <n v="84.15"/>
    <x v="1"/>
    <x v="1"/>
    <x v="1"/>
  </r>
  <r>
    <x v="988"/>
    <x v="0"/>
    <x v="3"/>
    <x v="2"/>
    <n v="299"/>
    <n v="44.85"/>
    <n v="254.15"/>
    <n v="1"/>
    <n v="254.15"/>
    <x v="0"/>
    <x v="0"/>
    <x v="1"/>
  </r>
  <r>
    <x v="988"/>
    <x v="1"/>
    <x v="1"/>
    <x v="0"/>
    <n v="399"/>
    <n v="59.849999999999994"/>
    <n v="339.15"/>
    <n v="1"/>
    <n v="339.15"/>
    <x v="0"/>
    <x v="0"/>
    <x v="0"/>
  </r>
  <r>
    <x v="988"/>
    <x v="0"/>
    <x v="4"/>
    <x v="3"/>
    <n v="199"/>
    <n v="29.849999999999998"/>
    <n v="169.15"/>
    <n v="1"/>
    <n v="169.15"/>
    <x v="0"/>
    <x v="0"/>
    <x v="0"/>
  </r>
  <r>
    <x v="988"/>
    <x v="0"/>
    <x v="4"/>
    <x v="0"/>
    <n v="399"/>
    <n v="59.849999999999994"/>
    <n v="339.15"/>
    <n v="1"/>
    <n v="339.15"/>
    <x v="0"/>
    <x v="0"/>
    <x v="4"/>
  </r>
  <r>
    <x v="989"/>
    <x v="2"/>
    <x v="5"/>
    <x v="3"/>
    <n v="199"/>
    <n v="29.849999999999998"/>
    <n v="169.15"/>
    <n v="1"/>
    <n v="169.15"/>
    <x v="0"/>
    <x v="0"/>
    <x v="3"/>
  </r>
  <r>
    <x v="989"/>
    <x v="1"/>
    <x v="2"/>
    <x v="0"/>
    <n v="399"/>
    <n v="59.849999999999994"/>
    <n v="339.15"/>
    <n v="1"/>
    <n v="339.15"/>
    <x v="0"/>
    <x v="0"/>
    <x v="3"/>
  </r>
  <r>
    <x v="989"/>
    <x v="0"/>
    <x v="0"/>
    <x v="2"/>
    <n v="99"/>
    <n v="14.85"/>
    <n v="84.15"/>
    <n v="1"/>
    <n v="84.15"/>
    <x v="1"/>
    <x v="0"/>
    <x v="1"/>
  </r>
  <r>
    <x v="989"/>
    <x v="0"/>
    <x v="3"/>
    <x v="1"/>
    <n v="99"/>
    <n v="14.85"/>
    <n v="84.15"/>
    <n v="1"/>
    <n v="84.15"/>
    <x v="0"/>
    <x v="0"/>
    <x v="0"/>
  </r>
  <r>
    <x v="989"/>
    <x v="1"/>
    <x v="0"/>
    <x v="2"/>
    <n v="299"/>
    <n v="44.85"/>
    <n v="254.15"/>
    <n v="1"/>
    <n v="254.15"/>
    <x v="1"/>
    <x v="0"/>
    <x v="1"/>
  </r>
  <r>
    <x v="989"/>
    <x v="0"/>
    <x v="2"/>
    <x v="2"/>
    <n v="99"/>
    <n v="14.85"/>
    <n v="84.15"/>
    <n v="1"/>
    <n v="84.15"/>
    <x v="1"/>
    <x v="0"/>
    <x v="2"/>
  </r>
  <r>
    <x v="989"/>
    <x v="2"/>
    <x v="2"/>
    <x v="1"/>
    <n v="99"/>
    <n v="14.85"/>
    <n v="84.15"/>
    <n v="1"/>
    <n v="84.15"/>
    <x v="1"/>
    <x v="0"/>
    <x v="1"/>
  </r>
  <r>
    <x v="989"/>
    <x v="2"/>
    <x v="1"/>
    <x v="1"/>
    <n v="99"/>
    <n v="14.85"/>
    <n v="84.15"/>
    <n v="1"/>
    <n v="84.15"/>
    <x v="1"/>
    <x v="0"/>
    <x v="0"/>
  </r>
  <r>
    <x v="989"/>
    <x v="2"/>
    <x v="4"/>
    <x v="2"/>
    <n v="99"/>
    <n v="14.85"/>
    <n v="84.15"/>
    <n v="1"/>
    <n v="84.15"/>
    <x v="1"/>
    <x v="0"/>
    <x v="0"/>
  </r>
  <r>
    <x v="990"/>
    <x v="0"/>
    <x v="4"/>
    <x v="3"/>
    <n v="199"/>
    <n v="29.849999999999998"/>
    <n v="169.15"/>
    <n v="1"/>
    <n v="169.15"/>
    <x v="0"/>
    <x v="0"/>
    <x v="2"/>
  </r>
  <r>
    <x v="990"/>
    <x v="1"/>
    <x v="1"/>
    <x v="3"/>
    <n v="199"/>
    <n v="29.849999999999998"/>
    <n v="169.15"/>
    <n v="1"/>
    <n v="169.15"/>
    <x v="1"/>
    <x v="0"/>
    <x v="0"/>
  </r>
  <r>
    <x v="990"/>
    <x v="2"/>
    <x v="4"/>
    <x v="2"/>
    <n v="299"/>
    <n v="44.85"/>
    <n v="254.15"/>
    <n v="1"/>
    <n v="254.15"/>
    <x v="0"/>
    <x v="0"/>
    <x v="0"/>
  </r>
  <r>
    <x v="990"/>
    <x v="1"/>
    <x v="0"/>
    <x v="3"/>
    <n v="199"/>
    <n v="29.849999999999998"/>
    <n v="169.15"/>
    <n v="1"/>
    <n v="169.15"/>
    <x v="0"/>
    <x v="0"/>
    <x v="1"/>
  </r>
  <r>
    <x v="991"/>
    <x v="1"/>
    <x v="5"/>
    <x v="2"/>
    <n v="299"/>
    <n v="44.85"/>
    <n v="254.15"/>
    <n v="1"/>
    <n v="254.15"/>
    <x v="1"/>
    <x v="0"/>
    <x v="0"/>
  </r>
  <r>
    <x v="991"/>
    <x v="0"/>
    <x v="2"/>
    <x v="2"/>
    <n v="299"/>
    <n v="44.85"/>
    <n v="254.15"/>
    <n v="1"/>
    <n v="254.15"/>
    <x v="0"/>
    <x v="1"/>
    <x v="4"/>
  </r>
  <r>
    <x v="991"/>
    <x v="0"/>
    <x v="3"/>
    <x v="3"/>
    <n v="199"/>
    <n v="29.849999999999998"/>
    <n v="169.15"/>
    <n v="1"/>
    <n v="169.15"/>
    <x v="0"/>
    <x v="0"/>
    <x v="4"/>
  </r>
  <r>
    <x v="991"/>
    <x v="1"/>
    <x v="4"/>
    <x v="3"/>
    <n v="199"/>
    <n v="29.849999999999998"/>
    <n v="169.15"/>
    <n v="1"/>
    <n v="169.15"/>
    <x v="1"/>
    <x v="0"/>
    <x v="1"/>
  </r>
  <r>
    <x v="991"/>
    <x v="2"/>
    <x v="2"/>
    <x v="3"/>
    <n v="199"/>
    <n v="29.849999999999998"/>
    <n v="169.15"/>
    <n v="1"/>
    <n v="169.15"/>
    <x v="0"/>
    <x v="0"/>
    <x v="1"/>
  </r>
  <r>
    <x v="991"/>
    <x v="2"/>
    <x v="2"/>
    <x v="2"/>
    <n v="99"/>
    <n v="14.85"/>
    <n v="84.15"/>
    <n v="1"/>
    <n v="84.15"/>
    <x v="0"/>
    <x v="0"/>
    <x v="0"/>
  </r>
  <r>
    <x v="991"/>
    <x v="2"/>
    <x v="1"/>
    <x v="2"/>
    <n v="99"/>
    <n v="14.85"/>
    <n v="84.15"/>
    <n v="1"/>
    <n v="84.15"/>
    <x v="0"/>
    <x v="0"/>
    <x v="4"/>
  </r>
  <r>
    <x v="991"/>
    <x v="0"/>
    <x v="5"/>
    <x v="3"/>
    <n v="199"/>
    <n v="29.849999999999998"/>
    <n v="169.15"/>
    <n v="1"/>
    <n v="169.15"/>
    <x v="1"/>
    <x v="0"/>
    <x v="0"/>
  </r>
  <r>
    <x v="992"/>
    <x v="2"/>
    <x v="1"/>
    <x v="3"/>
    <n v="199"/>
    <n v="29.849999999999998"/>
    <n v="169.15"/>
    <n v="1"/>
    <n v="169.15"/>
    <x v="1"/>
    <x v="0"/>
    <x v="0"/>
  </r>
  <r>
    <x v="993"/>
    <x v="1"/>
    <x v="5"/>
    <x v="0"/>
    <n v="399"/>
    <n v="59.849999999999994"/>
    <n v="339.15"/>
    <n v="1"/>
    <n v="339.15"/>
    <x v="0"/>
    <x v="1"/>
    <x v="2"/>
  </r>
  <r>
    <x v="994"/>
    <x v="1"/>
    <x v="4"/>
    <x v="2"/>
    <n v="99"/>
    <n v="14.85"/>
    <n v="84.15"/>
    <n v="1"/>
    <n v="84.15"/>
    <x v="0"/>
    <x v="0"/>
    <x v="0"/>
  </r>
  <r>
    <x v="994"/>
    <x v="1"/>
    <x v="2"/>
    <x v="3"/>
    <n v="199"/>
    <n v="29.849999999999998"/>
    <n v="169.15"/>
    <n v="1"/>
    <n v="169.15"/>
    <x v="1"/>
    <x v="0"/>
    <x v="4"/>
  </r>
  <r>
    <x v="994"/>
    <x v="0"/>
    <x v="1"/>
    <x v="1"/>
    <n v="99"/>
    <n v="14.85"/>
    <n v="84.15"/>
    <n v="1"/>
    <n v="84.15"/>
    <x v="0"/>
    <x v="0"/>
    <x v="4"/>
  </r>
  <r>
    <x v="995"/>
    <x v="0"/>
    <x v="2"/>
    <x v="0"/>
    <n v="399"/>
    <n v="59.849999999999994"/>
    <n v="339.15"/>
    <n v="1"/>
    <n v="339.15"/>
    <x v="0"/>
    <x v="0"/>
    <x v="0"/>
  </r>
  <r>
    <x v="996"/>
    <x v="2"/>
    <x v="0"/>
    <x v="2"/>
    <n v="299"/>
    <n v="44.85"/>
    <n v="254.15"/>
    <n v="1"/>
    <n v="254.15"/>
    <x v="0"/>
    <x v="0"/>
    <x v="4"/>
  </r>
  <r>
    <x v="996"/>
    <x v="2"/>
    <x v="2"/>
    <x v="3"/>
    <n v="199"/>
    <n v="29.849999999999998"/>
    <n v="169.15"/>
    <n v="1"/>
    <n v="169.15"/>
    <x v="0"/>
    <x v="0"/>
    <x v="4"/>
  </r>
  <r>
    <x v="997"/>
    <x v="0"/>
    <x v="3"/>
    <x v="2"/>
    <n v="99"/>
    <n v="14.85"/>
    <n v="84.15"/>
    <n v="1"/>
    <n v="84.15"/>
    <x v="0"/>
    <x v="0"/>
    <x v="0"/>
  </r>
  <r>
    <x v="997"/>
    <x v="0"/>
    <x v="2"/>
    <x v="2"/>
    <n v="99"/>
    <n v="14.85"/>
    <n v="84.15"/>
    <n v="1"/>
    <n v="84.15"/>
    <x v="1"/>
    <x v="0"/>
    <x v="0"/>
  </r>
  <r>
    <x v="997"/>
    <x v="1"/>
    <x v="2"/>
    <x v="2"/>
    <n v="99"/>
    <n v="14.85"/>
    <n v="84.15"/>
    <n v="1"/>
    <n v="84.15"/>
    <x v="0"/>
    <x v="0"/>
    <x v="1"/>
  </r>
  <r>
    <x v="997"/>
    <x v="1"/>
    <x v="4"/>
    <x v="2"/>
    <n v="99"/>
    <n v="14.85"/>
    <n v="84.15"/>
    <n v="1"/>
    <n v="84.15"/>
    <x v="0"/>
    <x v="0"/>
    <x v="1"/>
  </r>
  <r>
    <x v="997"/>
    <x v="0"/>
    <x v="0"/>
    <x v="2"/>
    <n v="99"/>
    <n v="14.85"/>
    <n v="84.15"/>
    <n v="1"/>
    <n v="84.15"/>
    <x v="0"/>
    <x v="0"/>
    <x v="1"/>
  </r>
  <r>
    <x v="997"/>
    <x v="1"/>
    <x v="0"/>
    <x v="2"/>
    <n v="99"/>
    <n v="14.85"/>
    <n v="84.15"/>
    <n v="1"/>
    <n v="84.15"/>
    <x v="0"/>
    <x v="0"/>
    <x v="3"/>
  </r>
  <r>
    <x v="997"/>
    <x v="2"/>
    <x v="2"/>
    <x v="3"/>
    <n v="199"/>
    <n v="29.849999999999998"/>
    <n v="169.15"/>
    <n v="1"/>
    <n v="169.15"/>
    <x v="0"/>
    <x v="0"/>
    <x v="0"/>
  </r>
  <r>
    <x v="997"/>
    <x v="0"/>
    <x v="5"/>
    <x v="0"/>
    <n v="399"/>
    <n v="59.849999999999994"/>
    <n v="339.15"/>
    <n v="1"/>
    <n v="339.15"/>
    <x v="0"/>
    <x v="0"/>
    <x v="0"/>
  </r>
  <r>
    <x v="998"/>
    <x v="2"/>
    <x v="0"/>
    <x v="1"/>
    <n v="99"/>
    <n v="14.85"/>
    <n v="84.15"/>
    <n v="1"/>
    <n v="84.15"/>
    <x v="0"/>
    <x v="0"/>
    <x v="1"/>
  </r>
  <r>
    <x v="998"/>
    <x v="0"/>
    <x v="2"/>
    <x v="0"/>
    <n v="399"/>
    <n v="59.849999999999994"/>
    <n v="339.15"/>
    <n v="1"/>
    <n v="339.15"/>
    <x v="1"/>
    <x v="0"/>
    <x v="4"/>
  </r>
  <r>
    <x v="998"/>
    <x v="2"/>
    <x v="5"/>
    <x v="2"/>
    <n v="299"/>
    <n v="44.85"/>
    <n v="254.15"/>
    <n v="1"/>
    <n v="254.15"/>
    <x v="1"/>
    <x v="0"/>
    <x v="0"/>
  </r>
  <r>
    <x v="998"/>
    <x v="1"/>
    <x v="3"/>
    <x v="2"/>
    <n v="99"/>
    <n v="14.85"/>
    <n v="84.15"/>
    <n v="1"/>
    <n v="84.15"/>
    <x v="0"/>
    <x v="1"/>
    <x v="4"/>
  </r>
  <r>
    <x v="998"/>
    <x v="1"/>
    <x v="5"/>
    <x v="1"/>
    <n v="99"/>
    <n v="14.85"/>
    <n v="84.15"/>
    <n v="1"/>
    <n v="84.15"/>
    <x v="1"/>
    <x v="0"/>
    <x v="0"/>
  </r>
  <r>
    <x v="998"/>
    <x v="0"/>
    <x v="4"/>
    <x v="2"/>
    <n v="99"/>
    <n v="14.85"/>
    <n v="84.15"/>
    <n v="1"/>
    <n v="84.15"/>
    <x v="0"/>
    <x v="0"/>
    <x v="4"/>
  </r>
  <r>
    <x v="998"/>
    <x v="0"/>
    <x v="5"/>
    <x v="2"/>
    <n v="99"/>
    <n v="14.85"/>
    <n v="84.15"/>
    <n v="1"/>
    <n v="84.15"/>
    <x v="1"/>
    <x v="1"/>
    <x v="0"/>
  </r>
  <r>
    <x v="999"/>
    <x v="0"/>
    <x v="3"/>
    <x v="2"/>
    <n v="99"/>
    <n v="14.85"/>
    <n v="84.15"/>
    <n v="1"/>
    <n v="84.15"/>
    <x v="1"/>
    <x v="0"/>
    <x v="0"/>
  </r>
  <r>
    <x v="999"/>
    <x v="2"/>
    <x v="4"/>
    <x v="2"/>
    <n v="99"/>
    <n v="14.85"/>
    <n v="84.15"/>
    <n v="1"/>
    <n v="84.15"/>
    <x v="0"/>
    <x v="1"/>
    <x v="1"/>
  </r>
  <r>
    <x v="999"/>
    <x v="2"/>
    <x v="1"/>
    <x v="1"/>
    <n v="99"/>
    <n v="14.85"/>
    <n v="84.15"/>
    <n v="1"/>
    <n v="84.15"/>
    <x v="0"/>
    <x v="0"/>
    <x v="0"/>
  </r>
  <r>
    <x v="999"/>
    <x v="1"/>
    <x v="0"/>
    <x v="2"/>
    <n v="99"/>
    <n v="14.85"/>
    <n v="84.15"/>
    <n v="1"/>
    <n v="84.15"/>
    <x v="0"/>
    <x v="0"/>
    <x v="3"/>
  </r>
  <r>
    <x v="999"/>
    <x v="2"/>
    <x v="0"/>
    <x v="1"/>
    <n v="99"/>
    <n v="14.85"/>
    <n v="84.15"/>
    <n v="1"/>
    <n v="84.15"/>
    <x v="0"/>
    <x v="0"/>
    <x v="2"/>
  </r>
  <r>
    <x v="999"/>
    <x v="0"/>
    <x v="1"/>
    <x v="3"/>
    <n v="199"/>
    <n v="29.849999999999998"/>
    <n v="169.15"/>
    <n v="1"/>
    <n v="169.15"/>
    <x v="0"/>
    <x v="0"/>
    <x v="4"/>
  </r>
  <r>
    <x v="1000"/>
    <x v="1"/>
    <x v="4"/>
    <x v="1"/>
    <n v="99"/>
    <n v="14.85"/>
    <n v="84.15"/>
    <n v="1"/>
    <n v="84.15"/>
    <x v="0"/>
    <x v="0"/>
    <x v="2"/>
  </r>
  <r>
    <x v="1000"/>
    <x v="0"/>
    <x v="2"/>
    <x v="0"/>
    <n v="399"/>
    <n v="59.849999999999994"/>
    <n v="339.15"/>
    <n v="1"/>
    <n v="339.15"/>
    <x v="1"/>
    <x v="0"/>
    <x v="0"/>
  </r>
  <r>
    <x v="1000"/>
    <x v="0"/>
    <x v="5"/>
    <x v="1"/>
    <n v="99"/>
    <n v="14.85"/>
    <n v="84.15"/>
    <n v="1"/>
    <n v="84.15"/>
    <x v="0"/>
    <x v="0"/>
    <x v="0"/>
  </r>
  <r>
    <x v="1001"/>
    <x v="0"/>
    <x v="2"/>
    <x v="2"/>
    <n v="299"/>
    <n v="44.85"/>
    <n v="254.15"/>
    <n v="1"/>
    <n v="254.15"/>
    <x v="0"/>
    <x v="1"/>
    <x v="1"/>
  </r>
  <r>
    <x v="1001"/>
    <x v="2"/>
    <x v="4"/>
    <x v="0"/>
    <n v="399"/>
    <n v="59.849999999999994"/>
    <n v="339.15"/>
    <n v="1"/>
    <n v="339.15"/>
    <x v="0"/>
    <x v="0"/>
    <x v="4"/>
  </r>
  <r>
    <x v="1001"/>
    <x v="0"/>
    <x v="0"/>
    <x v="2"/>
    <n v="299"/>
    <n v="44.85"/>
    <n v="254.15"/>
    <n v="1"/>
    <n v="254.15"/>
    <x v="1"/>
    <x v="0"/>
    <x v="0"/>
  </r>
  <r>
    <x v="1001"/>
    <x v="1"/>
    <x v="1"/>
    <x v="1"/>
    <n v="99"/>
    <n v="14.85"/>
    <n v="84.15"/>
    <n v="1"/>
    <n v="84.15"/>
    <x v="0"/>
    <x v="0"/>
    <x v="4"/>
  </r>
  <r>
    <x v="1001"/>
    <x v="1"/>
    <x v="4"/>
    <x v="2"/>
    <n v="99"/>
    <n v="14.85"/>
    <n v="84.15"/>
    <n v="1"/>
    <n v="84.15"/>
    <x v="1"/>
    <x v="0"/>
    <x v="1"/>
  </r>
  <r>
    <x v="1001"/>
    <x v="2"/>
    <x v="2"/>
    <x v="0"/>
    <n v="399"/>
    <n v="59.849999999999994"/>
    <n v="339.15"/>
    <n v="1"/>
    <n v="339.15"/>
    <x v="1"/>
    <x v="0"/>
    <x v="1"/>
  </r>
  <r>
    <x v="1001"/>
    <x v="2"/>
    <x v="2"/>
    <x v="0"/>
    <n v="399"/>
    <n v="59.849999999999994"/>
    <n v="339.15"/>
    <n v="1"/>
    <n v="339.15"/>
    <x v="0"/>
    <x v="1"/>
    <x v="1"/>
  </r>
  <r>
    <x v="1001"/>
    <x v="2"/>
    <x v="1"/>
    <x v="0"/>
    <n v="399"/>
    <n v="59.849999999999994"/>
    <n v="339.15"/>
    <n v="1"/>
    <n v="339.15"/>
    <x v="0"/>
    <x v="0"/>
    <x v="0"/>
  </r>
  <r>
    <x v="1001"/>
    <x v="0"/>
    <x v="2"/>
    <x v="1"/>
    <n v="99"/>
    <n v="14.85"/>
    <n v="84.15"/>
    <n v="1"/>
    <n v="84.15"/>
    <x v="1"/>
    <x v="0"/>
    <x v="3"/>
  </r>
  <r>
    <x v="1001"/>
    <x v="2"/>
    <x v="5"/>
    <x v="1"/>
    <n v="99"/>
    <n v="14.85"/>
    <n v="84.15"/>
    <n v="1"/>
    <n v="84.15"/>
    <x v="1"/>
    <x v="0"/>
    <x v="0"/>
  </r>
  <r>
    <x v="1001"/>
    <x v="2"/>
    <x v="4"/>
    <x v="2"/>
    <n v="299"/>
    <n v="44.85"/>
    <n v="254.15"/>
    <n v="1"/>
    <n v="254.15"/>
    <x v="0"/>
    <x v="0"/>
    <x v="2"/>
  </r>
  <r>
    <x v="1002"/>
    <x v="2"/>
    <x v="1"/>
    <x v="3"/>
    <n v="199"/>
    <n v="29.849999999999998"/>
    <n v="169.15"/>
    <n v="1"/>
    <n v="169.15"/>
    <x v="0"/>
    <x v="0"/>
    <x v="0"/>
  </r>
  <r>
    <x v="1002"/>
    <x v="2"/>
    <x v="2"/>
    <x v="3"/>
    <n v="199"/>
    <n v="29.849999999999998"/>
    <n v="169.15"/>
    <n v="1"/>
    <n v="169.15"/>
    <x v="0"/>
    <x v="0"/>
    <x v="1"/>
  </r>
  <r>
    <x v="1002"/>
    <x v="0"/>
    <x v="3"/>
    <x v="1"/>
    <n v="99"/>
    <n v="14.85"/>
    <n v="84.15"/>
    <n v="1"/>
    <n v="84.15"/>
    <x v="0"/>
    <x v="0"/>
    <x v="4"/>
  </r>
  <r>
    <x v="1002"/>
    <x v="0"/>
    <x v="2"/>
    <x v="3"/>
    <n v="199"/>
    <n v="29.849999999999998"/>
    <n v="169.15"/>
    <n v="1"/>
    <n v="169.15"/>
    <x v="1"/>
    <x v="0"/>
    <x v="0"/>
  </r>
  <r>
    <x v="1002"/>
    <x v="2"/>
    <x v="2"/>
    <x v="2"/>
    <n v="299"/>
    <n v="44.85"/>
    <n v="254.15"/>
    <n v="1"/>
    <n v="254.15"/>
    <x v="0"/>
    <x v="0"/>
    <x v="1"/>
  </r>
  <r>
    <x v="1003"/>
    <x v="1"/>
    <x v="4"/>
    <x v="0"/>
    <n v="399"/>
    <n v="59.849999999999994"/>
    <n v="339.15"/>
    <n v="1"/>
    <n v="339.15"/>
    <x v="1"/>
    <x v="0"/>
    <x v="0"/>
  </r>
  <r>
    <x v="1003"/>
    <x v="2"/>
    <x v="1"/>
    <x v="1"/>
    <n v="99"/>
    <n v="14.85"/>
    <n v="84.15"/>
    <n v="1"/>
    <n v="84.15"/>
    <x v="0"/>
    <x v="1"/>
    <x v="4"/>
  </r>
  <r>
    <x v="1003"/>
    <x v="0"/>
    <x v="1"/>
    <x v="2"/>
    <n v="299"/>
    <n v="44.85"/>
    <n v="254.15"/>
    <n v="1"/>
    <n v="254.15"/>
    <x v="0"/>
    <x v="0"/>
    <x v="0"/>
  </r>
  <r>
    <x v="1004"/>
    <x v="2"/>
    <x v="4"/>
    <x v="1"/>
    <n v="99"/>
    <n v="14.85"/>
    <n v="84.15"/>
    <n v="1"/>
    <n v="84.15"/>
    <x v="0"/>
    <x v="0"/>
    <x v="2"/>
  </r>
  <r>
    <x v="1005"/>
    <x v="0"/>
    <x v="1"/>
    <x v="2"/>
    <n v="99"/>
    <n v="14.85"/>
    <n v="84.15"/>
    <n v="1"/>
    <n v="84.15"/>
    <x v="0"/>
    <x v="0"/>
    <x v="4"/>
  </r>
  <r>
    <x v="1005"/>
    <x v="0"/>
    <x v="2"/>
    <x v="3"/>
    <n v="199"/>
    <n v="29.849999999999998"/>
    <n v="169.15"/>
    <n v="1"/>
    <n v="169.15"/>
    <x v="0"/>
    <x v="1"/>
    <x v="1"/>
  </r>
  <r>
    <x v="1006"/>
    <x v="2"/>
    <x v="1"/>
    <x v="0"/>
    <n v="399"/>
    <n v="59.849999999999994"/>
    <n v="339.15"/>
    <n v="1"/>
    <n v="339.15"/>
    <x v="0"/>
    <x v="1"/>
    <x v="4"/>
  </r>
  <r>
    <x v="1006"/>
    <x v="1"/>
    <x v="4"/>
    <x v="2"/>
    <n v="99"/>
    <n v="14.85"/>
    <n v="84.15"/>
    <n v="1"/>
    <n v="84.15"/>
    <x v="1"/>
    <x v="0"/>
    <x v="0"/>
  </r>
  <r>
    <x v="1006"/>
    <x v="2"/>
    <x v="5"/>
    <x v="0"/>
    <n v="399"/>
    <n v="59.849999999999994"/>
    <n v="339.15"/>
    <n v="1"/>
    <n v="339.15"/>
    <x v="0"/>
    <x v="1"/>
    <x v="2"/>
  </r>
  <r>
    <x v="1007"/>
    <x v="1"/>
    <x v="0"/>
    <x v="1"/>
    <n v="99"/>
    <n v="14.85"/>
    <n v="84.15"/>
    <n v="1"/>
    <n v="84.15"/>
    <x v="0"/>
    <x v="1"/>
    <x v="1"/>
  </r>
  <r>
    <x v="1007"/>
    <x v="2"/>
    <x v="4"/>
    <x v="0"/>
    <n v="399"/>
    <n v="59.849999999999994"/>
    <n v="339.15"/>
    <n v="1"/>
    <n v="339.15"/>
    <x v="1"/>
    <x v="0"/>
    <x v="0"/>
  </r>
  <r>
    <x v="1007"/>
    <x v="2"/>
    <x v="4"/>
    <x v="1"/>
    <n v="99"/>
    <n v="14.85"/>
    <n v="84.15"/>
    <n v="1"/>
    <n v="84.15"/>
    <x v="0"/>
    <x v="0"/>
    <x v="0"/>
  </r>
  <r>
    <x v="1007"/>
    <x v="1"/>
    <x v="2"/>
    <x v="3"/>
    <n v="199"/>
    <n v="29.849999999999998"/>
    <n v="169.15"/>
    <n v="1"/>
    <n v="169.15"/>
    <x v="1"/>
    <x v="0"/>
    <x v="4"/>
  </r>
  <r>
    <x v="1007"/>
    <x v="2"/>
    <x v="2"/>
    <x v="3"/>
    <n v="199"/>
    <n v="29.849999999999998"/>
    <n v="169.15"/>
    <n v="1"/>
    <n v="169.15"/>
    <x v="0"/>
    <x v="0"/>
    <x v="2"/>
  </r>
  <r>
    <x v="1007"/>
    <x v="0"/>
    <x v="1"/>
    <x v="2"/>
    <n v="299"/>
    <n v="44.85"/>
    <n v="254.15"/>
    <n v="1"/>
    <n v="254.15"/>
    <x v="1"/>
    <x v="1"/>
    <x v="4"/>
  </r>
  <r>
    <x v="1007"/>
    <x v="0"/>
    <x v="5"/>
    <x v="0"/>
    <n v="399"/>
    <n v="59.849999999999994"/>
    <n v="339.15"/>
    <n v="1"/>
    <n v="339.15"/>
    <x v="0"/>
    <x v="0"/>
    <x v="2"/>
  </r>
  <r>
    <x v="1008"/>
    <x v="1"/>
    <x v="2"/>
    <x v="0"/>
    <n v="399"/>
    <n v="59.849999999999994"/>
    <n v="339.15"/>
    <n v="1"/>
    <n v="339.15"/>
    <x v="1"/>
    <x v="0"/>
    <x v="0"/>
  </r>
  <r>
    <x v="1008"/>
    <x v="0"/>
    <x v="2"/>
    <x v="1"/>
    <n v="99"/>
    <n v="14.85"/>
    <n v="84.15"/>
    <n v="1"/>
    <n v="84.15"/>
    <x v="0"/>
    <x v="0"/>
    <x v="0"/>
  </r>
  <r>
    <x v="1008"/>
    <x v="2"/>
    <x v="2"/>
    <x v="2"/>
    <n v="299"/>
    <n v="44.85"/>
    <n v="254.15"/>
    <n v="1"/>
    <n v="254.15"/>
    <x v="0"/>
    <x v="0"/>
    <x v="0"/>
  </r>
  <r>
    <x v="1009"/>
    <x v="1"/>
    <x v="4"/>
    <x v="3"/>
    <n v="199"/>
    <n v="29.849999999999998"/>
    <n v="169.15"/>
    <n v="1"/>
    <n v="169.15"/>
    <x v="0"/>
    <x v="0"/>
    <x v="0"/>
  </r>
  <r>
    <x v="1009"/>
    <x v="2"/>
    <x v="4"/>
    <x v="1"/>
    <n v="99"/>
    <n v="14.85"/>
    <n v="84.15"/>
    <n v="1"/>
    <n v="84.15"/>
    <x v="0"/>
    <x v="0"/>
    <x v="4"/>
  </r>
  <r>
    <x v="1009"/>
    <x v="0"/>
    <x v="0"/>
    <x v="2"/>
    <n v="299"/>
    <n v="44.85"/>
    <n v="254.15"/>
    <n v="1"/>
    <n v="254.15"/>
    <x v="0"/>
    <x v="0"/>
    <x v="0"/>
  </r>
  <r>
    <x v="1009"/>
    <x v="0"/>
    <x v="2"/>
    <x v="3"/>
    <n v="199"/>
    <n v="29.849999999999998"/>
    <n v="169.15"/>
    <n v="1"/>
    <n v="169.15"/>
    <x v="0"/>
    <x v="0"/>
    <x v="0"/>
  </r>
  <r>
    <x v="1009"/>
    <x v="1"/>
    <x v="4"/>
    <x v="2"/>
    <n v="99"/>
    <n v="14.85"/>
    <n v="84.15"/>
    <n v="1"/>
    <n v="84.15"/>
    <x v="0"/>
    <x v="0"/>
    <x v="4"/>
  </r>
  <r>
    <x v="1010"/>
    <x v="0"/>
    <x v="5"/>
    <x v="1"/>
    <n v="99"/>
    <n v="14.85"/>
    <n v="84.15"/>
    <n v="1"/>
    <n v="84.15"/>
    <x v="1"/>
    <x v="0"/>
    <x v="1"/>
  </r>
  <r>
    <x v="1010"/>
    <x v="2"/>
    <x v="5"/>
    <x v="2"/>
    <n v="99"/>
    <n v="14.85"/>
    <n v="84.15"/>
    <n v="1"/>
    <n v="84.15"/>
    <x v="1"/>
    <x v="0"/>
    <x v="4"/>
  </r>
  <r>
    <x v="1010"/>
    <x v="2"/>
    <x v="1"/>
    <x v="1"/>
    <n v="99"/>
    <n v="14.85"/>
    <n v="84.15"/>
    <n v="1"/>
    <n v="84.15"/>
    <x v="0"/>
    <x v="0"/>
    <x v="0"/>
  </r>
  <r>
    <x v="1010"/>
    <x v="0"/>
    <x v="2"/>
    <x v="0"/>
    <n v="399"/>
    <n v="59.849999999999994"/>
    <n v="339.15"/>
    <n v="1"/>
    <n v="339.15"/>
    <x v="0"/>
    <x v="0"/>
    <x v="1"/>
  </r>
  <r>
    <x v="1010"/>
    <x v="1"/>
    <x v="0"/>
    <x v="0"/>
    <n v="399"/>
    <n v="59.849999999999994"/>
    <n v="339.15"/>
    <n v="1"/>
    <n v="339.15"/>
    <x v="0"/>
    <x v="0"/>
    <x v="0"/>
  </r>
  <r>
    <x v="1011"/>
    <x v="1"/>
    <x v="0"/>
    <x v="0"/>
    <n v="399"/>
    <n v="59.849999999999994"/>
    <n v="339.15"/>
    <n v="1"/>
    <n v="339.15"/>
    <x v="0"/>
    <x v="0"/>
    <x v="4"/>
  </r>
  <r>
    <x v="1011"/>
    <x v="2"/>
    <x v="5"/>
    <x v="3"/>
    <n v="199"/>
    <n v="29.849999999999998"/>
    <n v="169.15"/>
    <n v="1"/>
    <n v="169.15"/>
    <x v="0"/>
    <x v="0"/>
    <x v="4"/>
  </r>
  <r>
    <x v="1011"/>
    <x v="0"/>
    <x v="0"/>
    <x v="0"/>
    <n v="399"/>
    <n v="59.849999999999994"/>
    <n v="339.15"/>
    <n v="1"/>
    <n v="339.15"/>
    <x v="1"/>
    <x v="0"/>
    <x v="0"/>
  </r>
  <r>
    <x v="1011"/>
    <x v="2"/>
    <x v="5"/>
    <x v="1"/>
    <n v="99"/>
    <n v="14.85"/>
    <n v="84.15"/>
    <n v="1"/>
    <n v="84.15"/>
    <x v="0"/>
    <x v="0"/>
    <x v="0"/>
  </r>
  <r>
    <x v="1011"/>
    <x v="1"/>
    <x v="3"/>
    <x v="3"/>
    <n v="199"/>
    <n v="29.849999999999998"/>
    <n v="169.15"/>
    <n v="1"/>
    <n v="169.15"/>
    <x v="0"/>
    <x v="0"/>
    <x v="3"/>
  </r>
  <r>
    <x v="1011"/>
    <x v="1"/>
    <x v="2"/>
    <x v="1"/>
    <n v="99"/>
    <n v="14.85"/>
    <n v="84.15"/>
    <n v="1"/>
    <n v="84.15"/>
    <x v="0"/>
    <x v="0"/>
    <x v="0"/>
  </r>
  <r>
    <x v="1012"/>
    <x v="0"/>
    <x v="2"/>
    <x v="3"/>
    <n v="199"/>
    <n v="29.849999999999998"/>
    <n v="169.15"/>
    <n v="1"/>
    <n v="169.15"/>
    <x v="0"/>
    <x v="0"/>
    <x v="2"/>
  </r>
  <r>
    <x v="1012"/>
    <x v="0"/>
    <x v="1"/>
    <x v="3"/>
    <n v="199"/>
    <n v="29.849999999999998"/>
    <n v="169.15"/>
    <n v="1"/>
    <n v="169.15"/>
    <x v="0"/>
    <x v="0"/>
    <x v="1"/>
  </r>
  <r>
    <x v="1012"/>
    <x v="1"/>
    <x v="2"/>
    <x v="2"/>
    <n v="99"/>
    <n v="14.85"/>
    <n v="84.15"/>
    <n v="1"/>
    <n v="84.15"/>
    <x v="0"/>
    <x v="1"/>
    <x v="0"/>
  </r>
  <r>
    <x v="1012"/>
    <x v="0"/>
    <x v="2"/>
    <x v="3"/>
    <n v="199"/>
    <n v="29.849999999999998"/>
    <n v="169.15"/>
    <n v="1"/>
    <n v="169.15"/>
    <x v="0"/>
    <x v="0"/>
    <x v="2"/>
  </r>
  <r>
    <x v="1012"/>
    <x v="2"/>
    <x v="1"/>
    <x v="1"/>
    <n v="99"/>
    <n v="14.85"/>
    <n v="84.15"/>
    <n v="1"/>
    <n v="84.15"/>
    <x v="0"/>
    <x v="0"/>
    <x v="0"/>
  </r>
  <r>
    <x v="1012"/>
    <x v="0"/>
    <x v="5"/>
    <x v="3"/>
    <n v="199"/>
    <n v="29.849999999999998"/>
    <n v="169.15"/>
    <n v="1"/>
    <n v="169.15"/>
    <x v="0"/>
    <x v="0"/>
    <x v="0"/>
  </r>
  <r>
    <x v="1013"/>
    <x v="0"/>
    <x v="3"/>
    <x v="1"/>
    <n v="99"/>
    <n v="14.85"/>
    <n v="84.15"/>
    <n v="1"/>
    <n v="84.15"/>
    <x v="1"/>
    <x v="0"/>
    <x v="0"/>
  </r>
  <r>
    <x v="1014"/>
    <x v="0"/>
    <x v="2"/>
    <x v="1"/>
    <n v="99"/>
    <n v="14.85"/>
    <n v="84.15"/>
    <n v="1"/>
    <n v="84.15"/>
    <x v="0"/>
    <x v="0"/>
    <x v="4"/>
  </r>
  <r>
    <x v="1014"/>
    <x v="0"/>
    <x v="4"/>
    <x v="3"/>
    <n v="199"/>
    <n v="29.849999999999998"/>
    <n v="169.15"/>
    <n v="1"/>
    <n v="169.15"/>
    <x v="0"/>
    <x v="0"/>
    <x v="0"/>
  </r>
  <r>
    <x v="1015"/>
    <x v="2"/>
    <x v="5"/>
    <x v="3"/>
    <n v="199"/>
    <n v="29.849999999999998"/>
    <n v="169.15"/>
    <n v="1"/>
    <n v="169.15"/>
    <x v="0"/>
    <x v="1"/>
    <x v="0"/>
  </r>
  <r>
    <x v="1015"/>
    <x v="0"/>
    <x v="4"/>
    <x v="2"/>
    <n v="299"/>
    <n v="44.85"/>
    <n v="254.15"/>
    <n v="1"/>
    <n v="254.15"/>
    <x v="1"/>
    <x v="0"/>
    <x v="0"/>
  </r>
  <r>
    <x v="1016"/>
    <x v="1"/>
    <x v="0"/>
    <x v="2"/>
    <n v="299"/>
    <n v="44.85"/>
    <n v="254.15"/>
    <n v="1"/>
    <n v="254.15"/>
    <x v="1"/>
    <x v="0"/>
    <x v="1"/>
  </r>
  <r>
    <x v="1017"/>
    <x v="1"/>
    <x v="4"/>
    <x v="2"/>
    <n v="99"/>
    <n v="14.85"/>
    <n v="84.15"/>
    <n v="1"/>
    <n v="84.15"/>
    <x v="0"/>
    <x v="0"/>
    <x v="1"/>
  </r>
  <r>
    <x v="1017"/>
    <x v="2"/>
    <x v="0"/>
    <x v="2"/>
    <n v="99"/>
    <n v="14.85"/>
    <n v="84.15"/>
    <n v="1"/>
    <n v="84.15"/>
    <x v="0"/>
    <x v="0"/>
    <x v="1"/>
  </r>
  <r>
    <x v="1017"/>
    <x v="2"/>
    <x v="2"/>
    <x v="2"/>
    <n v="99"/>
    <n v="14.85"/>
    <n v="84.15"/>
    <n v="1"/>
    <n v="84.15"/>
    <x v="0"/>
    <x v="0"/>
    <x v="0"/>
  </r>
  <r>
    <x v="1017"/>
    <x v="2"/>
    <x v="5"/>
    <x v="2"/>
    <n v="99"/>
    <n v="14.85"/>
    <n v="84.15"/>
    <n v="1"/>
    <n v="84.15"/>
    <x v="0"/>
    <x v="0"/>
    <x v="3"/>
  </r>
  <r>
    <x v="1017"/>
    <x v="0"/>
    <x v="0"/>
    <x v="3"/>
    <n v="199"/>
    <n v="29.849999999999998"/>
    <n v="169.15"/>
    <n v="1"/>
    <n v="169.15"/>
    <x v="0"/>
    <x v="0"/>
    <x v="3"/>
  </r>
  <r>
    <x v="1018"/>
    <x v="0"/>
    <x v="5"/>
    <x v="2"/>
    <n v="99"/>
    <n v="14.85"/>
    <n v="84.15"/>
    <n v="1"/>
    <n v="84.15"/>
    <x v="0"/>
    <x v="0"/>
    <x v="0"/>
  </r>
  <r>
    <x v="1018"/>
    <x v="1"/>
    <x v="1"/>
    <x v="1"/>
    <n v="99"/>
    <n v="14.85"/>
    <n v="84.15"/>
    <n v="1"/>
    <n v="84.15"/>
    <x v="0"/>
    <x v="0"/>
    <x v="0"/>
  </r>
  <r>
    <x v="1018"/>
    <x v="1"/>
    <x v="5"/>
    <x v="3"/>
    <n v="199"/>
    <n v="29.849999999999998"/>
    <n v="169.15"/>
    <n v="1"/>
    <n v="169.15"/>
    <x v="0"/>
    <x v="0"/>
    <x v="1"/>
  </r>
  <r>
    <x v="1018"/>
    <x v="0"/>
    <x v="0"/>
    <x v="2"/>
    <n v="99"/>
    <n v="14.85"/>
    <n v="84.15"/>
    <n v="1"/>
    <n v="84.15"/>
    <x v="1"/>
    <x v="0"/>
    <x v="0"/>
  </r>
  <r>
    <x v="1019"/>
    <x v="2"/>
    <x v="3"/>
    <x v="3"/>
    <n v="199"/>
    <n v="29.849999999999998"/>
    <n v="169.15"/>
    <n v="1"/>
    <n v="169.15"/>
    <x v="0"/>
    <x v="1"/>
    <x v="1"/>
  </r>
  <r>
    <x v="1019"/>
    <x v="2"/>
    <x v="2"/>
    <x v="0"/>
    <n v="399"/>
    <n v="59.849999999999994"/>
    <n v="339.15"/>
    <n v="1"/>
    <n v="339.15"/>
    <x v="0"/>
    <x v="0"/>
    <x v="0"/>
  </r>
  <r>
    <x v="1019"/>
    <x v="1"/>
    <x v="2"/>
    <x v="1"/>
    <n v="99"/>
    <n v="14.85"/>
    <n v="84.15"/>
    <n v="1"/>
    <n v="84.15"/>
    <x v="1"/>
    <x v="0"/>
    <x v="1"/>
  </r>
  <r>
    <x v="1020"/>
    <x v="2"/>
    <x v="3"/>
    <x v="1"/>
    <n v="99"/>
    <n v="14.85"/>
    <n v="84.15"/>
    <n v="1"/>
    <n v="84.15"/>
    <x v="1"/>
    <x v="0"/>
    <x v="0"/>
  </r>
  <r>
    <x v="1020"/>
    <x v="1"/>
    <x v="0"/>
    <x v="1"/>
    <n v="99"/>
    <n v="14.85"/>
    <n v="84.15"/>
    <n v="1"/>
    <n v="84.15"/>
    <x v="0"/>
    <x v="0"/>
    <x v="3"/>
  </r>
  <r>
    <x v="1021"/>
    <x v="2"/>
    <x v="2"/>
    <x v="2"/>
    <n v="299"/>
    <n v="44.85"/>
    <n v="254.15"/>
    <n v="1"/>
    <n v="254.15"/>
    <x v="0"/>
    <x v="0"/>
    <x v="1"/>
  </r>
  <r>
    <x v="1021"/>
    <x v="1"/>
    <x v="1"/>
    <x v="2"/>
    <n v="299"/>
    <n v="44.85"/>
    <n v="254.15"/>
    <n v="1"/>
    <n v="254.15"/>
    <x v="0"/>
    <x v="0"/>
    <x v="0"/>
  </r>
  <r>
    <x v="1022"/>
    <x v="0"/>
    <x v="5"/>
    <x v="1"/>
    <n v="99"/>
    <n v="14.85"/>
    <n v="84.15"/>
    <n v="1"/>
    <n v="84.15"/>
    <x v="1"/>
    <x v="0"/>
    <x v="0"/>
  </r>
  <r>
    <x v="1022"/>
    <x v="1"/>
    <x v="0"/>
    <x v="3"/>
    <n v="199"/>
    <n v="29.849999999999998"/>
    <n v="169.15"/>
    <n v="1"/>
    <n v="169.15"/>
    <x v="1"/>
    <x v="0"/>
    <x v="4"/>
  </r>
  <r>
    <x v="1022"/>
    <x v="2"/>
    <x v="2"/>
    <x v="1"/>
    <n v="99"/>
    <n v="14.85"/>
    <n v="84.15"/>
    <n v="1"/>
    <n v="84.15"/>
    <x v="1"/>
    <x v="0"/>
    <x v="1"/>
  </r>
  <r>
    <x v="1022"/>
    <x v="0"/>
    <x v="1"/>
    <x v="2"/>
    <n v="299"/>
    <n v="44.85"/>
    <n v="254.15"/>
    <n v="1"/>
    <n v="254.15"/>
    <x v="0"/>
    <x v="0"/>
    <x v="1"/>
  </r>
  <r>
    <x v="1022"/>
    <x v="1"/>
    <x v="2"/>
    <x v="1"/>
    <n v="99"/>
    <n v="14.85"/>
    <n v="84.15"/>
    <n v="1"/>
    <n v="84.15"/>
    <x v="0"/>
    <x v="1"/>
    <x v="4"/>
  </r>
  <r>
    <x v="1023"/>
    <x v="2"/>
    <x v="1"/>
    <x v="1"/>
    <n v="99"/>
    <n v="14.85"/>
    <n v="84.15"/>
    <n v="1"/>
    <n v="84.15"/>
    <x v="0"/>
    <x v="0"/>
    <x v="1"/>
  </r>
  <r>
    <x v="1024"/>
    <x v="0"/>
    <x v="0"/>
    <x v="0"/>
    <n v="399"/>
    <n v="59.849999999999994"/>
    <n v="339.15"/>
    <n v="1"/>
    <n v="339.15"/>
    <x v="0"/>
    <x v="0"/>
    <x v="4"/>
  </r>
  <r>
    <x v="1024"/>
    <x v="2"/>
    <x v="4"/>
    <x v="0"/>
    <n v="399"/>
    <n v="59.849999999999994"/>
    <n v="339.15"/>
    <n v="1"/>
    <n v="339.15"/>
    <x v="0"/>
    <x v="1"/>
    <x v="1"/>
  </r>
  <r>
    <x v="1024"/>
    <x v="1"/>
    <x v="0"/>
    <x v="2"/>
    <n v="299"/>
    <n v="44.85"/>
    <n v="254.15"/>
    <n v="1"/>
    <n v="254.15"/>
    <x v="1"/>
    <x v="0"/>
    <x v="1"/>
  </r>
  <r>
    <x v="1024"/>
    <x v="1"/>
    <x v="2"/>
    <x v="1"/>
    <n v="99"/>
    <n v="14.85"/>
    <n v="84.15"/>
    <n v="1"/>
    <n v="84.15"/>
    <x v="0"/>
    <x v="0"/>
    <x v="0"/>
  </r>
  <r>
    <x v="1025"/>
    <x v="1"/>
    <x v="3"/>
    <x v="3"/>
    <n v="199"/>
    <n v="29.849999999999998"/>
    <n v="169.15"/>
    <n v="1"/>
    <n v="169.15"/>
    <x v="0"/>
    <x v="0"/>
    <x v="1"/>
  </r>
  <r>
    <x v="1025"/>
    <x v="0"/>
    <x v="1"/>
    <x v="0"/>
    <n v="399"/>
    <n v="59.849999999999994"/>
    <n v="339.15"/>
    <n v="1"/>
    <n v="339.15"/>
    <x v="0"/>
    <x v="0"/>
    <x v="4"/>
  </r>
  <r>
    <x v="1025"/>
    <x v="0"/>
    <x v="2"/>
    <x v="0"/>
    <n v="399"/>
    <n v="59.849999999999994"/>
    <n v="339.15"/>
    <n v="1"/>
    <n v="339.15"/>
    <x v="0"/>
    <x v="0"/>
    <x v="0"/>
  </r>
  <r>
    <x v="1025"/>
    <x v="1"/>
    <x v="5"/>
    <x v="1"/>
    <n v="99"/>
    <n v="14.85"/>
    <n v="84.15"/>
    <n v="1"/>
    <n v="84.15"/>
    <x v="0"/>
    <x v="0"/>
    <x v="1"/>
  </r>
  <r>
    <x v="1025"/>
    <x v="2"/>
    <x v="2"/>
    <x v="0"/>
    <n v="399"/>
    <n v="59.849999999999994"/>
    <n v="339.15"/>
    <n v="1"/>
    <n v="339.15"/>
    <x v="0"/>
    <x v="1"/>
    <x v="1"/>
  </r>
  <r>
    <x v="1025"/>
    <x v="1"/>
    <x v="2"/>
    <x v="0"/>
    <n v="399"/>
    <n v="59.849999999999994"/>
    <n v="339.15"/>
    <n v="1"/>
    <n v="339.15"/>
    <x v="0"/>
    <x v="0"/>
    <x v="3"/>
  </r>
  <r>
    <x v="1025"/>
    <x v="0"/>
    <x v="5"/>
    <x v="3"/>
    <n v="199"/>
    <n v="29.849999999999998"/>
    <n v="169.15"/>
    <n v="1"/>
    <n v="169.15"/>
    <x v="0"/>
    <x v="0"/>
    <x v="2"/>
  </r>
  <r>
    <x v="1026"/>
    <x v="1"/>
    <x v="2"/>
    <x v="1"/>
    <n v="99"/>
    <n v="14.85"/>
    <n v="84.15"/>
    <n v="1"/>
    <n v="84.15"/>
    <x v="1"/>
    <x v="0"/>
    <x v="4"/>
  </r>
  <r>
    <x v="1027"/>
    <x v="2"/>
    <x v="4"/>
    <x v="3"/>
    <n v="199"/>
    <n v="29.849999999999998"/>
    <n v="169.15"/>
    <n v="1"/>
    <n v="169.15"/>
    <x v="1"/>
    <x v="0"/>
    <x v="4"/>
  </r>
  <r>
    <x v="1027"/>
    <x v="2"/>
    <x v="2"/>
    <x v="1"/>
    <n v="99"/>
    <n v="14.85"/>
    <n v="84.15"/>
    <n v="1"/>
    <n v="84.15"/>
    <x v="0"/>
    <x v="0"/>
    <x v="2"/>
  </r>
  <r>
    <x v="1027"/>
    <x v="0"/>
    <x v="2"/>
    <x v="1"/>
    <n v="99"/>
    <n v="14.85"/>
    <n v="84.15"/>
    <n v="1"/>
    <n v="84.15"/>
    <x v="1"/>
    <x v="0"/>
    <x v="1"/>
  </r>
  <r>
    <x v="1027"/>
    <x v="0"/>
    <x v="3"/>
    <x v="2"/>
    <n v="299"/>
    <n v="44.85"/>
    <n v="254.15"/>
    <n v="1"/>
    <n v="254.15"/>
    <x v="1"/>
    <x v="0"/>
    <x v="1"/>
  </r>
  <r>
    <x v="1027"/>
    <x v="2"/>
    <x v="2"/>
    <x v="0"/>
    <n v="399"/>
    <n v="59.849999999999994"/>
    <n v="339.15"/>
    <n v="1"/>
    <n v="339.15"/>
    <x v="1"/>
    <x v="0"/>
    <x v="1"/>
  </r>
  <r>
    <x v="1027"/>
    <x v="0"/>
    <x v="5"/>
    <x v="3"/>
    <n v="199"/>
    <n v="29.849999999999998"/>
    <n v="169.15"/>
    <n v="1"/>
    <n v="169.15"/>
    <x v="0"/>
    <x v="0"/>
    <x v="1"/>
  </r>
  <r>
    <x v="1027"/>
    <x v="0"/>
    <x v="2"/>
    <x v="3"/>
    <n v="199"/>
    <n v="29.849999999999998"/>
    <n v="169.15"/>
    <n v="1"/>
    <n v="169.15"/>
    <x v="1"/>
    <x v="0"/>
    <x v="0"/>
  </r>
  <r>
    <x v="1027"/>
    <x v="1"/>
    <x v="1"/>
    <x v="0"/>
    <n v="399"/>
    <n v="59.849999999999994"/>
    <n v="339.15"/>
    <n v="1"/>
    <n v="339.15"/>
    <x v="0"/>
    <x v="0"/>
    <x v="2"/>
  </r>
  <r>
    <x v="1027"/>
    <x v="0"/>
    <x v="5"/>
    <x v="2"/>
    <n v="299"/>
    <n v="44.85"/>
    <n v="254.15"/>
    <n v="1"/>
    <n v="254.15"/>
    <x v="1"/>
    <x v="0"/>
    <x v="3"/>
  </r>
  <r>
    <x v="1027"/>
    <x v="1"/>
    <x v="5"/>
    <x v="0"/>
    <n v="399"/>
    <n v="59.849999999999994"/>
    <n v="339.15"/>
    <n v="1"/>
    <n v="339.15"/>
    <x v="0"/>
    <x v="0"/>
    <x v="0"/>
  </r>
  <r>
    <x v="1027"/>
    <x v="1"/>
    <x v="3"/>
    <x v="0"/>
    <n v="399"/>
    <n v="59.849999999999994"/>
    <n v="339.15"/>
    <n v="1"/>
    <n v="339.15"/>
    <x v="1"/>
    <x v="0"/>
    <x v="0"/>
  </r>
  <r>
    <x v="1028"/>
    <x v="0"/>
    <x v="4"/>
    <x v="0"/>
    <n v="399"/>
    <n v="59.849999999999994"/>
    <n v="339.15"/>
    <n v="1"/>
    <n v="339.15"/>
    <x v="0"/>
    <x v="0"/>
    <x v="0"/>
  </r>
  <r>
    <x v="1028"/>
    <x v="2"/>
    <x v="5"/>
    <x v="1"/>
    <n v="99"/>
    <n v="14.85"/>
    <n v="84.15"/>
    <n v="1"/>
    <n v="84.15"/>
    <x v="1"/>
    <x v="0"/>
    <x v="4"/>
  </r>
  <r>
    <x v="1028"/>
    <x v="1"/>
    <x v="3"/>
    <x v="2"/>
    <n v="299"/>
    <n v="44.85"/>
    <n v="254.15"/>
    <n v="1"/>
    <n v="254.15"/>
    <x v="0"/>
    <x v="0"/>
    <x v="1"/>
  </r>
  <r>
    <x v="1028"/>
    <x v="0"/>
    <x v="4"/>
    <x v="2"/>
    <n v="99"/>
    <n v="14.85"/>
    <n v="84.15"/>
    <n v="1"/>
    <n v="84.15"/>
    <x v="0"/>
    <x v="0"/>
    <x v="1"/>
  </r>
  <r>
    <x v="1028"/>
    <x v="0"/>
    <x v="5"/>
    <x v="3"/>
    <n v="199"/>
    <n v="29.849999999999998"/>
    <n v="169.15"/>
    <n v="1"/>
    <n v="169.15"/>
    <x v="0"/>
    <x v="0"/>
    <x v="1"/>
  </r>
  <r>
    <x v="1029"/>
    <x v="2"/>
    <x v="4"/>
    <x v="2"/>
    <n v="299"/>
    <n v="44.85"/>
    <n v="254.15"/>
    <n v="1"/>
    <n v="254.15"/>
    <x v="1"/>
    <x v="0"/>
    <x v="0"/>
  </r>
  <r>
    <x v="1029"/>
    <x v="0"/>
    <x v="0"/>
    <x v="2"/>
    <n v="299"/>
    <n v="44.85"/>
    <n v="254.15"/>
    <n v="1"/>
    <n v="254.15"/>
    <x v="1"/>
    <x v="0"/>
    <x v="0"/>
  </r>
  <r>
    <x v="1029"/>
    <x v="0"/>
    <x v="0"/>
    <x v="2"/>
    <n v="299"/>
    <n v="44.85"/>
    <n v="254.15"/>
    <n v="1"/>
    <n v="254.15"/>
    <x v="0"/>
    <x v="0"/>
    <x v="1"/>
  </r>
  <r>
    <x v="1030"/>
    <x v="0"/>
    <x v="4"/>
    <x v="3"/>
    <n v="199"/>
    <n v="29.849999999999998"/>
    <n v="169.15"/>
    <n v="1"/>
    <n v="169.15"/>
    <x v="0"/>
    <x v="0"/>
    <x v="3"/>
  </r>
  <r>
    <x v="1030"/>
    <x v="0"/>
    <x v="4"/>
    <x v="2"/>
    <n v="299"/>
    <n v="44.85"/>
    <n v="254.15"/>
    <n v="1"/>
    <n v="254.15"/>
    <x v="0"/>
    <x v="0"/>
    <x v="4"/>
  </r>
  <r>
    <x v="1030"/>
    <x v="1"/>
    <x v="4"/>
    <x v="3"/>
    <n v="199"/>
    <n v="29.849999999999998"/>
    <n v="169.15"/>
    <n v="1"/>
    <n v="169.15"/>
    <x v="0"/>
    <x v="0"/>
    <x v="4"/>
  </r>
  <r>
    <x v="1031"/>
    <x v="2"/>
    <x v="3"/>
    <x v="0"/>
    <n v="399"/>
    <n v="59.849999999999994"/>
    <n v="339.15"/>
    <n v="1"/>
    <n v="339.15"/>
    <x v="1"/>
    <x v="1"/>
    <x v="1"/>
  </r>
  <r>
    <x v="1032"/>
    <x v="1"/>
    <x v="5"/>
    <x v="1"/>
    <n v="99"/>
    <n v="14.85"/>
    <n v="84.15"/>
    <n v="1"/>
    <n v="84.15"/>
    <x v="0"/>
    <x v="0"/>
    <x v="4"/>
  </r>
  <r>
    <x v="1032"/>
    <x v="0"/>
    <x v="1"/>
    <x v="2"/>
    <n v="299"/>
    <n v="44.85"/>
    <n v="254.15"/>
    <n v="1"/>
    <n v="254.15"/>
    <x v="1"/>
    <x v="0"/>
    <x v="4"/>
  </r>
  <r>
    <x v="1032"/>
    <x v="0"/>
    <x v="4"/>
    <x v="2"/>
    <n v="299"/>
    <n v="44.85"/>
    <n v="254.15"/>
    <n v="1"/>
    <n v="254.15"/>
    <x v="1"/>
    <x v="0"/>
    <x v="2"/>
  </r>
  <r>
    <x v="1032"/>
    <x v="0"/>
    <x v="3"/>
    <x v="0"/>
    <n v="399"/>
    <n v="59.849999999999994"/>
    <n v="339.15"/>
    <n v="1"/>
    <n v="339.15"/>
    <x v="0"/>
    <x v="0"/>
    <x v="0"/>
  </r>
  <r>
    <x v="1032"/>
    <x v="2"/>
    <x v="3"/>
    <x v="2"/>
    <n v="299"/>
    <n v="44.85"/>
    <n v="254.15"/>
    <n v="1"/>
    <n v="254.15"/>
    <x v="1"/>
    <x v="1"/>
    <x v="4"/>
  </r>
  <r>
    <x v="1033"/>
    <x v="0"/>
    <x v="2"/>
    <x v="2"/>
    <n v="299"/>
    <n v="44.85"/>
    <n v="254.15"/>
    <n v="1"/>
    <n v="254.15"/>
    <x v="0"/>
    <x v="0"/>
    <x v="1"/>
  </r>
  <r>
    <x v="1033"/>
    <x v="2"/>
    <x v="0"/>
    <x v="2"/>
    <n v="99"/>
    <n v="14.85"/>
    <n v="84.15"/>
    <n v="1"/>
    <n v="84.15"/>
    <x v="0"/>
    <x v="0"/>
    <x v="3"/>
  </r>
  <r>
    <x v="1033"/>
    <x v="0"/>
    <x v="3"/>
    <x v="1"/>
    <n v="99"/>
    <n v="14.85"/>
    <n v="84.15"/>
    <n v="1"/>
    <n v="84.15"/>
    <x v="0"/>
    <x v="0"/>
    <x v="0"/>
  </r>
  <r>
    <x v="1034"/>
    <x v="2"/>
    <x v="1"/>
    <x v="0"/>
    <n v="399"/>
    <n v="59.849999999999994"/>
    <n v="339.15"/>
    <n v="1"/>
    <n v="339.15"/>
    <x v="0"/>
    <x v="0"/>
    <x v="0"/>
  </r>
  <r>
    <x v="1034"/>
    <x v="1"/>
    <x v="4"/>
    <x v="3"/>
    <n v="199"/>
    <n v="29.849999999999998"/>
    <n v="169.15"/>
    <n v="1"/>
    <n v="169.15"/>
    <x v="0"/>
    <x v="0"/>
    <x v="0"/>
  </r>
  <r>
    <x v="1034"/>
    <x v="2"/>
    <x v="2"/>
    <x v="1"/>
    <n v="99"/>
    <n v="14.85"/>
    <n v="84.15"/>
    <n v="1"/>
    <n v="84.15"/>
    <x v="0"/>
    <x v="0"/>
    <x v="0"/>
  </r>
  <r>
    <x v="1035"/>
    <x v="0"/>
    <x v="2"/>
    <x v="1"/>
    <n v="99"/>
    <n v="14.85"/>
    <n v="84.15"/>
    <n v="1"/>
    <n v="84.15"/>
    <x v="1"/>
    <x v="0"/>
    <x v="4"/>
  </r>
  <r>
    <x v="1035"/>
    <x v="0"/>
    <x v="3"/>
    <x v="1"/>
    <n v="99"/>
    <n v="14.85"/>
    <n v="84.15"/>
    <n v="1"/>
    <n v="84.15"/>
    <x v="1"/>
    <x v="0"/>
    <x v="2"/>
  </r>
  <r>
    <x v="1035"/>
    <x v="2"/>
    <x v="4"/>
    <x v="2"/>
    <n v="299"/>
    <n v="44.85"/>
    <n v="254.15"/>
    <n v="1"/>
    <n v="254.15"/>
    <x v="0"/>
    <x v="0"/>
    <x v="2"/>
  </r>
  <r>
    <x v="1036"/>
    <x v="1"/>
    <x v="3"/>
    <x v="2"/>
    <n v="99"/>
    <n v="14.85"/>
    <n v="84.15"/>
    <n v="1"/>
    <n v="84.15"/>
    <x v="0"/>
    <x v="0"/>
    <x v="0"/>
  </r>
  <r>
    <x v="1036"/>
    <x v="0"/>
    <x v="1"/>
    <x v="1"/>
    <n v="99"/>
    <n v="14.85"/>
    <n v="84.15"/>
    <n v="1"/>
    <n v="84.15"/>
    <x v="0"/>
    <x v="0"/>
    <x v="0"/>
  </r>
  <r>
    <x v="1036"/>
    <x v="0"/>
    <x v="0"/>
    <x v="0"/>
    <n v="399"/>
    <n v="59.849999999999994"/>
    <n v="339.15"/>
    <n v="1"/>
    <n v="339.15"/>
    <x v="1"/>
    <x v="0"/>
    <x v="3"/>
  </r>
  <r>
    <x v="1036"/>
    <x v="1"/>
    <x v="5"/>
    <x v="3"/>
    <n v="199"/>
    <n v="29.849999999999998"/>
    <n v="169.15"/>
    <n v="1"/>
    <n v="169.15"/>
    <x v="1"/>
    <x v="0"/>
    <x v="2"/>
  </r>
  <r>
    <x v="1036"/>
    <x v="1"/>
    <x v="3"/>
    <x v="0"/>
    <n v="399"/>
    <n v="59.849999999999994"/>
    <n v="339.15"/>
    <n v="1"/>
    <n v="339.15"/>
    <x v="0"/>
    <x v="0"/>
    <x v="0"/>
  </r>
  <r>
    <x v="1037"/>
    <x v="2"/>
    <x v="0"/>
    <x v="2"/>
    <n v="299"/>
    <n v="44.85"/>
    <n v="254.15"/>
    <n v="1"/>
    <n v="254.15"/>
    <x v="0"/>
    <x v="0"/>
    <x v="4"/>
  </r>
  <r>
    <x v="1037"/>
    <x v="0"/>
    <x v="5"/>
    <x v="2"/>
    <n v="99"/>
    <n v="14.85"/>
    <n v="84.15"/>
    <n v="1"/>
    <n v="84.15"/>
    <x v="1"/>
    <x v="0"/>
    <x v="0"/>
  </r>
  <r>
    <x v="1037"/>
    <x v="1"/>
    <x v="3"/>
    <x v="3"/>
    <n v="199"/>
    <n v="29.849999999999998"/>
    <n v="169.15"/>
    <n v="1"/>
    <n v="169.15"/>
    <x v="0"/>
    <x v="0"/>
    <x v="4"/>
  </r>
  <r>
    <x v="1037"/>
    <x v="0"/>
    <x v="2"/>
    <x v="0"/>
    <n v="399"/>
    <n v="59.849999999999994"/>
    <n v="339.15"/>
    <n v="1"/>
    <n v="339.15"/>
    <x v="0"/>
    <x v="0"/>
    <x v="3"/>
  </r>
  <r>
    <x v="1037"/>
    <x v="1"/>
    <x v="5"/>
    <x v="3"/>
    <n v="199"/>
    <n v="29.849999999999998"/>
    <n v="169.15"/>
    <n v="1"/>
    <n v="169.15"/>
    <x v="0"/>
    <x v="0"/>
    <x v="0"/>
  </r>
  <r>
    <x v="1037"/>
    <x v="0"/>
    <x v="2"/>
    <x v="0"/>
    <n v="399"/>
    <n v="59.849999999999994"/>
    <n v="339.15"/>
    <n v="1"/>
    <n v="339.15"/>
    <x v="1"/>
    <x v="0"/>
    <x v="0"/>
  </r>
  <r>
    <x v="1037"/>
    <x v="1"/>
    <x v="5"/>
    <x v="2"/>
    <n v="299"/>
    <n v="44.85"/>
    <n v="254.15"/>
    <n v="1"/>
    <n v="254.15"/>
    <x v="1"/>
    <x v="0"/>
    <x v="0"/>
  </r>
  <r>
    <x v="1038"/>
    <x v="0"/>
    <x v="5"/>
    <x v="2"/>
    <n v="99"/>
    <n v="14.85"/>
    <n v="84.15"/>
    <n v="1"/>
    <n v="84.15"/>
    <x v="1"/>
    <x v="0"/>
    <x v="1"/>
  </r>
  <r>
    <x v="1038"/>
    <x v="1"/>
    <x v="5"/>
    <x v="3"/>
    <n v="199"/>
    <n v="29.849999999999998"/>
    <n v="169.15"/>
    <n v="1"/>
    <n v="169.15"/>
    <x v="0"/>
    <x v="0"/>
    <x v="0"/>
  </r>
  <r>
    <x v="1038"/>
    <x v="2"/>
    <x v="4"/>
    <x v="3"/>
    <n v="199"/>
    <n v="29.849999999999998"/>
    <n v="169.15"/>
    <n v="1"/>
    <n v="169.15"/>
    <x v="1"/>
    <x v="0"/>
    <x v="4"/>
  </r>
  <r>
    <x v="1038"/>
    <x v="0"/>
    <x v="5"/>
    <x v="3"/>
    <n v="199"/>
    <n v="29.849999999999998"/>
    <n v="169.15"/>
    <n v="1"/>
    <n v="169.15"/>
    <x v="0"/>
    <x v="0"/>
    <x v="1"/>
  </r>
  <r>
    <x v="1038"/>
    <x v="1"/>
    <x v="5"/>
    <x v="2"/>
    <n v="99"/>
    <n v="14.85"/>
    <n v="84.15"/>
    <n v="1"/>
    <n v="84.15"/>
    <x v="1"/>
    <x v="0"/>
    <x v="4"/>
  </r>
  <r>
    <x v="1039"/>
    <x v="2"/>
    <x v="2"/>
    <x v="0"/>
    <n v="399"/>
    <n v="59.849999999999994"/>
    <n v="339.15"/>
    <n v="1"/>
    <n v="339.15"/>
    <x v="0"/>
    <x v="0"/>
    <x v="0"/>
  </r>
  <r>
    <x v="1039"/>
    <x v="2"/>
    <x v="5"/>
    <x v="3"/>
    <n v="199"/>
    <n v="29.849999999999998"/>
    <n v="169.15"/>
    <n v="1"/>
    <n v="169.15"/>
    <x v="0"/>
    <x v="0"/>
    <x v="2"/>
  </r>
  <r>
    <x v="1039"/>
    <x v="1"/>
    <x v="1"/>
    <x v="2"/>
    <n v="99"/>
    <n v="14.85"/>
    <n v="84.15"/>
    <n v="1"/>
    <n v="84.15"/>
    <x v="1"/>
    <x v="0"/>
    <x v="0"/>
  </r>
  <r>
    <x v="1039"/>
    <x v="2"/>
    <x v="2"/>
    <x v="2"/>
    <n v="299"/>
    <n v="44.85"/>
    <n v="254.15"/>
    <n v="1"/>
    <n v="254.15"/>
    <x v="1"/>
    <x v="0"/>
    <x v="0"/>
  </r>
  <r>
    <x v="1039"/>
    <x v="1"/>
    <x v="0"/>
    <x v="2"/>
    <n v="99"/>
    <n v="14.85"/>
    <n v="84.15"/>
    <n v="1"/>
    <n v="84.15"/>
    <x v="0"/>
    <x v="0"/>
    <x v="0"/>
  </r>
  <r>
    <x v="1040"/>
    <x v="0"/>
    <x v="3"/>
    <x v="1"/>
    <n v="99"/>
    <n v="14.85"/>
    <n v="84.15"/>
    <n v="1"/>
    <n v="84.15"/>
    <x v="1"/>
    <x v="0"/>
    <x v="0"/>
  </r>
  <r>
    <x v="1041"/>
    <x v="0"/>
    <x v="5"/>
    <x v="1"/>
    <n v="99"/>
    <n v="14.85"/>
    <n v="84.15"/>
    <n v="1"/>
    <n v="84.15"/>
    <x v="0"/>
    <x v="0"/>
    <x v="4"/>
  </r>
  <r>
    <x v="1042"/>
    <x v="1"/>
    <x v="5"/>
    <x v="0"/>
    <n v="399"/>
    <n v="59.849999999999994"/>
    <n v="339.15"/>
    <n v="1"/>
    <n v="339.15"/>
    <x v="0"/>
    <x v="0"/>
    <x v="3"/>
  </r>
  <r>
    <x v="1042"/>
    <x v="1"/>
    <x v="3"/>
    <x v="3"/>
    <n v="199"/>
    <n v="29.849999999999998"/>
    <n v="169.15"/>
    <n v="1"/>
    <n v="169.15"/>
    <x v="0"/>
    <x v="0"/>
    <x v="1"/>
  </r>
  <r>
    <x v="1043"/>
    <x v="1"/>
    <x v="5"/>
    <x v="3"/>
    <n v="199"/>
    <n v="29.849999999999998"/>
    <n v="169.15"/>
    <n v="1"/>
    <n v="169.15"/>
    <x v="1"/>
    <x v="0"/>
    <x v="3"/>
  </r>
  <r>
    <x v="1043"/>
    <x v="0"/>
    <x v="2"/>
    <x v="1"/>
    <n v="99"/>
    <n v="14.85"/>
    <n v="84.15"/>
    <n v="1"/>
    <n v="84.15"/>
    <x v="1"/>
    <x v="0"/>
    <x v="0"/>
  </r>
  <r>
    <x v="1044"/>
    <x v="2"/>
    <x v="3"/>
    <x v="3"/>
    <n v="199"/>
    <n v="29.849999999999998"/>
    <n v="169.15"/>
    <n v="1"/>
    <n v="169.15"/>
    <x v="0"/>
    <x v="0"/>
    <x v="0"/>
  </r>
  <r>
    <x v="1044"/>
    <x v="0"/>
    <x v="2"/>
    <x v="2"/>
    <n v="99"/>
    <n v="14.85"/>
    <n v="84.15"/>
    <n v="1"/>
    <n v="84.15"/>
    <x v="0"/>
    <x v="0"/>
    <x v="0"/>
  </r>
  <r>
    <x v="1045"/>
    <x v="2"/>
    <x v="0"/>
    <x v="2"/>
    <n v="299"/>
    <n v="44.85"/>
    <n v="254.15"/>
    <n v="1"/>
    <n v="254.15"/>
    <x v="0"/>
    <x v="0"/>
    <x v="0"/>
  </r>
  <r>
    <x v="1045"/>
    <x v="1"/>
    <x v="4"/>
    <x v="2"/>
    <n v="299"/>
    <n v="44.85"/>
    <n v="254.15"/>
    <n v="1"/>
    <n v="254.15"/>
    <x v="0"/>
    <x v="0"/>
    <x v="0"/>
  </r>
  <r>
    <x v="1045"/>
    <x v="0"/>
    <x v="1"/>
    <x v="2"/>
    <n v="299"/>
    <n v="44.85"/>
    <n v="254.15"/>
    <n v="1"/>
    <n v="254.15"/>
    <x v="0"/>
    <x v="0"/>
    <x v="0"/>
  </r>
  <r>
    <x v="1045"/>
    <x v="0"/>
    <x v="1"/>
    <x v="2"/>
    <n v="99"/>
    <n v="14.85"/>
    <n v="84.15"/>
    <n v="1"/>
    <n v="84.15"/>
    <x v="1"/>
    <x v="0"/>
    <x v="0"/>
  </r>
  <r>
    <x v="1045"/>
    <x v="2"/>
    <x v="2"/>
    <x v="1"/>
    <n v="99"/>
    <n v="14.85"/>
    <n v="84.15"/>
    <n v="1"/>
    <n v="84.15"/>
    <x v="0"/>
    <x v="0"/>
    <x v="0"/>
  </r>
  <r>
    <x v="1045"/>
    <x v="2"/>
    <x v="4"/>
    <x v="3"/>
    <n v="199"/>
    <n v="29.849999999999998"/>
    <n v="169.15"/>
    <n v="1"/>
    <n v="169.15"/>
    <x v="0"/>
    <x v="0"/>
    <x v="0"/>
  </r>
  <r>
    <x v="1045"/>
    <x v="1"/>
    <x v="0"/>
    <x v="0"/>
    <n v="399"/>
    <n v="59.849999999999994"/>
    <n v="339.15"/>
    <n v="1"/>
    <n v="339.15"/>
    <x v="1"/>
    <x v="0"/>
    <x v="0"/>
  </r>
  <r>
    <x v="1045"/>
    <x v="2"/>
    <x v="0"/>
    <x v="2"/>
    <n v="299"/>
    <n v="44.85"/>
    <n v="254.15"/>
    <n v="1"/>
    <n v="254.15"/>
    <x v="0"/>
    <x v="0"/>
    <x v="4"/>
  </r>
  <r>
    <x v="1045"/>
    <x v="1"/>
    <x v="2"/>
    <x v="1"/>
    <n v="99"/>
    <n v="14.85"/>
    <n v="84.15"/>
    <n v="1"/>
    <n v="84.15"/>
    <x v="0"/>
    <x v="0"/>
    <x v="3"/>
  </r>
  <r>
    <x v="1045"/>
    <x v="0"/>
    <x v="1"/>
    <x v="2"/>
    <n v="99"/>
    <n v="14.85"/>
    <n v="84.15"/>
    <n v="1"/>
    <n v="84.15"/>
    <x v="0"/>
    <x v="0"/>
    <x v="0"/>
  </r>
  <r>
    <x v="1045"/>
    <x v="1"/>
    <x v="3"/>
    <x v="2"/>
    <n v="99"/>
    <n v="14.85"/>
    <n v="84.15"/>
    <n v="1"/>
    <n v="84.15"/>
    <x v="1"/>
    <x v="0"/>
    <x v="0"/>
  </r>
  <r>
    <x v="1046"/>
    <x v="1"/>
    <x v="1"/>
    <x v="3"/>
    <n v="199"/>
    <n v="29.849999999999998"/>
    <n v="169.15"/>
    <n v="1"/>
    <n v="169.15"/>
    <x v="0"/>
    <x v="0"/>
    <x v="1"/>
  </r>
  <r>
    <x v="1046"/>
    <x v="1"/>
    <x v="2"/>
    <x v="3"/>
    <n v="199"/>
    <n v="29.849999999999998"/>
    <n v="169.15"/>
    <n v="1"/>
    <n v="169.15"/>
    <x v="0"/>
    <x v="0"/>
    <x v="2"/>
  </r>
  <r>
    <x v="1046"/>
    <x v="1"/>
    <x v="5"/>
    <x v="2"/>
    <n v="99"/>
    <n v="14.85"/>
    <n v="84.15"/>
    <n v="1"/>
    <n v="84.15"/>
    <x v="0"/>
    <x v="0"/>
    <x v="0"/>
  </r>
  <r>
    <x v="1046"/>
    <x v="2"/>
    <x v="5"/>
    <x v="2"/>
    <n v="299"/>
    <n v="44.85"/>
    <n v="254.15"/>
    <n v="1"/>
    <n v="254.15"/>
    <x v="0"/>
    <x v="0"/>
    <x v="1"/>
  </r>
  <r>
    <x v="1046"/>
    <x v="2"/>
    <x v="3"/>
    <x v="2"/>
    <n v="99"/>
    <n v="14.85"/>
    <n v="84.15"/>
    <n v="1"/>
    <n v="84.15"/>
    <x v="0"/>
    <x v="0"/>
    <x v="0"/>
  </r>
  <r>
    <x v="1046"/>
    <x v="1"/>
    <x v="2"/>
    <x v="1"/>
    <n v="99"/>
    <n v="14.85"/>
    <n v="84.15"/>
    <n v="1"/>
    <n v="84.15"/>
    <x v="0"/>
    <x v="0"/>
    <x v="4"/>
  </r>
  <r>
    <x v="1046"/>
    <x v="2"/>
    <x v="5"/>
    <x v="1"/>
    <n v="99"/>
    <n v="14.85"/>
    <n v="84.15"/>
    <n v="1"/>
    <n v="84.15"/>
    <x v="0"/>
    <x v="0"/>
    <x v="0"/>
  </r>
  <r>
    <x v="1046"/>
    <x v="0"/>
    <x v="5"/>
    <x v="3"/>
    <n v="199"/>
    <n v="29.849999999999998"/>
    <n v="169.15"/>
    <n v="1"/>
    <n v="169.15"/>
    <x v="1"/>
    <x v="0"/>
    <x v="2"/>
  </r>
  <r>
    <x v="1046"/>
    <x v="2"/>
    <x v="3"/>
    <x v="0"/>
    <n v="399"/>
    <n v="59.849999999999994"/>
    <n v="339.15"/>
    <n v="1"/>
    <n v="339.15"/>
    <x v="0"/>
    <x v="0"/>
    <x v="1"/>
  </r>
  <r>
    <x v="1046"/>
    <x v="0"/>
    <x v="2"/>
    <x v="2"/>
    <n v="99"/>
    <n v="14.85"/>
    <n v="84.15"/>
    <n v="1"/>
    <n v="84.15"/>
    <x v="0"/>
    <x v="0"/>
    <x v="4"/>
  </r>
  <r>
    <x v="1046"/>
    <x v="1"/>
    <x v="0"/>
    <x v="2"/>
    <n v="299"/>
    <n v="44.85"/>
    <n v="254.15"/>
    <n v="1"/>
    <n v="254.15"/>
    <x v="0"/>
    <x v="1"/>
    <x v="2"/>
  </r>
  <r>
    <x v="1046"/>
    <x v="2"/>
    <x v="1"/>
    <x v="1"/>
    <n v="99"/>
    <n v="14.85"/>
    <n v="84.15"/>
    <n v="1"/>
    <n v="84.15"/>
    <x v="0"/>
    <x v="0"/>
    <x v="2"/>
  </r>
  <r>
    <x v="1047"/>
    <x v="0"/>
    <x v="4"/>
    <x v="2"/>
    <n v="299"/>
    <n v="44.85"/>
    <n v="254.15"/>
    <n v="1"/>
    <n v="254.15"/>
    <x v="1"/>
    <x v="0"/>
    <x v="0"/>
  </r>
  <r>
    <x v="1047"/>
    <x v="0"/>
    <x v="4"/>
    <x v="0"/>
    <n v="399"/>
    <n v="59.849999999999994"/>
    <n v="339.15"/>
    <n v="1"/>
    <n v="339.15"/>
    <x v="0"/>
    <x v="1"/>
    <x v="1"/>
  </r>
  <r>
    <x v="1047"/>
    <x v="1"/>
    <x v="3"/>
    <x v="0"/>
    <n v="399"/>
    <n v="59.849999999999994"/>
    <n v="339.15"/>
    <n v="1"/>
    <n v="339.15"/>
    <x v="0"/>
    <x v="0"/>
    <x v="0"/>
  </r>
  <r>
    <x v="1047"/>
    <x v="0"/>
    <x v="2"/>
    <x v="1"/>
    <n v="99"/>
    <n v="14.85"/>
    <n v="84.15"/>
    <n v="1"/>
    <n v="84.15"/>
    <x v="0"/>
    <x v="0"/>
    <x v="0"/>
  </r>
  <r>
    <x v="1048"/>
    <x v="1"/>
    <x v="2"/>
    <x v="0"/>
    <n v="399"/>
    <n v="59.849999999999994"/>
    <n v="339.15"/>
    <n v="1"/>
    <n v="339.15"/>
    <x v="0"/>
    <x v="0"/>
    <x v="3"/>
  </r>
  <r>
    <x v="1048"/>
    <x v="1"/>
    <x v="2"/>
    <x v="1"/>
    <n v="99"/>
    <n v="14.85"/>
    <n v="84.15"/>
    <n v="1"/>
    <n v="84.15"/>
    <x v="1"/>
    <x v="0"/>
    <x v="2"/>
  </r>
  <r>
    <x v="1048"/>
    <x v="2"/>
    <x v="0"/>
    <x v="3"/>
    <n v="199"/>
    <n v="29.849999999999998"/>
    <n v="169.15"/>
    <n v="1"/>
    <n v="169.15"/>
    <x v="0"/>
    <x v="0"/>
    <x v="1"/>
  </r>
  <r>
    <x v="1048"/>
    <x v="1"/>
    <x v="2"/>
    <x v="1"/>
    <n v="99"/>
    <n v="14.85"/>
    <n v="84.15"/>
    <n v="1"/>
    <n v="84.15"/>
    <x v="0"/>
    <x v="0"/>
    <x v="0"/>
  </r>
  <r>
    <x v="1048"/>
    <x v="2"/>
    <x v="1"/>
    <x v="3"/>
    <n v="199"/>
    <n v="29.849999999999998"/>
    <n v="169.15"/>
    <n v="1"/>
    <n v="169.15"/>
    <x v="0"/>
    <x v="0"/>
    <x v="2"/>
  </r>
  <r>
    <x v="1048"/>
    <x v="1"/>
    <x v="1"/>
    <x v="2"/>
    <n v="99"/>
    <n v="14.85"/>
    <n v="84.15"/>
    <n v="1"/>
    <n v="84.15"/>
    <x v="0"/>
    <x v="0"/>
    <x v="4"/>
  </r>
  <r>
    <x v="1048"/>
    <x v="1"/>
    <x v="3"/>
    <x v="1"/>
    <n v="99"/>
    <n v="14.85"/>
    <n v="84.15"/>
    <n v="1"/>
    <n v="84.15"/>
    <x v="1"/>
    <x v="0"/>
    <x v="3"/>
  </r>
  <r>
    <x v="1048"/>
    <x v="2"/>
    <x v="0"/>
    <x v="2"/>
    <n v="299"/>
    <n v="44.85"/>
    <n v="254.15"/>
    <n v="1"/>
    <n v="254.15"/>
    <x v="0"/>
    <x v="0"/>
    <x v="2"/>
  </r>
  <r>
    <x v="1048"/>
    <x v="2"/>
    <x v="2"/>
    <x v="0"/>
    <n v="399"/>
    <n v="59.849999999999994"/>
    <n v="339.15"/>
    <n v="1"/>
    <n v="339.15"/>
    <x v="0"/>
    <x v="0"/>
    <x v="0"/>
  </r>
  <r>
    <x v="1048"/>
    <x v="1"/>
    <x v="3"/>
    <x v="0"/>
    <n v="399"/>
    <n v="59.849999999999994"/>
    <n v="339.15"/>
    <n v="1"/>
    <n v="339.15"/>
    <x v="1"/>
    <x v="1"/>
    <x v="3"/>
  </r>
  <r>
    <x v="1049"/>
    <x v="0"/>
    <x v="0"/>
    <x v="3"/>
    <n v="199"/>
    <n v="29.849999999999998"/>
    <n v="169.15"/>
    <n v="1"/>
    <n v="169.15"/>
    <x v="0"/>
    <x v="0"/>
    <x v="3"/>
  </r>
  <r>
    <x v="1049"/>
    <x v="1"/>
    <x v="1"/>
    <x v="3"/>
    <n v="199"/>
    <n v="29.849999999999998"/>
    <n v="169.15"/>
    <n v="1"/>
    <n v="169.15"/>
    <x v="1"/>
    <x v="0"/>
    <x v="0"/>
  </r>
  <r>
    <x v="1049"/>
    <x v="1"/>
    <x v="3"/>
    <x v="1"/>
    <n v="99"/>
    <n v="14.85"/>
    <n v="84.15"/>
    <n v="1"/>
    <n v="84.15"/>
    <x v="0"/>
    <x v="0"/>
    <x v="1"/>
  </r>
  <r>
    <x v="1049"/>
    <x v="1"/>
    <x v="0"/>
    <x v="0"/>
    <n v="399"/>
    <n v="59.849999999999994"/>
    <n v="339.15"/>
    <n v="1"/>
    <n v="339.15"/>
    <x v="0"/>
    <x v="0"/>
    <x v="0"/>
  </r>
  <r>
    <x v="1049"/>
    <x v="0"/>
    <x v="4"/>
    <x v="2"/>
    <n v="299"/>
    <n v="44.85"/>
    <n v="254.15"/>
    <n v="1"/>
    <n v="254.15"/>
    <x v="1"/>
    <x v="0"/>
    <x v="0"/>
  </r>
  <r>
    <x v="1049"/>
    <x v="0"/>
    <x v="0"/>
    <x v="2"/>
    <n v="299"/>
    <n v="44.85"/>
    <n v="254.15"/>
    <n v="1"/>
    <n v="254.15"/>
    <x v="0"/>
    <x v="1"/>
    <x v="4"/>
  </r>
  <r>
    <x v="1049"/>
    <x v="1"/>
    <x v="3"/>
    <x v="2"/>
    <n v="99"/>
    <n v="14.85"/>
    <n v="84.15"/>
    <n v="1"/>
    <n v="84.15"/>
    <x v="1"/>
    <x v="0"/>
    <x v="3"/>
  </r>
  <r>
    <x v="1049"/>
    <x v="0"/>
    <x v="3"/>
    <x v="2"/>
    <n v="299"/>
    <n v="44.85"/>
    <n v="254.15"/>
    <n v="1"/>
    <n v="254.15"/>
    <x v="1"/>
    <x v="0"/>
    <x v="4"/>
  </r>
  <r>
    <x v="1049"/>
    <x v="2"/>
    <x v="2"/>
    <x v="1"/>
    <n v="99"/>
    <n v="14.85"/>
    <n v="84.15"/>
    <n v="1"/>
    <n v="84.15"/>
    <x v="0"/>
    <x v="0"/>
    <x v="2"/>
  </r>
  <r>
    <x v="1049"/>
    <x v="2"/>
    <x v="2"/>
    <x v="3"/>
    <n v="199"/>
    <n v="29.849999999999998"/>
    <n v="169.15"/>
    <n v="1"/>
    <n v="169.15"/>
    <x v="0"/>
    <x v="0"/>
    <x v="1"/>
  </r>
  <r>
    <x v="1049"/>
    <x v="1"/>
    <x v="4"/>
    <x v="1"/>
    <n v="99"/>
    <n v="14.85"/>
    <n v="84.15"/>
    <n v="1"/>
    <n v="84.15"/>
    <x v="0"/>
    <x v="0"/>
    <x v="4"/>
  </r>
  <r>
    <x v="1049"/>
    <x v="2"/>
    <x v="0"/>
    <x v="3"/>
    <n v="199"/>
    <n v="29.849999999999998"/>
    <n v="169.15"/>
    <n v="1"/>
    <n v="169.15"/>
    <x v="1"/>
    <x v="0"/>
    <x v="3"/>
  </r>
  <r>
    <x v="1049"/>
    <x v="1"/>
    <x v="4"/>
    <x v="2"/>
    <n v="299"/>
    <n v="44.85"/>
    <n v="254.15"/>
    <n v="1"/>
    <n v="254.15"/>
    <x v="0"/>
    <x v="0"/>
    <x v="3"/>
  </r>
  <r>
    <x v="1049"/>
    <x v="0"/>
    <x v="0"/>
    <x v="1"/>
    <n v="99"/>
    <n v="14.85"/>
    <n v="84.15"/>
    <n v="1"/>
    <n v="84.15"/>
    <x v="0"/>
    <x v="0"/>
    <x v="2"/>
  </r>
  <r>
    <x v="1049"/>
    <x v="0"/>
    <x v="1"/>
    <x v="2"/>
    <n v="299"/>
    <n v="44.85"/>
    <n v="254.15"/>
    <n v="1"/>
    <n v="254.15"/>
    <x v="0"/>
    <x v="0"/>
    <x v="4"/>
  </r>
  <r>
    <x v="1049"/>
    <x v="1"/>
    <x v="0"/>
    <x v="3"/>
    <n v="199"/>
    <n v="29.849999999999998"/>
    <n v="169.15"/>
    <n v="1"/>
    <n v="169.15"/>
    <x v="0"/>
    <x v="0"/>
    <x v="0"/>
  </r>
  <r>
    <x v="1049"/>
    <x v="0"/>
    <x v="4"/>
    <x v="1"/>
    <n v="99"/>
    <n v="14.85"/>
    <n v="84.15"/>
    <n v="1"/>
    <n v="84.15"/>
    <x v="1"/>
    <x v="0"/>
    <x v="0"/>
  </r>
  <r>
    <x v="1049"/>
    <x v="2"/>
    <x v="5"/>
    <x v="2"/>
    <n v="299"/>
    <n v="44.85"/>
    <n v="254.15"/>
    <n v="1"/>
    <n v="254.15"/>
    <x v="0"/>
    <x v="0"/>
    <x v="0"/>
  </r>
  <r>
    <x v="1049"/>
    <x v="2"/>
    <x v="1"/>
    <x v="0"/>
    <n v="399"/>
    <n v="59.849999999999994"/>
    <n v="339.15"/>
    <n v="1"/>
    <n v="339.15"/>
    <x v="0"/>
    <x v="0"/>
    <x v="2"/>
  </r>
  <r>
    <x v="1049"/>
    <x v="1"/>
    <x v="3"/>
    <x v="3"/>
    <n v="199"/>
    <n v="29.849999999999998"/>
    <n v="169.15"/>
    <n v="1"/>
    <n v="169.15"/>
    <x v="1"/>
    <x v="0"/>
    <x v="0"/>
  </r>
  <r>
    <x v="1050"/>
    <x v="0"/>
    <x v="0"/>
    <x v="2"/>
    <n v="99"/>
    <n v="14.85"/>
    <n v="84.15"/>
    <n v="1"/>
    <n v="84.15"/>
    <x v="1"/>
    <x v="0"/>
    <x v="2"/>
  </r>
  <r>
    <x v="1050"/>
    <x v="0"/>
    <x v="5"/>
    <x v="2"/>
    <n v="299"/>
    <n v="44.85"/>
    <n v="254.15"/>
    <n v="1"/>
    <n v="254.15"/>
    <x v="1"/>
    <x v="0"/>
    <x v="1"/>
  </r>
  <r>
    <x v="1050"/>
    <x v="2"/>
    <x v="1"/>
    <x v="3"/>
    <n v="199"/>
    <n v="29.849999999999998"/>
    <n v="169.15"/>
    <n v="1"/>
    <n v="169.15"/>
    <x v="1"/>
    <x v="0"/>
    <x v="0"/>
  </r>
  <r>
    <x v="1050"/>
    <x v="0"/>
    <x v="3"/>
    <x v="1"/>
    <n v="99"/>
    <n v="14.85"/>
    <n v="84.15"/>
    <n v="1"/>
    <n v="84.15"/>
    <x v="0"/>
    <x v="0"/>
    <x v="3"/>
  </r>
  <r>
    <x v="1051"/>
    <x v="1"/>
    <x v="4"/>
    <x v="0"/>
    <n v="399"/>
    <n v="59.849999999999994"/>
    <n v="339.15"/>
    <n v="1"/>
    <n v="339.15"/>
    <x v="0"/>
    <x v="0"/>
    <x v="4"/>
  </r>
  <r>
    <x v="1051"/>
    <x v="1"/>
    <x v="5"/>
    <x v="0"/>
    <n v="399"/>
    <n v="59.849999999999994"/>
    <n v="339.15"/>
    <n v="1"/>
    <n v="339.15"/>
    <x v="0"/>
    <x v="0"/>
    <x v="0"/>
  </r>
  <r>
    <x v="1052"/>
    <x v="2"/>
    <x v="1"/>
    <x v="1"/>
    <n v="99"/>
    <n v="14.85"/>
    <n v="84.15"/>
    <n v="1"/>
    <n v="84.15"/>
    <x v="0"/>
    <x v="0"/>
    <x v="2"/>
  </r>
  <r>
    <x v="1052"/>
    <x v="1"/>
    <x v="3"/>
    <x v="1"/>
    <n v="99"/>
    <n v="14.85"/>
    <n v="84.15"/>
    <n v="1"/>
    <n v="84.15"/>
    <x v="0"/>
    <x v="0"/>
    <x v="0"/>
  </r>
  <r>
    <x v="1052"/>
    <x v="1"/>
    <x v="1"/>
    <x v="2"/>
    <n v="299"/>
    <n v="44.85"/>
    <n v="254.15"/>
    <n v="1"/>
    <n v="254.15"/>
    <x v="0"/>
    <x v="0"/>
    <x v="0"/>
  </r>
  <r>
    <x v="1052"/>
    <x v="0"/>
    <x v="0"/>
    <x v="2"/>
    <n v="299"/>
    <n v="44.85"/>
    <n v="254.15"/>
    <n v="1"/>
    <n v="254.15"/>
    <x v="1"/>
    <x v="1"/>
    <x v="2"/>
  </r>
  <r>
    <x v="1052"/>
    <x v="1"/>
    <x v="5"/>
    <x v="3"/>
    <n v="199"/>
    <n v="29.849999999999998"/>
    <n v="169.15"/>
    <n v="1"/>
    <n v="169.15"/>
    <x v="0"/>
    <x v="0"/>
    <x v="0"/>
  </r>
  <r>
    <x v="1052"/>
    <x v="1"/>
    <x v="0"/>
    <x v="0"/>
    <n v="399"/>
    <n v="59.849999999999994"/>
    <n v="339.15"/>
    <n v="1"/>
    <n v="339.15"/>
    <x v="1"/>
    <x v="0"/>
    <x v="1"/>
  </r>
  <r>
    <x v="1052"/>
    <x v="1"/>
    <x v="3"/>
    <x v="0"/>
    <n v="399"/>
    <n v="59.849999999999994"/>
    <n v="339.15"/>
    <n v="1"/>
    <n v="339.15"/>
    <x v="1"/>
    <x v="0"/>
    <x v="3"/>
  </r>
  <r>
    <x v="1052"/>
    <x v="1"/>
    <x v="5"/>
    <x v="2"/>
    <n v="99"/>
    <n v="14.85"/>
    <n v="84.15"/>
    <n v="1"/>
    <n v="84.15"/>
    <x v="1"/>
    <x v="0"/>
    <x v="4"/>
  </r>
  <r>
    <x v="1052"/>
    <x v="0"/>
    <x v="2"/>
    <x v="2"/>
    <n v="99"/>
    <n v="14.85"/>
    <n v="84.15"/>
    <n v="1"/>
    <n v="84.15"/>
    <x v="0"/>
    <x v="1"/>
    <x v="2"/>
  </r>
  <r>
    <x v="1052"/>
    <x v="1"/>
    <x v="0"/>
    <x v="1"/>
    <n v="99"/>
    <n v="14.85"/>
    <n v="84.15"/>
    <n v="1"/>
    <n v="84.15"/>
    <x v="0"/>
    <x v="0"/>
    <x v="0"/>
  </r>
  <r>
    <x v="1052"/>
    <x v="2"/>
    <x v="4"/>
    <x v="0"/>
    <n v="399"/>
    <n v="59.849999999999994"/>
    <n v="339.15"/>
    <n v="1"/>
    <n v="339.15"/>
    <x v="0"/>
    <x v="0"/>
    <x v="0"/>
  </r>
  <r>
    <x v="1052"/>
    <x v="2"/>
    <x v="5"/>
    <x v="1"/>
    <n v="99"/>
    <n v="14.85"/>
    <n v="84.15"/>
    <n v="1"/>
    <n v="84.15"/>
    <x v="0"/>
    <x v="0"/>
    <x v="1"/>
  </r>
  <r>
    <x v="1052"/>
    <x v="1"/>
    <x v="3"/>
    <x v="0"/>
    <n v="399"/>
    <n v="59.849999999999994"/>
    <n v="339.15"/>
    <n v="1"/>
    <n v="339.15"/>
    <x v="0"/>
    <x v="0"/>
    <x v="4"/>
  </r>
  <r>
    <x v="1052"/>
    <x v="2"/>
    <x v="1"/>
    <x v="2"/>
    <n v="99"/>
    <n v="14.85"/>
    <n v="84.15"/>
    <n v="1"/>
    <n v="84.15"/>
    <x v="0"/>
    <x v="0"/>
    <x v="1"/>
  </r>
  <r>
    <x v="1052"/>
    <x v="0"/>
    <x v="4"/>
    <x v="2"/>
    <n v="99"/>
    <n v="14.85"/>
    <n v="84.15"/>
    <n v="1"/>
    <n v="84.15"/>
    <x v="1"/>
    <x v="1"/>
    <x v="0"/>
  </r>
  <r>
    <x v="1052"/>
    <x v="2"/>
    <x v="1"/>
    <x v="2"/>
    <n v="299"/>
    <n v="44.85"/>
    <n v="254.15"/>
    <n v="1"/>
    <n v="254.15"/>
    <x v="0"/>
    <x v="0"/>
    <x v="4"/>
  </r>
  <r>
    <x v="1052"/>
    <x v="0"/>
    <x v="3"/>
    <x v="1"/>
    <n v="99"/>
    <n v="14.85"/>
    <n v="84.15"/>
    <n v="1"/>
    <n v="84.15"/>
    <x v="0"/>
    <x v="0"/>
    <x v="0"/>
  </r>
  <r>
    <x v="1052"/>
    <x v="0"/>
    <x v="3"/>
    <x v="3"/>
    <n v="199"/>
    <n v="29.849999999999998"/>
    <n v="169.15"/>
    <n v="1"/>
    <n v="169.15"/>
    <x v="1"/>
    <x v="0"/>
    <x v="0"/>
  </r>
  <r>
    <x v="1053"/>
    <x v="1"/>
    <x v="2"/>
    <x v="2"/>
    <n v="99"/>
    <n v="14.85"/>
    <n v="84.15"/>
    <n v="1"/>
    <n v="84.15"/>
    <x v="1"/>
    <x v="0"/>
    <x v="4"/>
  </r>
  <r>
    <x v="1054"/>
    <x v="2"/>
    <x v="3"/>
    <x v="0"/>
    <n v="399"/>
    <n v="59.849999999999994"/>
    <n v="339.15"/>
    <n v="1"/>
    <n v="339.15"/>
    <x v="1"/>
    <x v="0"/>
    <x v="0"/>
  </r>
  <r>
    <x v="1054"/>
    <x v="0"/>
    <x v="5"/>
    <x v="2"/>
    <n v="299"/>
    <n v="44.85"/>
    <n v="254.15"/>
    <n v="1"/>
    <n v="254.15"/>
    <x v="1"/>
    <x v="0"/>
    <x v="0"/>
  </r>
  <r>
    <x v="1055"/>
    <x v="2"/>
    <x v="1"/>
    <x v="2"/>
    <n v="299"/>
    <n v="44.85"/>
    <n v="254.15"/>
    <n v="1"/>
    <n v="254.15"/>
    <x v="0"/>
    <x v="0"/>
    <x v="0"/>
  </r>
  <r>
    <x v="1055"/>
    <x v="2"/>
    <x v="5"/>
    <x v="2"/>
    <n v="99"/>
    <n v="14.85"/>
    <n v="84.15"/>
    <n v="1"/>
    <n v="84.15"/>
    <x v="0"/>
    <x v="0"/>
    <x v="0"/>
  </r>
  <r>
    <x v="1056"/>
    <x v="2"/>
    <x v="2"/>
    <x v="2"/>
    <n v="99"/>
    <n v="14.85"/>
    <n v="84.15"/>
    <n v="1"/>
    <n v="84.15"/>
    <x v="0"/>
    <x v="0"/>
    <x v="1"/>
  </r>
  <r>
    <x v="1056"/>
    <x v="1"/>
    <x v="3"/>
    <x v="1"/>
    <n v="99"/>
    <n v="14.85"/>
    <n v="84.15"/>
    <n v="1"/>
    <n v="84.15"/>
    <x v="1"/>
    <x v="0"/>
    <x v="2"/>
  </r>
  <r>
    <x v="1056"/>
    <x v="1"/>
    <x v="4"/>
    <x v="0"/>
    <n v="399"/>
    <n v="59.849999999999994"/>
    <n v="339.15"/>
    <n v="1"/>
    <n v="339.15"/>
    <x v="0"/>
    <x v="0"/>
    <x v="0"/>
  </r>
  <r>
    <x v="1056"/>
    <x v="1"/>
    <x v="4"/>
    <x v="2"/>
    <n v="299"/>
    <n v="44.85"/>
    <n v="254.15"/>
    <n v="1"/>
    <n v="254.15"/>
    <x v="1"/>
    <x v="0"/>
    <x v="1"/>
  </r>
  <r>
    <x v="1056"/>
    <x v="0"/>
    <x v="0"/>
    <x v="2"/>
    <n v="99"/>
    <n v="14.85"/>
    <n v="84.15"/>
    <n v="1"/>
    <n v="84.15"/>
    <x v="0"/>
    <x v="0"/>
    <x v="3"/>
  </r>
  <r>
    <x v="1056"/>
    <x v="1"/>
    <x v="2"/>
    <x v="2"/>
    <n v="299"/>
    <n v="44.85"/>
    <n v="254.15"/>
    <n v="1"/>
    <n v="254.15"/>
    <x v="1"/>
    <x v="0"/>
    <x v="4"/>
  </r>
  <r>
    <x v="1056"/>
    <x v="2"/>
    <x v="5"/>
    <x v="0"/>
    <n v="399"/>
    <n v="59.849999999999994"/>
    <n v="339.15"/>
    <n v="1"/>
    <n v="339.15"/>
    <x v="0"/>
    <x v="0"/>
    <x v="1"/>
  </r>
  <r>
    <x v="1057"/>
    <x v="2"/>
    <x v="2"/>
    <x v="2"/>
    <n v="99"/>
    <n v="14.85"/>
    <n v="84.15"/>
    <n v="1"/>
    <n v="84.15"/>
    <x v="0"/>
    <x v="0"/>
    <x v="0"/>
  </r>
  <r>
    <x v="1057"/>
    <x v="0"/>
    <x v="2"/>
    <x v="2"/>
    <n v="99"/>
    <n v="14.85"/>
    <n v="84.15"/>
    <n v="1"/>
    <n v="84.15"/>
    <x v="0"/>
    <x v="0"/>
    <x v="4"/>
  </r>
  <r>
    <x v="1057"/>
    <x v="0"/>
    <x v="1"/>
    <x v="2"/>
    <n v="99"/>
    <n v="14.85"/>
    <n v="84.15"/>
    <n v="1"/>
    <n v="84.15"/>
    <x v="0"/>
    <x v="0"/>
    <x v="1"/>
  </r>
  <r>
    <x v="1057"/>
    <x v="2"/>
    <x v="1"/>
    <x v="2"/>
    <n v="299"/>
    <n v="44.85"/>
    <n v="254.15"/>
    <n v="1"/>
    <n v="254.15"/>
    <x v="1"/>
    <x v="0"/>
    <x v="4"/>
  </r>
  <r>
    <x v="1057"/>
    <x v="0"/>
    <x v="0"/>
    <x v="1"/>
    <n v="99"/>
    <n v="14.85"/>
    <n v="84.15"/>
    <n v="1"/>
    <n v="84.15"/>
    <x v="1"/>
    <x v="0"/>
    <x v="2"/>
  </r>
  <r>
    <x v="1057"/>
    <x v="2"/>
    <x v="4"/>
    <x v="2"/>
    <n v="299"/>
    <n v="44.85"/>
    <n v="254.15"/>
    <n v="1"/>
    <n v="254.15"/>
    <x v="1"/>
    <x v="1"/>
    <x v="0"/>
  </r>
  <r>
    <x v="1057"/>
    <x v="0"/>
    <x v="4"/>
    <x v="1"/>
    <n v="99"/>
    <n v="14.85"/>
    <n v="84.15"/>
    <n v="1"/>
    <n v="84.15"/>
    <x v="0"/>
    <x v="0"/>
    <x v="2"/>
  </r>
  <r>
    <x v="1057"/>
    <x v="0"/>
    <x v="4"/>
    <x v="1"/>
    <n v="99"/>
    <n v="14.85"/>
    <n v="84.15"/>
    <n v="1"/>
    <n v="84.15"/>
    <x v="0"/>
    <x v="0"/>
    <x v="1"/>
  </r>
  <r>
    <x v="1057"/>
    <x v="1"/>
    <x v="0"/>
    <x v="2"/>
    <n v="299"/>
    <n v="44.85"/>
    <n v="254.15"/>
    <n v="1"/>
    <n v="254.15"/>
    <x v="1"/>
    <x v="0"/>
    <x v="0"/>
  </r>
  <r>
    <x v="1057"/>
    <x v="2"/>
    <x v="2"/>
    <x v="2"/>
    <n v="99"/>
    <n v="14.85"/>
    <n v="84.15"/>
    <n v="1"/>
    <n v="84.15"/>
    <x v="1"/>
    <x v="0"/>
    <x v="1"/>
  </r>
  <r>
    <x v="1057"/>
    <x v="0"/>
    <x v="2"/>
    <x v="2"/>
    <n v="99"/>
    <n v="14.85"/>
    <n v="84.15"/>
    <n v="1"/>
    <n v="84.15"/>
    <x v="0"/>
    <x v="0"/>
    <x v="1"/>
  </r>
  <r>
    <x v="1057"/>
    <x v="1"/>
    <x v="3"/>
    <x v="2"/>
    <n v="299"/>
    <n v="44.85"/>
    <n v="254.15"/>
    <n v="1"/>
    <n v="254.15"/>
    <x v="0"/>
    <x v="0"/>
    <x v="1"/>
  </r>
  <r>
    <x v="1057"/>
    <x v="0"/>
    <x v="2"/>
    <x v="3"/>
    <n v="199"/>
    <n v="29.849999999999998"/>
    <n v="169.15"/>
    <n v="1"/>
    <n v="169.15"/>
    <x v="0"/>
    <x v="0"/>
    <x v="1"/>
  </r>
  <r>
    <x v="1057"/>
    <x v="0"/>
    <x v="3"/>
    <x v="3"/>
    <n v="199"/>
    <n v="29.849999999999998"/>
    <n v="169.15"/>
    <n v="1"/>
    <n v="169.15"/>
    <x v="0"/>
    <x v="0"/>
    <x v="0"/>
  </r>
  <r>
    <x v="1057"/>
    <x v="0"/>
    <x v="0"/>
    <x v="0"/>
    <n v="399"/>
    <n v="59.849999999999994"/>
    <n v="339.15"/>
    <n v="1"/>
    <n v="339.15"/>
    <x v="1"/>
    <x v="0"/>
    <x v="1"/>
  </r>
  <r>
    <x v="1057"/>
    <x v="1"/>
    <x v="4"/>
    <x v="3"/>
    <n v="199"/>
    <n v="29.849999999999998"/>
    <n v="169.15"/>
    <n v="1"/>
    <n v="169.15"/>
    <x v="0"/>
    <x v="0"/>
    <x v="3"/>
  </r>
  <r>
    <x v="1058"/>
    <x v="1"/>
    <x v="3"/>
    <x v="0"/>
    <n v="399"/>
    <n v="59.849999999999994"/>
    <n v="339.15"/>
    <n v="1"/>
    <n v="339.15"/>
    <x v="0"/>
    <x v="0"/>
    <x v="1"/>
  </r>
  <r>
    <x v="1058"/>
    <x v="2"/>
    <x v="2"/>
    <x v="2"/>
    <n v="299"/>
    <n v="44.85"/>
    <n v="254.15"/>
    <n v="1"/>
    <n v="254.15"/>
    <x v="0"/>
    <x v="0"/>
    <x v="0"/>
  </r>
  <r>
    <x v="1058"/>
    <x v="0"/>
    <x v="5"/>
    <x v="0"/>
    <n v="399"/>
    <n v="59.849999999999994"/>
    <n v="339.15"/>
    <n v="1"/>
    <n v="339.15"/>
    <x v="0"/>
    <x v="0"/>
    <x v="0"/>
  </r>
  <r>
    <x v="1058"/>
    <x v="2"/>
    <x v="1"/>
    <x v="1"/>
    <n v="99"/>
    <n v="14.85"/>
    <n v="84.15"/>
    <n v="1"/>
    <n v="84.15"/>
    <x v="0"/>
    <x v="0"/>
    <x v="0"/>
  </r>
  <r>
    <x v="1058"/>
    <x v="0"/>
    <x v="5"/>
    <x v="1"/>
    <n v="99"/>
    <n v="14.85"/>
    <n v="84.15"/>
    <n v="1"/>
    <n v="84.15"/>
    <x v="0"/>
    <x v="0"/>
    <x v="0"/>
  </r>
  <r>
    <x v="1059"/>
    <x v="1"/>
    <x v="3"/>
    <x v="2"/>
    <n v="299"/>
    <n v="44.85"/>
    <n v="254.15"/>
    <n v="1"/>
    <n v="254.15"/>
    <x v="0"/>
    <x v="1"/>
    <x v="1"/>
  </r>
  <r>
    <x v="1059"/>
    <x v="1"/>
    <x v="3"/>
    <x v="2"/>
    <n v="299"/>
    <n v="44.85"/>
    <n v="254.15"/>
    <n v="1"/>
    <n v="254.15"/>
    <x v="0"/>
    <x v="1"/>
    <x v="0"/>
  </r>
  <r>
    <x v="1059"/>
    <x v="2"/>
    <x v="0"/>
    <x v="3"/>
    <n v="199"/>
    <n v="29.849999999999998"/>
    <n v="169.15"/>
    <n v="1"/>
    <n v="169.15"/>
    <x v="1"/>
    <x v="0"/>
    <x v="2"/>
  </r>
  <r>
    <x v="1059"/>
    <x v="1"/>
    <x v="2"/>
    <x v="2"/>
    <n v="299"/>
    <n v="44.85"/>
    <n v="254.15"/>
    <n v="1"/>
    <n v="254.15"/>
    <x v="1"/>
    <x v="0"/>
    <x v="3"/>
  </r>
  <r>
    <x v="1060"/>
    <x v="0"/>
    <x v="4"/>
    <x v="0"/>
    <n v="399"/>
    <n v="59.849999999999994"/>
    <n v="339.15"/>
    <n v="1"/>
    <n v="339.15"/>
    <x v="1"/>
    <x v="0"/>
    <x v="0"/>
  </r>
  <r>
    <x v="1060"/>
    <x v="0"/>
    <x v="2"/>
    <x v="2"/>
    <n v="99"/>
    <n v="14.85"/>
    <n v="84.15"/>
    <n v="1"/>
    <n v="84.15"/>
    <x v="0"/>
    <x v="0"/>
    <x v="0"/>
  </r>
  <r>
    <x v="1060"/>
    <x v="2"/>
    <x v="4"/>
    <x v="0"/>
    <n v="399"/>
    <n v="59.849999999999994"/>
    <n v="339.15"/>
    <n v="1"/>
    <n v="339.15"/>
    <x v="1"/>
    <x v="0"/>
    <x v="0"/>
  </r>
  <r>
    <x v="1060"/>
    <x v="0"/>
    <x v="0"/>
    <x v="2"/>
    <n v="99"/>
    <n v="14.85"/>
    <n v="84.15"/>
    <n v="1"/>
    <n v="84.15"/>
    <x v="0"/>
    <x v="0"/>
    <x v="1"/>
  </r>
  <r>
    <x v="1061"/>
    <x v="1"/>
    <x v="2"/>
    <x v="2"/>
    <n v="99"/>
    <n v="14.85"/>
    <n v="84.15"/>
    <n v="1"/>
    <n v="84.15"/>
    <x v="1"/>
    <x v="0"/>
    <x v="3"/>
  </r>
  <r>
    <x v="1061"/>
    <x v="1"/>
    <x v="3"/>
    <x v="2"/>
    <n v="299"/>
    <n v="44.85"/>
    <n v="254.15"/>
    <n v="1"/>
    <n v="254.15"/>
    <x v="0"/>
    <x v="0"/>
    <x v="1"/>
  </r>
  <r>
    <x v="1061"/>
    <x v="2"/>
    <x v="3"/>
    <x v="2"/>
    <n v="299"/>
    <n v="44.85"/>
    <n v="254.15"/>
    <n v="1"/>
    <n v="254.15"/>
    <x v="0"/>
    <x v="0"/>
    <x v="2"/>
  </r>
  <r>
    <x v="1061"/>
    <x v="0"/>
    <x v="2"/>
    <x v="3"/>
    <n v="199"/>
    <n v="29.849999999999998"/>
    <n v="169.15"/>
    <n v="1"/>
    <n v="169.15"/>
    <x v="1"/>
    <x v="1"/>
    <x v="2"/>
  </r>
  <r>
    <x v="1062"/>
    <x v="1"/>
    <x v="0"/>
    <x v="3"/>
    <n v="199"/>
    <n v="29.849999999999998"/>
    <n v="169.15"/>
    <n v="1"/>
    <n v="169.15"/>
    <x v="0"/>
    <x v="1"/>
    <x v="0"/>
  </r>
  <r>
    <x v="1062"/>
    <x v="2"/>
    <x v="3"/>
    <x v="2"/>
    <n v="299"/>
    <n v="44.85"/>
    <n v="254.15"/>
    <n v="1"/>
    <n v="254.15"/>
    <x v="0"/>
    <x v="0"/>
    <x v="2"/>
  </r>
  <r>
    <x v="1063"/>
    <x v="0"/>
    <x v="3"/>
    <x v="3"/>
    <n v="199"/>
    <n v="29.849999999999998"/>
    <n v="169.15"/>
    <n v="1"/>
    <n v="169.15"/>
    <x v="0"/>
    <x v="0"/>
    <x v="0"/>
  </r>
  <r>
    <x v="1063"/>
    <x v="1"/>
    <x v="3"/>
    <x v="1"/>
    <n v="99"/>
    <n v="14.85"/>
    <n v="84.15"/>
    <n v="1"/>
    <n v="84.15"/>
    <x v="0"/>
    <x v="0"/>
    <x v="0"/>
  </r>
  <r>
    <x v="1063"/>
    <x v="2"/>
    <x v="3"/>
    <x v="3"/>
    <n v="199"/>
    <n v="29.849999999999998"/>
    <n v="169.15"/>
    <n v="1"/>
    <n v="169.15"/>
    <x v="1"/>
    <x v="0"/>
    <x v="4"/>
  </r>
  <r>
    <x v="1063"/>
    <x v="0"/>
    <x v="4"/>
    <x v="1"/>
    <n v="99"/>
    <n v="14.85"/>
    <n v="84.15"/>
    <n v="1"/>
    <n v="84.15"/>
    <x v="1"/>
    <x v="0"/>
    <x v="4"/>
  </r>
  <r>
    <x v="1064"/>
    <x v="0"/>
    <x v="5"/>
    <x v="3"/>
    <n v="199"/>
    <n v="29.849999999999998"/>
    <n v="169.15"/>
    <n v="1"/>
    <n v="169.15"/>
    <x v="0"/>
    <x v="0"/>
    <x v="3"/>
  </r>
  <r>
    <x v="1064"/>
    <x v="0"/>
    <x v="0"/>
    <x v="2"/>
    <n v="299"/>
    <n v="44.85"/>
    <n v="254.15"/>
    <n v="1"/>
    <n v="254.15"/>
    <x v="0"/>
    <x v="0"/>
    <x v="4"/>
  </r>
  <r>
    <x v="1064"/>
    <x v="0"/>
    <x v="1"/>
    <x v="3"/>
    <n v="199"/>
    <n v="29.849999999999998"/>
    <n v="169.15"/>
    <n v="1"/>
    <n v="169.15"/>
    <x v="0"/>
    <x v="0"/>
    <x v="1"/>
  </r>
  <r>
    <x v="1065"/>
    <x v="2"/>
    <x v="2"/>
    <x v="0"/>
    <n v="399"/>
    <n v="59.849999999999994"/>
    <n v="339.15"/>
    <n v="1"/>
    <n v="339.15"/>
    <x v="0"/>
    <x v="0"/>
    <x v="4"/>
  </r>
  <r>
    <x v="1065"/>
    <x v="1"/>
    <x v="2"/>
    <x v="0"/>
    <n v="399"/>
    <n v="59.849999999999994"/>
    <n v="339.15"/>
    <n v="1"/>
    <n v="339.15"/>
    <x v="0"/>
    <x v="0"/>
    <x v="0"/>
  </r>
  <r>
    <x v="1065"/>
    <x v="1"/>
    <x v="1"/>
    <x v="3"/>
    <n v="199"/>
    <n v="29.849999999999998"/>
    <n v="169.15"/>
    <n v="1"/>
    <n v="169.15"/>
    <x v="0"/>
    <x v="0"/>
    <x v="3"/>
  </r>
  <r>
    <x v="1065"/>
    <x v="1"/>
    <x v="0"/>
    <x v="1"/>
    <n v="99"/>
    <n v="14.85"/>
    <n v="84.15"/>
    <n v="1"/>
    <n v="84.15"/>
    <x v="1"/>
    <x v="0"/>
    <x v="2"/>
  </r>
  <r>
    <x v="1065"/>
    <x v="1"/>
    <x v="1"/>
    <x v="3"/>
    <n v="199"/>
    <n v="29.849999999999998"/>
    <n v="169.15"/>
    <n v="1"/>
    <n v="169.15"/>
    <x v="0"/>
    <x v="0"/>
    <x v="2"/>
  </r>
  <r>
    <x v="1065"/>
    <x v="0"/>
    <x v="5"/>
    <x v="2"/>
    <n v="299"/>
    <n v="44.85"/>
    <n v="254.15"/>
    <n v="1"/>
    <n v="254.15"/>
    <x v="0"/>
    <x v="0"/>
    <x v="0"/>
  </r>
  <r>
    <x v="1065"/>
    <x v="0"/>
    <x v="2"/>
    <x v="2"/>
    <n v="99"/>
    <n v="14.85"/>
    <n v="84.15"/>
    <n v="1"/>
    <n v="84.15"/>
    <x v="0"/>
    <x v="0"/>
    <x v="0"/>
  </r>
  <r>
    <x v="1066"/>
    <x v="2"/>
    <x v="4"/>
    <x v="3"/>
    <n v="199"/>
    <n v="29.849999999999998"/>
    <n v="169.15"/>
    <n v="1"/>
    <n v="169.15"/>
    <x v="1"/>
    <x v="0"/>
    <x v="4"/>
  </r>
  <r>
    <x v="1067"/>
    <x v="0"/>
    <x v="1"/>
    <x v="2"/>
    <n v="99"/>
    <n v="14.85"/>
    <n v="84.15"/>
    <n v="1"/>
    <n v="84.15"/>
    <x v="0"/>
    <x v="0"/>
    <x v="2"/>
  </r>
  <r>
    <x v="1068"/>
    <x v="1"/>
    <x v="5"/>
    <x v="3"/>
    <n v="199"/>
    <n v="29.849999999999998"/>
    <n v="169.15"/>
    <n v="1"/>
    <n v="169.15"/>
    <x v="0"/>
    <x v="0"/>
    <x v="2"/>
  </r>
  <r>
    <x v="1068"/>
    <x v="0"/>
    <x v="3"/>
    <x v="1"/>
    <n v="99"/>
    <n v="14.85"/>
    <n v="84.15"/>
    <n v="1"/>
    <n v="84.15"/>
    <x v="0"/>
    <x v="0"/>
    <x v="0"/>
  </r>
  <r>
    <x v="1068"/>
    <x v="2"/>
    <x v="3"/>
    <x v="0"/>
    <n v="399"/>
    <n v="59.849999999999994"/>
    <n v="339.15"/>
    <n v="1"/>
    <n v="339.15"/>
    <x v="0"/>
    <x v="1"/>
    <x v="4"/>
  </r>
  <r>
    <x v="1068"/>
    <x v="1"/>
    <x v="2"/>
    <x v="2"/>
    <n v="99"/>
    <n v="14.85"/>
    <n v="84.15"/>
    <n v="1"/>
    <n v="84.15"/>
    <x v="0"/>
    <x v="0"/>
    <x v="0"/>
  </r>
  <r>
    <x v="1068"/>
    <x v="0"/>
    <x v="1"/>
    <x v="2"/>
    <n v="299"/>
    <n v="44.85"/>
    <n v="254.15"/>
    <n v="1"/>
    <n v="254.15"/>
    <x v="1"/>
    <x v="1"/>
    <x v="4"/>
  </r>
  <r>
    <x v="1069"/>
    <x v="1"/>
    <x v="2"/>
    <x v="0"/>
    <n v="399"/>
    <n v="59.849999999999994"/>
    <n v="339.15"/>
    <n v="1"/>
    <n v="339.15"/>
    <x v="0"/>
    <x v="0"/>
    <x v="3"/>
  </r>
  <r>
    <x v="1069"/>
    <x v="1"/>
    <x v="3"/>
    <x v="2"/>
    <n v="99"/>
    <n v="14.85"/>
    <n v="84.15"/>
    <n v="1"/>
    <n v="84.15"/>
    <x v="1"/>
    <x v="0"/>
    <x v="0"/>
  </r>
  <r>
    <x v="1069"/>
    <x v="2"/>
    <x v="1"/>
    <x v="3"/>
    <n v="199"/>
    <n v="29.849999999999998"/>
    <n v="169.15"/>
    <n v="1"/>
    <n v="169.15"/>
    <x v="1"/>
    <x v="0"/>
    <x v="3"/>
  </r>
  <r>
    <x v="1069"/>
    <x v="2"/>
    <x v="3"/>
    <x v="0"/>
    <n v="399"/>
    <n v="59.849999999999994"/>
    <n v="339.15"/>
    <n v="1"/>
    <n v="339.15"/>
    <x v="0"/>
    <x v="0"/>
    <x v="0"/>
  </r>
  <r>
    <x v="1070"/>
    <x v="2"/>
    <x v="3"/>
    <x v="2"/>
    <n v="299"/>
    <n v="44.85"/>
    <n v="254.15"/>
    <n v="1"/>
    <n v="254.15"/>
    <x v="0"/>
    <x v="0"/>
    <x v="0"/>
  </r>
  <r>
    <x v="1070"/>
    <x v="1"/>
    <x v="0"/>
    <x v="3"/>
    <n v="199"/>
    <n v="29.849999999999998"/>
    <n v="169.15"/>
    <n v="1"/>
    <n v="169.15"/>
    <x v="1"/>
    <x v="0"/>
    <x v="2"/>
  </r>
  <r>
    <x v="1070"/>
    <x v="0"/>
    <x v="2"/>
    <x v="2"/>
    <n v="299"/>
    <n v="44.85"/>
    <n v="254.15"/>
    <n v="1"/>
    <n v="254.15"/>
    <x v="1"/>
    <x v="0"/>
    <x v="1"/>
  </r>
  <r>
    <x v="1070"/>
    <x v="1"/>
    <x v="5"/>
    <x v="1"/>
    <n v="99"/>
    <n v="14.85"/>
    <n v="84.15"/>
    <n v="1"/>
    <n v="84.15"/>
    <x v="0"/>
    <x v="0"/>
    <x v="0"/>
  </r>
  <r>
    <x v="1070"/>
    <x v="0"/>
    <x v="0"/>
    <x v="1"/>
    <n v="99"/>
    <n v="14.85"/>
    <n v="84.15"/>
    <n v="1"/>
    <n v="84.15"/>
    <x v="0"/>
    <x v="0"/>
    <x v="1"/>
  </r>
  <r>
    <x v="1070"/>
    <x v="2"/>
    <x v="4"/>
    <x v="2"/>
    <n v="299"/>
    <n v="44.85"/>
    <n v="254.15"/>
    <n v="1"/>
    <n v="254.15"/>
    <x v="0"/>
    <x v="0"/>
    <x v="4"/>
  </r>
  <r>
    <x v="1071"/>
    <x v="1"/>
    <x v="3"/>
    <x v="3"/>
    <n v="199"/>
    <n v="29.849999999999998"/>
    <n v="169.15"/>
    <n v="1"/>
    <n v="169.15"/>
    <x v="0"/>
    <x v="0"/>
    <x v="0"/>
  </r>
  <r>
    <x v="1071"/>
    <x v="0"/>
    <x v="2"/>
    <x v="2"/>
    <n v="99"/>
    <n v="14.85"/>
    <n v="84.15"/>
    <n v="1"/>
    <n v="84.15"/>
    <x v="0"/>
    <x v="1"/>
    <x v="0"/>
  </r>
  <r>
    <x v="1071"/>
    <x v="1"/>
    <x v="4"/>
    <x v="2"/>
    <n v="299"/>
    <n v="44.85"/>
    <n v="254.15"/>
    <n v="1"/>
    <n v="254.15"/>
    <x v="0"/>
    <x v="1"/>
    <x v="2"/>
  </r>
  <r>
    <x v="1071"/>
    <x v="1"/>
    <x v="0"/>
    <x v="1"/>
    <n v="99"/>
    <n v="14.85"/>
    <n v="84.15"/>
    <n v="1"/>
    <n v="84.15"/>
    <x v="0"/>
    <x v="0"/>
    <x v="0"/>
  </r>
  <r>
    <x v="1071"/>
    <x v="0"/>
    <x v="1"/>
    <x v="2"/>
    <n v="99"/>
    <n v="14.85"/>
    <n v="84.15"/>
    <n v="1"/>
    <n v="84.15"/>
    <x v="1"/>
    <x v="0"/>
    <x v="2"/>
  </r>
  <r>
    <x v="1072"/>
    <x v="2"/>
    <x v="0"/>
    <x v="1"/>
    <n v="99"/>
    <n v="14.85"/>
    <n v="84.15"/>
    <n v="1"/>
    <n v="84.15"/>
    <x v="1"/>
    <x v="0"/>
    <x v="0"/>
  </r>
  <r>
    <x v="1072"/>
    <x v="0"/>
    <x v="5"/>
    <x v="2"/>
    <n v="299"/>
    <n v="44.85"/>
    <n v="254.15"/>
    <n v="1"/>
    <n v="254.15"/>
    <x v="0"/>
    <x v="0"/>
    <x v="0"/>
  </r>
  <r>
    <x v="1072"/>
    <x v="0"/>
    <x v="3"/>
    <x v="1"/>
    <n v="99"/>
    <n v="14.85"/>
    <n v="84.15"/>
    <n v="1"/>
    <n v="84.15"/>
    <x v="0"/>
    <x v="0"/>
    <x v="3"/>
  </r>
  <r>
    <x v="1072"/>
    <x v="2"/>
    <x v="5"/>
    <x v="0"/>
    <n v="399"/>
    <n v="59.849999999999994"/>
    <n v="339.15"/>
    <n v="1"/>
    <n v="339.15"/>
    <x v="0"/>
    <x v="0"/>
    <x v="4"/>
  </r>
  <r>
    <x v="1072"/>
    <x v="0"/>
    <x v="2"/>
    <x v="2"/>
    <n v="299"/>
    <n v="44.85"/>
    <n v="254.15"/>
    <n v="1"/>
    <n v="254.15"/>
    <x v="0"/>
    <x v="1"/>
    <x v="4"/>
  </r>
  <r>
    <x v="1072"/>
    <x v="0"/>
    <x v="2"/>
    <x v="2"/>
    <n v="99"/>
    <n v="14.85"/>
    <n v="84.15"/>
    <n v="1"/>
    <n v="84.15"/>
    <x v="0"/>
    <x v="0"/>
    <x v="0"/>
  </r>
  <r>
    <x v="1072"/>
    <x v="0"/>
    <x v="5"/>
    <x v="2"/>
    <n v="299"/>
    <n v="44.85"/>
    <n v="254.15"/>
    <n v="1"/>
    <n v="254.15"/>
    <x v="1"/>
    <x v="0"/>
    <x v="2"/>
  </r>
  <r>
    <x v="1072"/>
    <x v="2"/>
    <x v="2"/>
    <x v="3"/>
    <n v="199"/>
    <n v="29.849999999999998"/>
    <n v="169.15"/>
    <n v="1"/>
    <n v="169.15"/>
    <x v="0"/>
    <x v="0"/>
    <x v="1"/>
  </r>
  <r>
    <x v="1072"/>
    <x v="2"/>
    <x v="3"/>
    <x v="0"/>
    <n v="399"/>
    <n v="59.849999999999994"/>
    <n v="339.15"/>
    <n v="1"/>
    <n v="339.15"/>
    <x v="0"/>
    <x v="0"/>
    <x v="3"/>
  </r>
  <r>
    <x v="1073"/>
    <x v="2"/>
    <x v="5"/>
    <x v="1"/>
    <n v="99"/>
    <n v="14.85"/>
    <n v="84.15"/>
    <n v="1"/>
    <n v="84.15"/>
    <x v="0"/>
    <x v="0"/>
    <x v="1"/>
  </r>
  <r>
    <x v="1073"/>
    <x v="2"/>
    <x v="0"/>
    <x v="2"/>
    <n v="99"/>
    <n v="14.85"/>
    <n v="84.15"/>
    <n v="1"/>
    <n v="84.15"/>
    <x v="0"/>
    <x v="0"/>
    <x v="0"/>
  </r>
  <r>
    <x v="1073"/>
    <x v="2"/>
    <x v="3"/>
    <x v="0"/>
    <n v="399"/>
    <n v="59.849999999999994"/>
    <n v="339.15"/>
    <n v="1"/>
    <n v="339.15"/>
    <x v="0"/>
    <x v="0"/>
    <x v="1"/>
  </r>
  <r>
    <x v="1073"/>
    <x v="2"/>
    <x v="5"/>
    <x v="0"/>
    <n v="399"/>
    <n v="59.849999999999994"/>
    <n v="339.15"/>
    <n v="1"/>
    <n v="339.15"/>
    <x v="0"/>
    <x v="0"/>
    <x v="0"/>
  </r>
  <r>
    <x v="1073"/>
    <x v="0"/>
    <x v="2"/>
    <x v="3"/>
    <n v="199"/>
    <n v="29.849999999999998"/>
    <n v="169.15"/>
    <n v="1"/>
    <n v="169.15"/>
    <x v="0"/>
    <x v="0"/>
    <x v="1"/>
  </r>
  <r>
    <x v="1074"/>
    <x v="2"/>
    <x v="4"/>
    <x v="0"/>
    <n v="399"/>
    <n v="59.849999999999994"/>
    <n v="339.15"/>
    <n v="1"/>
    <n v="339.15"/>
    <x v="0"/>
    <x v="0"/>
    <x v="0"/>
  </r>
  <r>
    <x v="1074"/>
    <x v="2"/>
    <x v="3"/>
    <x v="0"/>
    <n v="399"/>
    <n v="59.849999999999994"/>
    <n v="339.15"/>
    <n v="1"/>
    <n v="339.15"/>
    <x v="0"/>
    <x v="1"/>
    <x v="4"/>
  </r>
  <r>
    <x v="1074"/>
    <x v="0"/>
    <x v="5"/>
    <x v="2"/>
    <n v="299"/>
    <n v="44.85"/>
    <n v="254.15"/>
    <n v="1"/>
    <n v="254.15"/>
    <x v="1"/>
    <x v="1"/>
    <x v="1"/>
  </r>
  <r>
    <x v="1075"/>
    <x v="2"/>
    <x v="3"/>
    <x v="0"/>
    <n v="399"/>
    <n v="59.849999999999994"/>
    <n v="339.15"/>
    <n v="1"/>
    <n v="339.15"/>
    <x v="0"/>
    <x v="0"/>
    <x v="0"/>
  </r>
  <r>
    <x v="1076"/>
    <x v="1"/>
    <x v="5"/>
    <x v="3"/>
    <n v="199"/>
    <n v="29.849999999999998"/>
    <n v="169.15"/>
    <n v="1"/>
    <n v="169.15"/>
    <x v="0"/>
    <x v="0"/>
    <x v="0"/>
  </r>
  <r>
    <x v="1076"/>
    <x v="0"/>
    <x v="1"/>
    <x v="1"/>
    <n v="99"/>
    <n v="14.85"/>
    <n v="84.15"/>
    <n v="1"/>
    <n v="84.15"/>
    <x v="0"/>
    <x v="0"/>
    <x v="3"/>
  </r>
  <r>
    <x v="1076"/>
    <x v="1"/>
    <x v="2"/>
    <x v="3"/>
    <n v="199"/>
    <n v="29.849999999999998"/>
    <n v="169.15"/>
    <n v="1"/>
    <n v="169.15"/>
    <x v="0"/>
    <x v="0"/>
    <x v="0"/>
  </r>
  <r>
    <x v="1076"/>
    <x v="2"/>
    <x v="5"/>
    <x v="3"/>
    <n v="199"/>
    <n v="29.849999999999998"/>
    <n v="169.15"/>
    <n v="1"/>
    <n v="169.15"/>
    <x v="1"/>
    <x v="0"/>
    <x v="1"/>
  </r>
  <r>
    <x v="1076"/>
    <x v="1"/>
    <x v="2"/>
    <x v="3"/>
    <n v="199"/>
    <n v="29.849999999999998"/>
    <n v="169.15"/>
    <n v="1"/>
    <n v="169.15"/>
    <x v="0"/>
    <x v="0"/>
    <x v="1"/>
  </r>
  <r>
    <x v="1076"/>
    <x v="2"/>
    <x v="1"/>
    <x v="0"/>
    <n v="399"/>
    <n v="59.849999999999994"/>
    <n v="339.15"/>
    <n v="1"/>
    <n v="339.15"/>
    <x v="0"/>
    <x v="0"/>
    <x v="0"/>
  </r>
  <r>
    <x v="1076"/>
    <x v="1"/>
    <x v="2"/>
    <x v="1"/>
    <n v="99"/>
    <n v="14.85"/>
    <n v="84.15"/>
    <n v="1"/>
    <n v="84.15"/>
    <x v="0"/>
    <x v="0"/>
    <x v="0"/>
  </r>
  <r>
    <x v="1076"/>
    <x v="1"/>
    <x v="2"/>
    <x v="1"/>
    <n v="99"/>
    <n v="14.85"/>
    <n v="84.15"/>
    <n v="1"/>
    <n v="84.15"/>
    <x v="0"/>
    <x v="0"/>
    <x v="2"/>
  </r>
  <r>
    <x v="1076"/>
    <x v="2"/>
    <x v="4"/>
    <x v="2"/>
    <n v="299"/>
    <n v="44.85"/>
    <n v="254.15"/>
    <n v="1"/>
    <n v="254.15"/>
    <x v="0"/>
    <x v="0"/>
    <x v="4"/>
  </r>
  <r>
    <x v="1076"/>
    <x v="2"/>
    <x v="3"/>
    <x v="0"/>
    <n v="399"/>
    <n v="59.849999999999994"/>
    <n v="339.15"/>
    <n v="1"/>
    <n v="339.15"/>
    <x v="0"/>
    <x v="0"/>
    <x v="2"/>
  </r>
  <r>
    <x v="1076"/>
    <x v="2"/>
    <x v="2"/>
    <x v="3"/>
    <n v="199"/>
    <n v="29.849999999999998"/>
    <n v="169.15"/>
    <n v="1"/>
    <n v="169.15"/>
    <x v="1"/>
    <x v="0"/>
    <x v="1"/>
  </r>
  <r>
    <x v="1077"/>
    <x v="1"/>
    <x v="4"/>
    <x v="1"/>
    <n v="99"/>
    <n v="14.85"/>
    <n v="84.15"/>
    <n v="1"/>
    <n v="84.15"/>
    <x v="0"/>
    <x v="1"/>
    <x v="3"/>
  </r>
  <r>
    <x v="1078"/>
    <x v="1"/>
    <x v="4"/>
    <x v="3"/>
    <n v="199"/>
    <n v="29.849999999999998"/>
    <n v="169.15"/>
    <n v="1"/>
    <n v="169.15"/>
    <x v="1"/>
    <x v="0"/>
    <x v="0"/>
  </r>
  <r>
    <x v="1078"/>
    <x v="2"/>
    <x v="1"/>
    <x v="2"/>
    <n v="99"/>
    <n v="14.85"/>
    <n v="84.15"/>
    <n v="1"/>
    <n v="84.15"/>
    <x v="0"/>
    <x v="0"/>
    <x v="2"/>
  </r>
  <r>
    <x v="1078"/>
    <x v="2"/>
    <x v="5"/>
    <x v="2"/>
    <n v="299"/>
    <n v="44.85"/>
    <n v="254.15"/>
    <n v="1"/>
    <n v="254.15"/>
    <x v="1"/>
    <x v="0"/>
    <x v="0"/>
  </r>
  <r>
    <x v="1078"/>
    <x v="2"/>
    <x v="1"/>
    <x v="1"/>
    <n v="99"/>
    <n v="14.85"/>
    <n v="84.15"/>
    <n v="1"/>
    <n v="84.15"/>
    <x v="0"/>
    <x v="0"/>
    <x v="1"/>
  </r>
  <r>
    <x v="1078"/>
    <x v="0"/>
    <x v="0"/>
    <x v="2"/>
    <n v="99"/>
    <n v="14.85"/>
    <n v="84.15"/>
    <n v="1"/>
    <n v="84.15"/>
    <x v="0"/>
    <x v="0"/>
    <x v="0"/>
  </r>
  <r>
    <x v="1078"/>
    <x v="2"/>
    <x v="2"/>
    <x v="0"/>
    <n v="399"/>
    <n v="59.849999999999994"/>
    <n v="339.15"/>
    <n v="1"/>
    <n v="339.15"/>
    <x v="0"/>
    <x v="0"/>
    <x v="1"/>
  </r>
  <r>
    <x v="1078"/>
    <x v="1"/>
    <x v="4"/>
    <x v="0"/>
    <n v="399"/>
    <n v="59.849999999999994"/>
    <n v="339.15"/>
    <n v="1"/>
    <n v="339.15"/>
    <x v="0"/>
    <x v="0"/>
    <x v="4"/>
  </r>
  <r>
    <x v="1078"/>
    <x v="2"/>
    <x v="2"/>
    <x v="3"/>
    <n v="199"/>
    <n v="29.849999999999998"/>
    <n v="169.15"/>
    <n v="1"/>
    <n v="169.15"/>
    <x v="0"/>
    <x v="0"/>
    <x v="0"/>
  </r>
  <r>
    <x v="1078"/>
    <x v="2"/>
    <x v="1"/>
    <x v="3"/>
    <n v="199"/>
    <n v="29.849999999999998"/>
    <n v="169.15"/>
    <n v="1"/>
    <n v="169.15"/>
    <x v="0"/>
    <x v="0"/>
    <x v="4"/>
  </r>
  <r>
    <x v="1078"/>
    <x v="2"/>
    <x v="2"/>
    <x v="2"/>
    <n v="99"/>
    <n v="14.85"/>
    <n v="84.15"/>
    <n v="1"/>
    <n v="84.15"/>
    <x v="0"/>
    <x v="0"/>
    <x v="2"/>
  </r>
  <r>
    <x v="1078"/>
    <x v="2"/>
    <x v="2"/>
    <x v="2"/>
    <n v="99"/>
    <n v="14.85"/>
    <n v="84.15"/>
    <n v="1"/>
    <n v="84.15"/>
    <x v="0"/>
    <x v="0"/>
    <x v="1"/>
  </r>
  <r>
    <x v="1078"/>
    <x v="0"/>
    <x v="3"/>
    <x v="3"/>
    <n v="199"/>
    <n v="29.849999999999998"/>
    <n v="169.15"/>
    <n v="1"/>
    <n v="169.15"/>
    <x v="0"/>
    <x v="0"/>
    <x v="0"/>
  </r>
  <r>
    <x v="1078"/>
    <x v="1"/>
    <x v="0"/>
    <x v="0"/>
    <n v="399"/>
    <n v="59.849999999999994"/>
    <n v="339.15"/>
    <n v="1"/>
    <n v="339.15"/>
    <x v="0"/>
    <x v="0"/>
    <x v="4"/>
  </r>
  <r>
    <x v="1078"/>
    <x v="1"/>
    <x v="1"/>
    <x v="1"/>
    <n v="99"/>
    <n v="14.85"/>
    <n v="84.15"/>
    <n v="1"/>
    <n v="84.15"/>
    <x v="0"/>
    <x v="0"/>
    <x v="0"/>
  </r>
  <r>
    <x v="1079"/>
    <x v="2"/>
    <x v="5"/>
    <x v="2"/>
    <n v="299"/>
    <n v="44.85"/>
    <n v="254.15"/>
    <n v="1"/>
    <n v="254.15"/>
    <x v="0"/>
    <x v="0"/>
    <x v="0"/>
  </r>
  <r>
    <x v="1079"/>
    <x v="2"/>
    <x v="0"/>
    <x v="2"/>
    <n v="299"/>
    <n v="44.85"/>
    <n v="254.15"/>
    <n v="1"/>
    <n v="254.15"/>
    <x v="0"/>
    <x v="0"/>
    <x v="3"/>
  </r>
  <r>
    <x v="1079"/>
    <x v="0"/>
    <x v="3"/>
    <x v="2"/>
    <n v="299"/>
    <n v="44.85"/>
    <n v="254.15"/>
    <n v="1"/>
    <n v="254.15"/>
    <x v="0"/>
    <x v="0"/>
    <x v="4"/>
  </r>
  <r>
    <x v="1080"/>
    <x v="0"/>
    <x v="2"/>
    <x v="3"/>
    <n v="199"/>
    <n v="29.849999999999998"/>
    <n v="169.15"/>
    <n v="1"/>
    <n v="169.15"/>
    <x v="0"/>
    <x v="0"/>
    <x v="0"/>
  </r>
  <r>
    <x v="1080"/>
    <x v="1"/>
    <x v="3"/>
    <x v="2"/>
    <n v="299"/>
    <n v="44.85"/>
    <n v="254.15"/>
    <n v="1"/>
    <n v="254.15"/>
    <x v="1"/>
    <x v="0"/>
    <x v="1"/>
  </r>
  <r>
    <x v="1080"/>
    <x v="1"/>
    <x v="2"/>
    <x v="2"/>
    <n v="299"/>
    <n v="44.85"/>
    <n v="254.15"/>
    <n v="1"/>
    <n v="254.15"/>
    <x v="0"/>
    <x v="0"/>
    <x v="1"/>
  </r>
  <r>
    <x v="1081"/>
    <x v="0"/>
    <x v="4"/>
    <x v="2"/>
    <n v="299"/>
    <n v="44.85"/>
    <n v="254.15"/>
    <n v="1"/>
    <n v="254.15"/>
    <x v="0"/>
    <x v="0"/>
    <x v="0"/>
  </r>
  <r>
    <x v="1081"/>
    <x v="0"/>
    <x v="0"/>
    <x v="0"/>
    <n v="399"/>
    <n v="59.849999999999994"/>
    <n v="339.15"/>
    <n v="1"/>
    <n v="339.15"/>
    <x v="0"/>
    <x v="0"/>
    <x v="1"/>
  </r>
  <r>
    <x v="1081"/>
    <x v="1"/>
    <x v="2"/>
    <x v="3"/>
    <n v="199"/>
    <n v="29.849999999999998"/>
    <n v="169.15"/>
    <n v="1"/>
    <n v="169.15"/>
    <x v="1"/>
    <x v="0"/>
    <x v="3"/>
  </r>
  <r>
    <x v="1081"/>
    <x v="1"/>
    <x v="5"/>
    <x v="3"/>
    <n v="199"/>
    <n v="29.849999999999998"/>
    <n v="169.15"/>
    <n v="1"/>
    <n v="169.15"/>
    <x v="0"/>
    <x v="0"/>
    <x v="1"/>
  </r>
  <r>
    <x v="1081"/>
    <x v="1"/>
    <x v="2"/>
    <x v="2"/>
    <n v="99"/>
    <n v="14.85"/>
    <n v="84.15"/>
    <n v="1"/>
    <n v="84.15"/>
    <x v="0"/>
    <x v="0"/>
    <x v="0"/>
  </r>
  <r>
    <x v="1082"/>
    <x v="0"/>
    <x v="2"/>
    <x v="0"/>
    <n v="399"/>
    <n v="59.849999999999994"/>
    <n v="339.15"/>
    <n v="1"/>
    <n v="339.15"/>
    <x v="0"/>
    <x v="0"/>
    <x v="4"/>
  </r>
  <r>
    <x v="1082"/>
    <x v="1"/>
    <x v="4"/>
    <x v="3"/>
    <n v="199"/>
    <n v="29.849999999999998"/>
    <n v="169.15"/>
    <n v="1"/>
    <n v="169.15"/>
    <x v="0"/>
    <x v="0"/>
    <x v="0"/>
  </r>
  <r>
    <x v="1082"/>
    <x v="0"/>
    <x v="0"/>
    <x v="2"/>
    <n v="99"/>
    <n v="14.85"/>
    <n v="84.15"/>
    <n v="1"/>
    <n v="84.15"/>
    <x v="0"/>
    <x v="0"/>
    <x v="4"/>
  </r>
  <r>
    <x v="1082"/>
    <x v="1"/>
    <x v="3"/>
    <x v="3"/>
    <n v="199"/>
    <n v="29.849999999999998"/>
    <n v="169.15"/>
    <n v="1"/>
    <n v="169.15"/>
    <x v="0"/>
    <x v="0"/>
    <x v="0"/>
  </r>
  <r>
    <x v="1082"/>
    <x v="2"/>
    <x v="3"/>
    <x v="2"/>
    <n v="299"/>
    <n v="44.85"/>
    <n v="254.15"/>
    <n v="1"/>
    <n v="254.15"/>
    <x v="0"/>
    <x v="0"/>
    <x v="4"/>
  </r>
  <r>
    <x v="1082"/>
    <x v="0"/>
    <x v="3"/>
    <x v="0"/>
    <n v="399"/>
    <n v="59.849999999999994"/>
    <n v="339.15"/>
    <n v="1"/>
    <n v="339.15"/>
    <x v="1"/>
    <x v="1"/>
    <x v="4"/>
  </r>
  <r>
    <x v="1083"/>
    <x v="2"/>
    <x v="1"/>
    <x v="1"/>
    <n v="99"/>
    <n v="14.85"/>
    <n v="84.15"/>
    <n v="1"/>
    <n v="84.15"/>
    <x v="0"/>
    <x v="0"/>
    <x v="0"/>
  </r>
  <r>
    <x v="1083"/>
    <x v="1"/>
    <x v="1"/>
    <x v="2"/>
    <n v="99"/>
    <n v="14.85"/>
    <n v="84.15"/>
    <n v="1"/>
    <n v="84.15"/>
    <x v="0"/>
    <x v="0"/>
    <x v="0"/>
  </r>
  <r>
    <x v="1083"/>
    <x v="2"/>
    <x v="2"/>
    <x v="3"/>
    <n v="199"/>
    <n v="29.849999999999998"/>
    <n v="169.15"/>
    <n v="1"/>
    <n v="169.15"/>
    <x v="0"/>
    <x v="0"/>
    <x v="4"/>
  </r>
  <r>
    <x v="1084"/>
    <x v="1"/>
    <x v="0"/>
    <x v="3"/>
    <n v="199"/>
    <n v="29.849999999999998"/>
    <n v="169.15"/>
    <n v="1"/>
    <n v="169.15"/>
    <x v="1"/>
    <x v="1"/>
    <x v="1"/>
  </r>
  <r>
    <x v="1084"/>
    <x v="2"/>
    <x v="2"/>
    <x v="2"/>
    <n v="99"/>
    <n v="14.85"/>
    <n v="84.15"/>
    <n v="1"/>
    <n v="84.15"/>
    <x v="0"/>
    <x v="0"/>
    <x v="0"/>
  </r>
  <r>
    <x v="1084"/>
    <x v="1"/>
    <x v="2"/>
    <x v="0"/>
    <n v="399"/>
    <n v="59.849999999999994"/>
    <n v="339.15"/>
    <n v="1"/>
    <n v="339.15"/>
    <x v="0"/>
    <x v="0"/>
    <x v="4"/>
  </r>
  <r>
    <x v="1084"/>
    <x v="1"/>
    <x v="1"/>
    <x v="3"/>
    <n v="199"/>
    <n v="29.849999999999998"/>
    <n v="169.15"/>
    <n v="1"/>
    <n v="169.15"/>
    <x v="0"/>
    <x v="0"/>
    <x v="1"/>
  </r>
  <r>
    <x v="1084"/>
    <x v="2"/>
    <x v="0"/>
    <x v="0"/>
    <n v="399"/>
    <n v="59.849999999999994"/>
    <n v="339.15"/>
    <n v="1"/>
    <n v="339.15"/>
    <x v="1"/>
    <x v="1"/>
    <x v="3"/>
  </r>
  <r>
    <x v="1084"/>
    <x v="2"/>
    <x v="2"/>
    <x v="3"/>
    <n v="199"/>
    <n v="29.849999999999998"/>
    <n v="169.15"/>
    <n v="1"/>
    <n v="169.15"/>
    <x v="1"/>
    <x v="0"/>
    <x v="0"/>
  </r>
  <r>
    <x v="1084"/>
    <x v="2"/>
    <x v="2"/>
    <x v="3"/>
    <n v="199"/>
    <n v="29.849999999999998"/>
    <n v="169.15"/>
    <n v="1"/>
    <n v="169.15"/>
    <x v="1"/>
    <x v="0"/>
    <x v="0"/>
  </r>
  <r>
    <x v="1084"/>
    <x v="0"/>
    <x v="2"/>
    <x v="1"/>
    <n v="99"/>
    <n v="14.85"/>
    <n v="84.15"/>
    <n v="1"/>
    <n v="84.15"/>
    <x v="1"/>
    <x v="0"/>
    <x v="4"/>
  </r>
  <r>
    <x v="1084"/>
    <x v="0"/>
    <x v="3"/>
    <x v="2"/>
    <n v="299"/>
    <n v="44.85"/>
    <n v="254.15"/>
    <n v="1"/>
    <n v="254.15"/>
    <x v="1"/>
    <x v="0"/>
    <x v="0"/>
  </r>
  <r>
    <x v="1085"/>
    <x v="2"/>
    <x v="0"/>
    <x v="2"/>
    <n v="99"/>
    <n v="14.85"/>
    <n v="84.15"/>
    <n v="1"/>
    <n v="84.15"/>
    <x v="0"/>
    <x v="0"/>
    <x v="0"/>
  </r>
  <r>
    <x v="1085"/>
    <x v="0"/>
    <x v="0"/>
    <x v="3"/>
    <n v="199"/>
    <n v="29.849999999999998"/>
    <n v="169.15"/>
    <n v="1"/>
    <n v="169.15"/>
    <x v="0"/>
    <x v="1"/>
    <x v="3"/>
  </r>
  <r>
    <x v="1086"/>
    <x v="2"/>
    <x v="3"/>
    <x v="2"/>
    <n v="299"/>
    <n v="44.85"/>
    <n v="254.15"/>
    <n v="1"/>
    <n v="254.15"/>
    <x v="0"/>
    <x v="0"/>
    <x v="2"/>
  </r>
  <r>
    <x v="1086"/>
    <x v="2"/>
    <x v="2"/>
    <x v="2"/>
    <n v="299"/>
    <n v="44.85"/>
    <n v="254.15"/>
    <n v="1"/>
    <n v="254.15"/>
    <x v="0"/>
    <x v="0"/>
    <x v="4"/>
  </r>
  <r>
    <x v="1086"/>
    <x v="1"/>
    <x v="2"/>
    <x v="1"/>
    <n v="99"/>
    <n v="14.85"/>
    <n v="84.15"/>
    <n v="1"/>
    <n v="84.15"/>
    <x v="0"/>
    <x v="0"/>
    <x v="0"/>
  </r>
  <r>
    <x v="1087"/>
    <x v="1"/>
    <x v="2"/>
    <x v="0"/>
    <n v="399"/>
    <n v="59.849999999999994"/>
    <n v="339.15"/>
    <n v="1"/>
    <n v="339.15"/>
    <x v="0"/>
    <x v="0"/>
    <x v="0"/>
  </r>
  <r>
    <x v="1088"/>
    <x v="2"/>
    <x v="1"/>
    <x v="1"/>
    <n v="99"/>
    <n v="14.85"/>
    <n v="84.15"/>
    <n v="1"/>
    <n v="84.15"/>
    <x v="1"/>
    <x v="0"/>
    <x v="4"/>
  </r>
  <r>
    <x v="1088"/>
    <x v="1"/>
    <x v="5"/>
    <x v="0"/>
    <n v="399"/>
    <n v="59.849999999999994"/>
    <n v="339.15"/>
    <n v="1"/>
    <n v="339.15"/>
    <x v="1"/>
    <x v="1"/>
    <x v="4"/>
  </r>
  <r>
    <x v="1088"/>
    <x v="0"/>
    <x v="5"/>
    <x v="3"/>
    <n v="199"/>
    <n v="29.849999999999998"/>
    <n v="169.15"/>
    <n v="1"/>
    <n v="169.15"/>
    <x v="0"/>
    <x v="0"/>
    <x v="2"/>
  </r>
  <r>
    <x v="1089"/>
    <x v="2"/>
    <x v="0"/>
    <x v="0"/>
    <n v="399"/>
    <n v="59.849999999999994"/>
    <n v="339.15"/>
    <n v="1"/>
    <n v="339.15"/>
    <x v="0"/>
    <x v="0"/>
    <x v="1"/>
  </r>
  <r>
    <x v="1089"/>
    <x v="2"/>
    <x v="2"/>
    <x v="2"/>
    <n v="299"/>
    <n v="44.85"/>
    <n v="254.15"/>
    <n v="1"/>
    <n v="254.15"/>
    <x v="0"/>
    <x v="0"/>
    <x v="0"/>
  </r>
  <r>
    <x v="1089"/>
    <x v="2"/>
    <x v="3"/>
    <x v="2"/>
    <n v="299"/>
    <n v="44.85"/>
    <n v="254.15"/>
    <n v="1"/>
    <n v="254.15"/>
    <x v="0"/>
    <x v="1"/>
    <x v="3"/>
  </r>
  <r>
    <x v="1090"/>
    <x v="0"/>
    <x v="5"/>
    <x v="2"/>
    <n v="99"/>
    <n v="14.85"/>
    <n v="84.15"/>
    <n v="1"/>
    <n v="84.15"/>
    <x v="0"/>
    <x v="1"/>
    <x v="1"/>
  </r>
  <r>
    <x v="1091"/>
    <x v="1"/>
    <x v="1"/>
    <x v="2"/>
    <n v="299"/>
    <n v="44.85"/>
    <n v="254.15"/>
    <n v="1"/>
    <n v="254.15"/>
    <x v="0"/>
    <x v="0"/>
    <x v="0"/>
  </r>
  <r>
    <x v="1092"/>
    <x v="2"/>
    <x v="5"/>
    <x v="3"/>
    <n v="199"/>
    <n v="29.849999999999998"/>
    <n v="169.15"/>
    <n v="1"/>
    <n v="169.15"/>
    <x v="1"/>
    <x v="0"/>
    <x v="1"/>
  </r>
  <r>
    <x v="1093"/>
    <x v="2"/>
    <x v="3"/>
    <x v="2"/>
    <n v="99"/>
    <n v="14.85"/>
    <n v="84.15"/>
    <n v="1"/>
    <n v="84.15"/>
    <x v="0"/>
    <x v="0"/>
    <x v="0"/>
  </r>
  <r>
    <x v="1093"/>
    <x v="0"/>
    <x v="1"/>
    <x v="2"/>
    <n v="99"/>
    <n v="14.85"/>
    <n v="84.15"/>
    <n v="1"/>
    <n v="84.15"/>
    <x v="1"/>
    <x v="0"/>
    <x v="0"/>
  </r>
  <r>
    <x v="1093"/>
    <x v="0"/>
    <x v="5"/>
    <x v="0"/>
    <n v="399"/>
    <n v="59.849999999999994"/>
    <n v="339.15"/>
    <n v="1"/>
    <n v="339.15"/>
    <x v="0"/>
    <x v="0"/>
    <x v="0"/>
  </r>
  <r>
    <x v="1093"/>
    <x v="1"/>
    <x v="0"/>
    <x v="2"/>
    <n v="299"/>
    <n v="44.85"/>
    <n v="254.15"/>
    <n v="1"/>
    <n v="254.15"/>
    <x v="1"/>
    <x v="0"/>
    <x v="0"/>
  </r>
  <r>
    <x v="1093"/>
    <x v="1"/>
    <x v="5"/>
    <x v="0"/>
    <n v="399"/>
    <n v="59.849999999999994"/>
    <n v="339.15"/>
    <n v="1"/>
    <n v="339.15"/>
    <x v="0"/>
    <x v="0"/>
    <x v="4"/>
  </r>
  <r>
    <x v="1093"/>
    <x v="2"/>
    <x v="3"/>
    <x v="1"/>
    <n v="99"/>
    <n v="14.85"/>
    <n v="84.15"/>
    <n v="1"/>
    <n v="84.15"/>
    <x v="1"/>
    <x v="0"/>
    <x v="1"/>
  </r>
  <r>
    <x v="1093"/>
    <x v="0"/>
    <x v="3"/>
    <x v="2"/>
    <n v="99"/>
    <n v="14.85"/>
    <n v="84.15"/>
    <n v="1"/>
    <n v="84.15"/>
    <x v="0"/>
    <x v="0"/>
    <x v="4"/>
  </r>
  <r>
    <x v="1093"/>
    <x v="0"/>
    <x v="1"/>
    <x v="1"/>
    <n v="99"/>
    <n v="14.85"/>
    <n v="84.15"/>
    <n v="1"/>
    <n v="84.15"/>
    <x v="0"/>
    <x v="0"/>
    <x v="0"/>
  </r>
  <r>
    <x v="1093"/>
    <x v="1"/>
    <x v="2"/>
    <x v="2"/>
    <n v="99"/>
    <n v="14.85"/>
    <n v="84.15"/>
    <n v="1"/>
    <n v="84.15"/>
    <x v="0"/>
    <x v="0"/>
    <x v="0"/>
  </r>
  <r>
    <x v="1093"/>
    <x v="0"/>
    <x v="3"/>
    <x v="3"/>
    <n v="199"/>
    <n v="29.849999999999998"/>
    <n v="169.15"/>
    <n v="1"/>
    <n v="169.15"/>
    <x v="0"/>
    <x v="0"/>
    <x v="2"/>
  </r>
  <r>
    <x v="1093"/>
    <x v="1"/>
    <x v="3"/>
    <x v="3"/>
    <n v="199"/>
    <n v="29.849999999999998"/>
    <n v="169.15"/>
    <n v="1"/>
    <n v="169.15"/>
    <x v="0"/>
    <x v="0"/>
    <x v="0"/>
  </r>
  <r>
    <x v="1093"/>
    <x v="0"/>
    <x v="2"/>
    <x v="1"/>
    <n v="99"/>
    <n v="14.85"/>
    <n v="84.15"/>
    <n v="1"/>
    <n v="84.15"/>
    <x v="1"/>
    <x v="0"/>
    <x v="0"/>
  </r>
  <r>
    <x v="1093"/>
    <x v="2"/>
    <x v="5"/>
    <x v="1"/>
    <n v="99"/>
    <n v="14.85"/>
    <n v="84.15"/>
    <n v="1"/>
    <n v="84.15"/>
    <x v="0"/>
    <x v="0"/>
    <x v="1"/>
  </r>
  <r>
    <x v="1093"/>
    <x v="0"/>
    <x v="3"/>
    <x v="0"/>
    <n v="399"/>
    <n v="59.849999999999994"/>
    <n v="339.15"/>
    <n v="1"/>
    <n v="339.15"/>
    <x v="0"/>
    <x v="0"/>
    <x v="0"/>
  </r>
  <r>
    <x v="1093"/>
    <x v="1"/>
    <x v="5"/>
    <x v="2"/>
    <n v="99"/>
    <n v="14.85"/>
    <n v="84.15"/>
    <n v="1"/>
    <n v="84.15"/>
    <x v="0"/>
    <x v="0"/>
    <x v="2"/>
  </r>
  <r>
    <x v="1093"/>
    <x v="2"/>
    <x v="4"/>
    <x v="3"/>
    <n v="199"/>
    <n v="29.849999999999998"/>
    <n v="169.15"/>
    <n v="1"/>
    <n v="169.15"/>
    <x v="0"/>
    <x v="1"/>
    <x v="0"/>
  </r>
  <r>
    <x v="1093"/>
    <x v="0"/>
    <x v="2"/>
    <x v="2"/>
    <n v="299"/>
    <n v="44.85"/>
    <n v="254.15"/>
    <n v="1"/>
    <n v="254.15"/>
    <x v="1"/>
    <x v="0"/>
    <x v="4"/>
  </r>
  <r>
    <x v="1093"/>
    <x v="0"/>
    <x v="1"/>
    <x v="3"/>
    <n v="199"/>
    <n v="29.849999999999998"/>
    <n v="169.15"/>
    <n v="1"/>
    <n v="169.15"/>
    <x v="1"/>
    <x v="0"/>
    <x v="0"/>
  </r>
  <r>
    <x v="1093"/>
    <x v="1"/>
    <x v="2"/>
    <x v="3"/>
    <n v="199"/>
    <n v="29.849999999999998"/>
    <n v="169.15"/>
    <n v="1"/>
    <n v="169.15"/>
    <x v="1"/>
    <x v="0"/>
    <x v="0"/>
  </r>
  <r>
    <x v="1093"/>
    <x v="0"/>
    <x v="5"/>
    <x v="0"/>
    <n v="399"/>
    <n v="59.849999999999994"/>
    <n v="339.15"/>
    <n v="1"/>
    <n v="339.15"/>
    <x v="1"/>
    <x v="0"/>
    <x v="4"/>
  </r>
  <r>
    <x v="1093"/>
    <x v="1"/>
    <x v="2"/>
    <x v="3"/>
    <n v="199"/>
    <n v="29.849999999999998"/>
    <n v="169.15"/>
    <n v="1"/>
    <n v="169.15"/>
    <x v="0"/>
    <x v="1"/>
    <x v="3"/>
  </r>
  <r>
    <x v="1093"/>
    <x v="1"/>
    <x v="0"/>
    <x v="3"/>
    <n v="199"/>
    <n v="29.849999999999998"/>
    <n v="169.15"/>
    <n v="1"/>
    <n v="169.15"/>
    <x v="0"/>
    <x v="0"/>
    <x v="1"/>
  </r>
  <r>
    <x v="1093"/>
    <x v="2"/>
    <x v="2"/>
    <x v="3"/>
    <n v="199"/>
    <n v="29.849999999999998"/>
    <n v="169.15"/>
    <n v="1"/>
    <n v="169.15"/>
    <x v="0"/>
    <x v="0"/>
    <x v="1"/>
  </r>
  <r>
    <x v="1094"/>
    <x v="0"/>
    <x v="1"/>
    <x v="2"/>
    <n v="299"/>
    <n v="44.85"/>
    <n v="254.15"/>
    <n v="1"/>
    <n v="254.15"/>
    <x v="0"/>
    <x v="0"/>
    <x v="0"/>
  </r>
  <r>
    <x v="1094"/>
    <x v="0"/>
    <x v="5"/>
    <x v="2"/>
    <n v="299"/>
    <n v="44.85"/>
    <n v="254.15"/>
    <n v="1"/>
    <n v="254.15"/>
    <x v="1"/>
    <x v="1"/>
    <x v="1"/>
  </r>
  <r>
    <x v="1094"/>
    <x v="1"/>
    <x v="2"/>
    <x v="2"/>
    <n v="99"/>
    <n v="14.85"/>
    <n v="84.15"/>
    <n v="1"/>
    <n v="84.15"/>
    <x v="0"/>
    <x v="1"/>
    <x v="0"/>
  </r>
  <r>
    <x v="1094"/>
    <x v="2"/>
    <x v="5"/>
    <x v="2"/>
    <n v="299"/>
    <n v="44.85"/>
    <n v="254.15"/>
    <n v="1"/>
    <n v="254.15"/>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AC17A5-87C6-4D04-92F8-733E0A70D4BE}"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1:B41" firstHeaderRow="1" firstDataRow="1" firstDataCol="1"/>
  <pivotFields count="14">
    <pivotField axis="axisRow" numFmtId="14" showAll="0">
      <items count="15">
        <item x="0"/>
        <item x="1"/>
        <item x="2"/>
        <item x="3"/>
        <item x="4"/>
        <item x="5"/>
        <item x="6"/>
        <item x="7"/>
        <item x="8"/>
        <item x="9"/>
        <item x="10"/>
        <item x="11"/>
        <item x="12"/>
        <item x="13"/>
        <item t="default"/>
      </items>
    </pivotField>
    <pivotField showAll="0">
      <items count="4">
        <item x="0"/>
        <item x="1"/>
        <item x="2"/>
        <item t="default"/>
      </items>
    </pivotField>
    <pivotField showAll="0">
      <items count="7">
        <item x="2"/>
        <item x="1"/>
        <item x="3"/>
        <item x="0"/>
        <item x="4"/>
        <item x="5"/>
        <item t="default"/>
      </items>
    </pivotField>
    <pivotField showAll="0">
      <items count="5">
        <item x="1"/>
        <item x="2"/>
        <item x="0"/>
        <item x="3"/>
        <item t="default"/>
      </items>
    </pivotField>
    <pivotField numFmtId="164" showAll="0"/>
    <pivotField numFmtId="164" showAll="0"/>
    <pivotField numFmtId="164" showAll="0"/>
    <pivotField numFmtId="1" showAll="0"/>
    <pivotField dataField="1" numFmtId="164" showAll="0"/>
    <pivotField showAll="0"/>
    <pivotField showAll="0"/>
    <pivotField showAll="0"/>
    <pivotField showAll="0">
      <items count="7">
        <item sd="0" x="0"/>
        <item sd="0" x="1"/>
        <item sd="0" x="2"/>
        <item sd="0" x="3"/>
        <item sd="0" x="4"/>
        <item sd="0" x="5"/>
        <item t="default"/>
      </items>
    </pivotField>
    <pivotField axis="axisRow" showAll="0">
      <items count="7">
        <item sd="0" x="0"/>
        <item x="1"/>
        <item x="2"/>
        <item x="3"/>
        <item sd="0" x="4"/>
        <item sd="0" x="5"/>
        <item t="default"/>
      </items>
    </pivotField>
  </pivotFields>
  <rowFields count="2">
    <field x="13"/>
    <field x="0"/>
  </rowFields>
  <rowItems count="40">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t="grand">
      <x/>
    </i>
  </rowItems>
  <colItems count="1">
    <i/>
  </colItems>
  <dataFields count="1">
    <dataField name="Sum of Revenue" fld="8" baseField="0" baseItem="0"/>
  </dataFields>
  <chartFormats count="2">
    <chartFormat chart="2"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EA8268-7C00-4A23-9791-01FD7000058A}"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H3" firstHeaderRow="1" firstDataRow="2" firstDataCol="1"/>
  <pivotFields count="14">
    <pivotField numFmtId="14" showAll="0"/>
    <pivotField showAll="0"/>
    <pivotField axis="axisCol" showAll="0">
      <items count="7">
        <item x="2"/>
        <item x="1"/>
        <item x="3"/>
        <item x="0"/>
        <item x="4"/>
        <item x="5"/>
        <item t="default"/>
      </items>
    </pivotField>
    <pivotField showAll="0">
      <items count="5">
        <item x="1"/>
        <item x="2"/>
        <item x="0"/>
        <item x="3"/>
        <item t="default"/>
      </items>
    </pivotField>
    <pivotField numFmtId="164" showAll="0"/>
    <pivotField numFmtId="164" showAll="0"/>
    <pivotField numFmtId="164" showAll="0"/>
    <pivotField numFmtId="1" showAll="0"/>
    <pivotField dataField="1" numFmtId="164" showAll="0"/>
    <pivotField showAll="0"/>
    <pivotField showAll="0"/>
    <pivotField showAll="0"/>
    <pivotField showAll="0" defaultSubtotal="0"/>
    <pivotField showAll="0" defaultSubtotal="0">
      <items count="6">
        <item x="0"/>
        <item x="1"/>
        <item x="2"/>
        <item x="3"/>
        <item x="4"/>
        <item x="5"/>
      </items>
    </pivotField>
  </pivotFields>
  <rowItems count="1">
    <i/>
  </rowItems>
  <colFields count="1">
    <field x="2"/>
  </colFields>
  <colItems count="7">
    <i>
      <x/>
    </i>
    <i>
      <x v="1"/>
    </i>
    <i>
      <x v="2"/>
    </i>
    <i>
      <x v="3"/>
    </i>
    <i>
      <x v="4"/>
    </i>
    <i>
      <x v="5"/>
    </i>
    <i t="grand">
      <x/>
    </i>
  </colItems>
  <dataFields count="1">
    <dataField name="Sum of Revenue" fld="8" baseField="0" baseItem="0" numFmtId="165"/>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126F018-8B7A-483B-B2D2-CD8FBE6AF93E}"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B4" firstHeaderRow="1" firstDataRow="1" firstDataCol="1"/>
  <pivotFields count="14">
    <pivotField numFmtId="14" showAll="0"/>
    <pivotField showAll="0"/>
    <pivotField showAll="0">
      <items count="7">
        <item x="2"/>
        <item x="1"/>
        <item x="3"/>
        <item x="0"/>
        <item x="4"/>
        <item x="5"/>
        <item t="default"/>
      </items>
    </pivotField>
    <pivotField showAll="0">
      <items count="5">
        <item x="1"/>
        <item x="2"/>
        <item x="0"/>
        <item x="3"/>
        <item t="default"/>
      </items>
    </pivotField>
    <pivotField numFmtId="164" showAll="0"/>
    <pivotField numFmtId="164" showAll="0"/>
    <pivotField numFmtId="164" showAll="0"/>
    <pivotField numFmtId="1" showAll="0"/>
    <pivotField dataField="1" numFmtId="164" showAll="0"/>
    <pivotField axis="axisRow" showAll="0" sortType="descending">
      <items count="3">
        <item x="0"/>
        <item x="1"/>
        <item t="default"/>
      </items>
    </pivotField>
    <pivotField showAll="0"/>
    <pivotField showAll="0"/>
    <pivotField showAll="0" defaultSubtotal="0"/>
    <pivotField showAll="0" defaultSubtotal="0">
      <items count="6">
        <item x="0"/>
        <item x="1"/>
        <item x="2"/>
        <item x="3"/>
        <item x="4"/>
        <item x="5"/>
      </items>
    </pivotField>
  </pivotFields>
  <rowFields count="1">
    <field x="9"/>
  </rowFields>
  <rowItems count="3">
    <i>
      <x/>
    </i>
    <i>
      <x v="1"/>
    </i>
    <i t="grand">
      <x/>
    </i>
  </rowItems>
  <colItems count="1">
    <i/>
  </colItems>
  <dataFields count="1">
    <dataField name="Count of Revenue" fld="8" subtotal="count" baseField="9" baseItem="0"/>
  </dataFields>
  <chartFormats count="6">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9" count="1" selected="0">
            <x v="0"/>
          </reference>
        </references>
      </pivotArea>
    </chartFormat>
    <chartFormat chart="4" format="6">
      <pivotArea type="data" outline="0" fieldPosition="0">
        <references count="2">
          <reference field="4294967294" count="1" selected="0">
            <x v="0"/>
          </reference>
          <reference field="9" count="1" selected="0">
            <x v="1"/>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E5CF31-0876-4C8F-AFCA-C47287F91ED6}"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B4" firstHeaderRow="1" firstDataRow="1" firstDataCol="1"/>
  <pivotFields count="14">
    <pivotField numFmtId="14" showAll="0"/>
    <pivotField showAll="0"/>
    <pivotField showAll="0">
      <items count="7">
        <item x="2"/>
        <item x="1"/>
        <item x="3"/>
        <item x="0"/>
        <item x="4"/>
        <item x="5"/>
        <item t="default"/>
      </items>
    </pivotField>
    <pivotField showAll="0">
      <items count="5">
        <item x="1"/>
        <item x="2"/>
        <item x="0"/>
        <item x="3"/>
        <item t="default"/>
      </items>
    </pivotField>
    <pivotField numFmtId="164" showAll="0"/>
    <pivotField numFmtId="164" showAll="0"/>
    <pivotField numFmtId="164" showAll="0"/>
    <pivotField numFmtId="1" showAll="0"/>
    <pivotField dataField="1" numFmtId="164" showAll="0"/>
    <pivotField showAll="0"/>
    <pivotField axis="axisRow" showAll="0">
      <items count="3">
        <item x="0"/>
        <item x="1"/>
        <item t="default"/>
      </items>
    </pivotField>
    <pivotField showAll="0"/>
    <pivotField showAll="0" defaultSubtotal="0"/>
    <pivotField showAll="0" defaultSubtotal="0">
      <items count="6">
        <item x="0"/>
        <item x="1"/>
        <item x="2"/>
        <item x="3"/>
        <item x="4"/>
        <item x="5"/>
      </items>
    </pivotField>
  </pivotFields>
  <rowFields count="1">
    <field x="10"/>
  </rowFields>
  <rowItems count="3">
    <i>
      <x/>
    </i>
    <i>
      <x v="1"/>
    </i>
    <i t="grand">
      <x/>
    </i>
  </rowItems>
  <colItems count="1">
    <i/>
  </colItems>
  <dataFields count="1">
    <dataField name="Count of Revenue" fld="8" subtotal="count" baseField="10" baseItem="0"/>
  </dataField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0" count="1" selected="0">
            <x v="0"/>
          </reference>
        </references>
      </pivotArea>
    </chartFormat>
    <chartFormat chart="3" format="6">
      <pivotArea type="data" outline="0" fieldPosition="0">
        <references count="2">
          <reference field="4294967294" count="1" selected="0">
            <x v="0"/>
          </reference>
          <reference field="10" count="1" selected="0">
            <x v="1"/>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DA88FC7-6276-40CE-8D38-CB421B79C3B7}"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B5" firstHeaderRow="1" firstDataRow="1" firstDataCol="1"/>
  <pivotFields count="14">
    <pivotField numFmtId="14" showAll="0"/>
    <pivotField axis="axisRow" showAll="0">
      <items count="4">
        <item x="0"/>
        <item x="1"/>
        <item x="2"/>
        <item t="default"/>
      </items>
    </pivotField>
    <pivotField showAll="0">
      <items count="7">
        <item x="2"/>
        <item x="1"/>
        <item x="3"/>
        <item x="0"/>
        <item x="4"/>
        <item x="5"/>
        <item t="default"/>
      </items>
    </pivotField>
    <pivotField showAll="0">
      <items count="5">
        <item x="1"/>
        <item x="2"/>
        <item x="0"/>
        <item x="3"/>
        <item t="default"/>
      </items>
    </pivotField>
    <pivotField numFmtId="164" showAll="0"/>
    <pivotField numFmtId="164" showAll="0"/>
    <pivotField numFmtId="164" showAll="0"/>
    <pivotField numFmtId="1" showAll="0"/>
    <pivotField dataField="1" numFmtId="164" showAll="0"/>
    <pivotField showAll="0"/>
    <pivotField showAll="0"/>
    <pivotField showAll="0"/>
    <pivotField showAll="0" defaultSubtotal="0"/>
    <pivotField showAll="0" defaultSubtotal="0">
      <items count="6">
        <item x="0"/>
        <item x="1"/>
        <item x="2"/>
        <item x="3"/>
        <item x="4"/>
        <item x="5"/>
      </items>
    </pivotField>
  </pivotFields>
  <rowFields count="1">
    <field x="1"/>
  </rowFields>
  <rowItems count="4">
    <i>
      <x/>
    </i>
    <i>
      <x v="1"/>
    </i>
    <i>
      <x v="2"/>
    </i>
    <i t="grand">
      <x/>
    </i>
  </rowItems>
  <colItems count="1">
    <i/>
  </colItems>
  <dataFields count="1">
    <dataField name="Count of Revenue" fld="8" subtotal="count" baseField="1" baseItem="1" numFmtId="1"/>
  </dataFields>
  <formats count="3">
    <format dxfId="2">
      <pivotArea collapsedLevelsAreSubtotals="1" fieldPosition="0">
        <references count="1">
          <reference field="1" count="0"/>
        </references>
      </pivotArea>
    </format>
    <format dxfId="1">
      <pivotArea grandRow="1" outline="0" collapsedLevelsAreSubtotals="1" fieldPosition="0"/>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552AAA7-73AF-4F6A-90B5-B50E3A0201FC}"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G9" firstHeaderRow="1" firstDataRow="2" firstDataCol="1"/>
  <pivotFields count="14">
    <pivotField numFmtId="14" showAll="0"/>
    <pivotField showAll="0"/>
    <pivotField showAll="0">
      <items count="7">
        <item x="2"/>
        <item x="1"/>
        <item x="3"/>
        <item x="0"/>
        <item x="4"/>
        <item x="5"/>
        <item t="default"/>
      </items>
    </pivotField>
    <pivotField axis="axisRow" showAll="0" sortType="ascending">
      <items count="5">
        <item x="1"/>
        <item x="2"/>
        <item x="0"/>
        <item x="3"/>
        <item t="default"/>
      </items>
      <autoSortScope>
        <pivotArea dataOnly="0" outline="0" fieldPosition="0">
          <references count="1">
            <reference field="4294967294" count="1" selected="0">
              <x v="0"/>
            </reference>
          </references>
        </pivotArea>
      </autoSortScope>
    </pivotField>
    <pivotField numFmtId="164" showAll="0"/>
    <pivotField numFmtId="164" showAll="0"/>
    <pivotField numFmtId="164" showAll="0"/>
    <pivotField numFmtId="1" showAll="0"/>
    <pivotField dataField="1" numFmtId="164" showAll="0"/>
    <pivotField showAll="0"/>
    <pivotField showAll="0"/>
    <pivotField axis="axisCol" showAll="0" sortType="ascending">
      <items count="6">
        <item x="3"/>
        <item x="4"/>
        <item x="2"/>
        <item x="0"/>
        <item x="1"/>
        <item t="default"/>
      </items>
      <autoSortScope>
        <pivotArea dataOnly="0" outline="0" fieldPosition="0">
          <references count="1">
            <reference field="4294967294" count="1" selected="0">
              <x v="0"/>
            </reference>
          </references>
        </pivotArea>
      </autoSortScope>
    </pivotField>
    <pivotField showAll="0" defaultSubtotal="0"/>
    <pivotField showAll="0" defaultSubtotal="0">
      <items count="6">
        <item x="0"/>
        <item x="1"/>
        <item x="2"/>
        <item x="3"/>
        <item x="4"/>
        <item x="5"/>
      </items>
    </pivotField>
  </pivotFields>
  <rowFields count="1">
    <field x="3"/>
  </rowFields>
  <rowItems count="5">
    <i>
      <x/>
    </i>
    <i>
      <x v="3"/>
    </i>
    <i>
      <x v="2"/>
    </i>
    <i>
      <x v="1"/>
    </i>
    <i t="grand">
      <x/>
    </i>
  </rowItems>
  <colFields count="1">
    <field x="11"/>
  </colFields>
  <colItems count="6">
    <i>
      <x v="2"/>
    </i>
    <i>
      <x/>
    </i>
    <i>
      <x v="1"/>
    </i>
    <i>
      <x v="4"/>
    </i>
    <i>
      <x v="3"/>
    </i>
    <i t="grand">
      <x/>
    </i>
  </colItems>
  <dataFields count="1">
    <dataField name="Count of Revenue" fld="8" subtotal="count" baseField="11" baseItem="0"/>
  </dataFields>
  <chartFormats count="16">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11" count="1" selected="0">
            <x v="1"/>
          </reference>
        </references>
      </pivotArea>
    </chartFormat>
    <chartFormat chart="0" format="6" series="1">
      <pivotArea type="data" outline="0" fieldPosition="0">
        <references count="2">
          <reference field="4294967294" count="1" selected="0">
            <x v="0"/>
          </reference>
          <reference field="11" count="1" selected="0">
            <x v="2"/>
          </reference>
        </references>
      </pivotArea>
    </chartFormat>
    <chartFormat chart="0" format="7" series="1">
      <pivotArea type="data" outline="0" fieldPosition="0">
        <references count="2">
          <reference field="4294967294" count="1" selected="0">
            <x v="0"/>
          </reference>
          <reference field="11" count="1" selected="0">
            <x v="3"/>
          </reference>
        </references>
      </pivotArea>
    </chartFormat>
    <chartFormat chart="0" format="8" series="1">
      <pivotArea type="data" outline="0" fieldPosition="0">
        <references count="2">
          <reference field="4294967294" count="1" selected="0">
            <x v="0"/>
          </reference>
          <reference field="11" count="1" selected="0">
            <x v="4"/>
          </reference>
        </references>
      </pivotArea>
    </chartFormat>
    <chartFormat chart="4" format="24" series="1">
      <pivotArea type="data" outline="0" fieldPosition="0">
        <references count="2">
          <reference field="4294967294" count="1" selected="0">
            <x v="0"/>
          </reference>
          <reference field="11" count="1" selected="0">
            <x v="2"/>
          </reference>
        </references>
      </pivotArea>
    </chartFormat>
    <chartFormat chart="4" format="25" series="1">
      <pivotArea type="data" outline="0" fieldPosition="0">
        <references count="2">
          <reference field="4294967294" count="1" selected="0">
            <x v="0"/>
          </reference>
          <reference field="11" count="1" selected="0">
            <x v="0"/>
          </reference>
        </references>
      </pivotArea>
    </chartFormat>
    <chartFormat chart="4" format="26" series="1">
      <pivotArea type="data" outline="0" fieldPosition="0">
        <references count="2">
          <reference field="4294967294" count="1" selected="0">
            <x v="0"/>
          </reference>
          <reference field="11" count="1" selected="0">
            <x v="1"/>
          </reference>
        </references>
      </pivotArea>
    </chartFormat>
    <chartFormat chart="4" format="27" series="1">
      <pivotArea type="data" outline="0" fieldPosition="0">
        <references count="2">
          <reference field="4294967294" count="1" selected="0">
            <x v="0"/>
          </reference>
          <reference field="11" count="1" selected="0">
            <x v="4"/>
          </reference>
        </references>
      </pivotArea>
    </chartFormat>
    <chartFormat chart="4" format="28" series="1">
      <pivotArea type="data" outline="0" fieldPosition="0">
        <references count="2">
          <reference field="4294967294" count="1" selected="0">
            <x v="0"/>
          </reference>
          <reference field="11" count="1" selected="0">
            <x v="3"/>
          </reference>
        </references>
      </pivotArea>
    </chartFormat>
    <chartFormat chart="4" format="29" series="1">
      <pivotArea type="data" outline="0" fieldPosition="0">
        <references count="1">
          <reference field="4294967294" count="1" selected="0">
            <x v="0"/>
          </reference>
        </references>
      </pivotArea>
    </chartFormat>
    <chartFormat chart="0" format="9" series="1">
      <pivotArea type="data" outline="0" fieldPosition="0">
        <references count="2">
          <reference field="4294967294" count="1" selected="0">
            <x v="0"/>
          </reference>
          <reference field="1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Acquisition_Type" xr10:uid="{23DC7B26-41DE-488F-A409-051B78354E3B}" sourceName="Customer Acquisition Type">
  <pivotTables>
    <pivotTable tabId="3" name="PivotTable1"/>
  </pivotTables>
  <data>
    <tabular pivotCacheId="2124348703">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E42C49BA-853D-410E-B904-8657D22C6C4B}" sourceName="State">
  <pivotTables>
    <pivotTable tabId="3" name="PivotTable1"/>
    <pivotTable tabId="7" name="PivotTable9"/>
    <pivotTable tabId="8" name="PivotTable10"/>
    <pivotTable tabId="5" name="PivotTable7"/>
    <pivotTable tabId="6" name="PivotTable8"/>
    <pivotTable tabId="2" name="PivotTable4"/>
  </pivotTables>
  <data>
    <tabular pivotCacheId="2124348703">
      <items count="6">
        <i x="2" s="1"/>
        <i x="1" s="1"/>
        <i x="3" s="1"/>
        <i x="0" s="1"/>
        <i x="4"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27F3813E-AB6D-4EC0-B860-4940E08117BF}" sourceName="Product">
  <pivotTables>
    <pivotTable tabId="3" name="PivotTable1"/>
    <pivotTable tabId="7" name="PivotTable9"/>
    <pivotTable tabId="8" name="PivotTable10"/>
    <pivotTable tabId="5" name="PivotTable7"/>
    <pivotTable tabId="6" name="PivotTable8"/>
    <pivotTable tabId="2" name="PivotTable4"/>
  </pivotTables>
  <data>
    <tabular pivotCacheId="2124348703">
      <items count="4">
        <i x="1" s="1"/>
        <i x="2" s="1"/>
        <i x="0"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8B118654-B3C3-4B5D-A06C-C1C8674CFD44}" sourceName="Years">
  <pivotTables>
    <pivotTable tabId="3" name="PivotTable1"/>
    <pivotTable tabId="7" name="PivotTable9"/>
    <pivotTable tabId="8" name="PivotTable10"/>
    <pivotTable tabId="5" name="PivotTable7"/>
    <pivotTable tabId="6" name="PivotTable8"/>
    <pivotTable tabId="2" name="PivotTable4"/>
  </pivotTables>
  <data>
    <tabular pivotCacheId="2124348703">
      <items count="6">
        <i x="1" s="1"/>
        <i x="2" s="1"/>
        <i x="3" s="1"/>
        <i x="0" s="1" nd="1"/>
        <i x="5" s="1" nd="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Acquisition Type" xr10:uid="{7CA6144A-CAC9-4A61-AAF7-24E8132A81C0}" cache="Slicer_Customer_Acquisition_Type" caption="Customer Acquisition Type" style="SlicerStyleDark1" rowHeight="241300"/>
  <slicer name="State" xr10:uid="{BE311C9A-11A7-4583-BF30-C9BA4E98D40A}" cache="Slicer_State" caption="State" style="SlicerStyleDark1" rowHeight="241300"/>
  <slicer name="Product" xr10:uid="{C5384723-2346-4391-A5D5-E772D95A6530}" cache="Slicer_Product" caption="Product" style="SlicerStyleDark1" rowHeight="241300"/>
  <slicer name="Years" xr10:uid="{12C26167-ABE0-40CB-ABB3-C504F2AB2283}" cache="Slicer_Years" caption="Years"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449D30-FA89-4C98-8514-7D1329245460}" name="Data_Table" displayName="Data_Table" ref="A1:L5781" totalsRowShown="0" headerRowDxfId="18" dataDxfId="17" tableBorderDxfId="16">
  <autoFilter ref="A1:L5781" xr:uid="{DF449D30-FA89-4C98-8514-7D1329245460}">
    <filterColumn colId="2">
      <filters>
        <filter val="Nejran"/>
      </filters>
    </filterColumn>
  </autoFilter>
  <tableColumns count="12">
    <tableColumn id="1" xr3:uid="{9A61926F-7DA9-48A6-B23F-1E1D1D118D38}" name="Date" dataDxfId="15"/>
    <tableColumn id="2" xr3:uid="{16EB0A30-6BB5-4015-9E23-11CD5A17DA6A}" name="Customer Acquisition Type" dataDxfId="14"/>
    <tableColumn id="3" xr3:uid="{FDCA7698-7CC7-41FE-84DE-D9ABED1FE36C}" name="State" dataDxfId="13"/>
    <tableColumn id="4" xr3:uid="{9AC8F254-FC98-45C7-9D08-1C4DB8A0F654}" name="Product" dataDxfId="12"/>
    <tableColumn id="5" xr3:uid="{BC00CC51-043A-4E42-B4B0-5A5018A26276}" name="Price" dataDxfId="11"/>
    <tableColumn id="6" xr3:uid="{1816477D-D10C-47FC-B05E-4539305DFCA8}" name="VAT amount" dataDxfId="10">
      <calculatedColumnFormula>'Data source '!$E2*15%</calculatedColumnFormula>
    </tableColumn>
    <tableColumn id="7" xr3:uid="{73C58416-CE32-419E-9677-8109D8B6CCAB}" name="Net Price" dataDxfId="9">
      <calculatedColumnFormula>'Data source '!$E2-'Data source '!$F2</calculatedColumnFormula>
    </tableColumn>
    <tableColumn id="8" xr3:uid="{6E69502B-06DF-418A-A50B-04AFAF88611D}" name="Units" dataDxfId="8"/>
    <tableColumn id="9" xr3:uid="{072D7680-A794-47FB-B7FA-539EEF6D111E}" name="Revenue" dataDxfId="7">
      <calculatedColumnFormula>'Data source '!$G2*'Data source '!$H2</calculatedColumnFormula>
    </tableColumn>
    <tableColumn id="10" xr3:uid="{00A1C6A2-CED1-45B6-B805-198FB8D72ADA}" name="Delivery Performance" dataDxfId="6"/>
    <tableColumn id="11" xr3:uid="{370EAF4F-670F-414B-901F-BA2DC13E1E4D}" name="Refund" dataDxfId="5"/>
    <tableColumn id="12" xr3:uid="{103970B5-42CE-4F2A-8203-4F4026FE8E72}" name="Customer Satisfaction" dataDxfId="4"/>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799A0-4E47-4EC7-AA7D-CF531804AF11}">
  <sheetPr>
    <tabColor rgb="FF7030A0"/>
  </sheetPr>
  <dimension ref="A1:A11"/>
  <sheetViews>
    <sheetView showGridLines="0" zoomScale="64" zoomScaleNormal="64" workbookViewId="0">
      <selection activeCell="W14" sqref="W14"/>
    </sheetView>
  </sheetViews>
  <sheetFormatPr defaultRowHeight="14.4" x14ac:dyDescent="0.3"/>
  <cols>
    <col min="7" max="7" width="10.77734375" customWidth="1"/>
    <col min="11" max="11" width="10.21875" customWidth="1"/>
    <col min="12" max="12" width="4.77734375" customWidth="1"/>
  </cols>
  <sheetData>
    <row r="1" customFormat="1" x14ac:dyDescent="0.3"/>
    <row r="2" customFormat="1" x14ac:dyDescent="0.3"/>
    <row r="3" customFormat="1" x14ac:dyDescent="0.3"/>
    <row r="10" customFormat="1" x14ac:dyDescent="0.3"/>
    <row r="11" customFormat="1" ht="7.95" customHeight="1" x14ac:dyDescent="0.3"/>
  </sheetData>
  <pageMargins left="0.7" right="0.7" top="0.75" bottom="0.75" header="0.3" footer="0.3"/>
  <pageSetup scale="90" orientation="landscape" r:id="rId1"/>
  <drawing r:id="rId2"/>
  <picture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58492-5849-417B-8832-D3044B4DA2B4}">
  <sheetPr>
    <tabColor theme="4" tint="-0.249977111117893"/>
  </sheetPr>
  <dimension ref="A1:L5781"/>
  <sheetViews>
    <sheetView tabSelected="1" workbookViewId="0">
      <selection activeCell="C95" sqref="C95"/>
    </sheetView>
  </sheetViews>
  <sheetFormatPr defaultRowHeight="14.4" x14ac:dyDescent="0.3"/>
  <cols>
    <col min="1" max="1" width="22.21875" style="13" customWidth="1"/>
    <col min="2" max="2" width="27.21875" customWidth="1"/>
    <col min="3" max="3" width="14.77734375" style="1" bestFit="1" customWidth="1"/>
    <col min="4" max="4" width="14.44140625" style="1" bestFit="1" customWidth="1"/>
    <col min="5" max="5" width="14.44140625" style="1" customWidth="1"/>
    <col min="6" max="6" width="14.21875" style="2" customWidth="1"/>
    <col min="7" max="7" width="14.77734375" style="1" bestFit="1" customWidth="1"/>
    <col min="8" max="8" width="22.6640625" customWidth="1"/>
    <col min="9" max="9" width="11" bestFit="1" customWidth="1"/>
    <col min="10" max="10" width="22.77734375" customWidth="1"/>
    <col min="11" max="11" width="9.109375" customWidth="1"/>
    <col min="12" max="12" width="22.77734375" customWidth="1"/>
  </cols>
  <sheetData>
    <row r="1" spans="1:12" ht="15.6" x14ac:dyDescent="0.3">
      <c r="A1" s="12" t="s">
        <v>0</v>
      </c>
      <c r="B1" s="4" t="s">
        <v>1</v>
      </c>
      <c r="C1" s="4" t="s">
        <v>50</v>
      </c>
      <c r="D1" s="4" t="s">
        <v>2</v>
      </c>
      <c r="E1" s="5" t="s">
        <v>3</v>
      </c>
      <c r="F1" s="5" t="s">
        <v>28</v>
      </c>
      <c r="G1" s="5" t="s">
        <v>29</v>
      </c>
      <c r="H1" s="6" t="s">
        <v>4</v>
      </c>
      <c r="I1" s="5" t="s">
        <v>5</v>
      </c>
      <c r="J1" s="4" t="s">
        <v>6</v>
      </c>
      <c r="K1" s="4" t="s">
        <v>54</v>
      </c>
      <c r="L1" s="4" t="s">
        <v>7</v>
      </c>
    </row>
    <row r="2" spans="1:12" x14ac:dyDescent="0.3">
      <c r="A2" s="13">
        <v>42736</v>
      </c>
      <c r="B2" s="7" t="s">
        <v>8</v>
      </c>
      <c r="C2" s="7" t="s">
        <v>22</v>
      </c>
      <c r="D2" s="7" t="s">
        <v>26</v>
      </c>
      <c r="E2" s="8">
        <v>399</v>
      </c>
      <c r="F2" s="8">
        <f>'Data source '!$E2*15%</f>
        <v>59.849999999999994</v>
      </c>
      <c r="G2" s="8">
        <f>'Data source '!$E2-'Data source '!$F2</f>
        <v>339.15</v>
      </c>
      <c r="H2" s="9">
        <v>4</v>
      </c>
      <c r="I2" s="8">
        <f>'Data source '!$G2*'Data source '!$H2</f>
        <v>1356.6</v>
      </c>
      <c r="J2" s="7" t="s">
        <v>9</v>
      </c>
      <c r="K2" s="7" t="s">
        <v>10</v>
      </c>
      <c r="L2" s="7" t="s">
        <v>15</v>
      </c>
    </row>
    <row r="3" spans="1:12" hidden="1" x14ac:dyDescent="0.3">
      <c r="A3" s="13">
        <v>42736</v>
      </c>
      <c r="B3" s="7" t="s">
        <v>14</v>
      </c>
      <c r="C3" s="7" t="s">
        <v>49</v>
      </c>
      <c r="D3" s="7" t="s">
        <v>26</v>
      </c>
      <c r="E3" s="8">
        <v>399</v>
      </c>
      <c r="F3" s="8">
        <f>'Data source '!$E3*15%</f>
        <v>59.849999999999994</v>
      </c>
      <c r="G3" s="8">
        <f>'Data source '!$E3-'Data source '!$F3</f>
        <v>339.15</v>
      </c>
      <c r="H3" s="9">
        <v>4</v>
      </c>
      <c r="I3" s="8">
        <f>'Data source '!$G3*'Data source '!$H3</f>
        <v>1356.6</v>
      </c>
      <c r="J3" s="7" t="s">
        <v>16</v>
      </c>
      <c r="K3" s="7" t="s">
        <v>10</v>
      </c>
      <c r="L3" s="7" t="s">
        <v>18</v>
      </c>
    </row>
    <row r="4" spans="1:12" hidden="1" x14ac:dyDescent="0.3">
      <c r="A4" s="13">
        <v>42737</v>
      </c>
      <c r="B4" s="7" t="s">
        <v>12</v>
      </c>
      <c r="C4" s="7" t="s">
        <v>49</v>
      </c>
      <c r="D4" s="7" t="s">
        <v>25</v>
      </c>
      <c r="E4" s="8">
        <v>99</v>
      </c>
      <c r="F4" s="8">
        <f>'Data source '!$E4*15%</f>
        <v>14.85</v>
      </c>
      <c r="G4" s="8">
        <f>'Data source '!$E4-'Data source '!$F4</f>
        <v>84.15</v>
      </c>
      <c r="H4" s="9">
        <v>4</v>
      </c>
      <c r="I4" s="8">
        <f>'Data source '!$G4*'Data source '!$H4</f>
        <v>336.6</v>
      </c>
      <c r="J4" s="7" t="s">
        <v>9</v>
      </c>
      <c r="K4" s="7" t="s">
        <v>10</v>
      </c>
      <c r="L4" s="7" t="s">
        <v>23</v>
      </c>
    </row>
    <row r="5" spans="1:12" hidden="1" x14ac:dyDescent="0.3">
      <c r="A5" s="13">
        <v>42738</v>
      </c>
      <c r="B5" s="7" t="s">
        <v>8</v>
      </c>
      <c r="C5" s="7" t="s">
        <v>51</v>
      </c>
      <c r="D5" s="7" t="s">
        <v>26</v>
      </c>
      <c r="E5" s="8">
        <v>399</v>
      </c>
      <c r="F5" s="8">
        <f>'Data source '!$E5*15%</f>
        <v>59.849999999999994</v>
      </c>
      <c r="G5" s="8">
        <f>'Data source '!$E5-'Data source '!$F5</f>
        <v>339.15</v>
      </c>
      <c r="H5" s="9">
        <v>4</v>
      </c>
      <c r="I5" s="8">
        <f>'Data source '!$G5*'Data source '!$H5</f>
        <v>1356.6</v>
      </c>
      <c r="J5" s="7" t="s">
        <v>9</v>
      </c>
      <c r="K5" s="7" t="s">
        <v>10</v>
      </c>
      <c r="L5" s="7" t="s">
        <v>18</v>
      </c>
    </row>
    <row r="6" spans="1:12" hidden="1" x14ac:dyDescent="0.3">
      <c r="A6" s="13">
        <v>42738</v>
      </c>
      <c r="B6" s="7" t="s">
        <v>8</v>
      </c>
      <c r="C6" s="7" t="s">
        <v>20</v>
      </c>
      <c r="D6" s="7" t="s">
        <v>27</v>
      </c>
      <c r="E6" s="8">
        <v>99</v>
      </c>
      <c r="F6" s="8">
        <f>'Data source '!$E6*15%</f>
        <v>14.85</v>
      </c>
      <c r="G6" s="8">
        <f>'Data source '!$E6-'Data source '!$F6</f>
        <v>84.15</v>
      </c>
      <c r="H6" s="9">
        <v>4</v>
      </c>
      <c r="I6" s="8">
        <f>'Data source '!$G6*'Data source '!$H6</f>
        <v>336.6</v>
      </c>
      <c r="J6" s="7" t="s">
        <v>9</v>
      </c>
      <c r="K6" s="7" t="s">
        <v>10</v>
      </c>
      <c r="L6" s="7" t="s">
        <v>15</v>
      </c>
    </row>
    <row r="7" spans="1:12" hidden="1" x14ac:dyDescent="0.3">
      <c r="A7" s="13">
        <v>42738</v>
      </c>
      <c r="B7" s="7" t="s">
        <v>14</v>
      </c>
      <c r="C7" s="7" t="s">
        <v>20</v>
      </c>
      <c r="D7" s="7" t="s">
        <v>24</v>
      </c>
      <c r="E7" s="8">
        <v>199</v>
      </c>
      <c r="F7" s="8">
        <f>'Data source '!$E7*15%</f>
        <v>29.849999999999998</v>
      </c>
      <c r="G7" s="8">
        <f>'Data source '!$E7-'Data source '!$F7</f>
        <v>169.15</v>
      </c>
      <c r="H7" s="9">
        <v>4</v>
      </c>
      <c r="I7" s="8">
        <f>'Data source '!$G7*'Data source '!$H7</f>
        <v>676.6</v>
      </c>
      <c r="J7" s="7" t="s">
        <v>16</v>
      </c>
      <c r="K7" s="7" t="s">
        <v>10</v>
      </c>
      <c r="L7" s="7" t="s">
        <v>15</v>
      </c>
    </row>
    <row r="8" spans="1:12" hidden="1" x14ac:dyDescent="0.3">
      <c r="A8" s="13">
        <v>42738</v>
      </c>
      <c r="B8" s="7" t="s">
        <v>14</v>
      </c>
      <c r="C8" s="7" t="s">
        <v>19</v>
      </c>
      <c r="D8" s="7" t="s">
        <v>24</v>
      </c>
      <c r="E8" s="8">
        <v>199</v>
      </c>
      <c r="F8" s="8">
        <f>'Data source '!$E8*15%</f>
        <v>29.849999999999998</v>
      </c>
      <c r="G8" s="8">
        <f>'Data source '!$E8-'Data source '!$F8</f>
        <v>169.15</v>
      </c>
      <c r="H8" s="9">
        <v>4</v>
      </c>
      <c r="I8" s="8">
        <f>'Data source '!$G8*'Data source '!$H8</f>
        <v>676.6</v>
      </c>
      <c r="J8" s="7" t="s">
        <v>9</v>
      </c>
      <c r="K8" s="7" t="s">
        <v>10</v>
      </c>
      <c r="L8" s="7" t="s">
        <v>13</v>
      </c>
    </row>
    <row r="9" spans="1:12" hidden="1" x14ac:dyDescent="0.3">
      <c r="A9" s="13">
        <v>42738</v>
      </c>
      <c r="B9" s="7" t="s">
        <v>14</v>
      </c>
      <c r="C9" s="7" t="s">
        <v>51</v>
      </c>
      <c r="D9" s="7" t="s">
        <v>27</v>
      </c>
      <c r="E9" s="8">
        <v>299</v>
      </c>
      <c r="F9" s="8">
        <f>'Data source '!$E9*15%</f>
        <v>44.85</v>
      </c>
      <c r="G9" s="8">
        <f>'Data source '!$E9-'Data source '!$F9</f>
        <v>254.15</v>
      </c>
      <c r="H9" s="9">
        <v>4</v>
      </c>
      <c r="I9" s="8">
        <f>'Data source '!$G9*'Data source '!$H9</f>
        <v>1016.6</v>
      </c>
      <c r="J9" s="7" t="s">
        <v>9</v>
      </c>
      <c r="K9" s="7" t="s">
        <v>10</v>
      </c>
      <c r="L9" s="7" t="s">
        <v>11</v>
      </c>
    </row>
    <row r="10" spans="1:12" hidden="1" x14ac:dyDescent="0.3">
      <c r="A10" s="13">
        <v>42738</v>
      </c>
      <c r="B10" s="7" t="s">
        <v>8</v>
      </c>
      <c r="C10" s="7" t="s">
        <v>49</v>
      </c>
      <c r="D10" s="7" t="s">
        <v>27</v>
      </c>
      <c r="E10" s="8">
        <v>99</v>
      </c>
      <c r="F10" s="8">
        <f>'Data source '!$E10*15%</f>
        <v>14.85</v>
      </c>
      <c r="G10" s="8">
        <f>'Data source '!$E10-'Data source '!$F10</f>
        <v>84.15</v>
      </c>
      <c r="H10" s="9">
        <v>4</v>
      </c>
      <c r="I10" s="8">
        <f>'Data source '!$G10*'Data source '!$H10</f>
        <v>336.6</v>
      </c>
      <c r="J10" s="7" t="s">
        <v>9</v>
      </c>
      <c r="K10" s="7" t="s">
        <v>10</v>
      </c>
      <c r="L10" s="7" t="s">
        <v>15</v>
      </c>
    </row>
    <row r="11" spans="1:12" x14ac:dyDescent="0.3">
      <c r="A11" s="13">
        <v>42738</v>
      </c>
      <c r="B11" s="7" t="s">
        <v>8</v>
      </c>
      <c r="C11" s="7" t="s">
        <v>22</v>
      </c>
      <c r="D11" s="7" t="s">
        <v>26</v>
      </c>
      <c r="E11" s="8">
        <v>399</v>
      </c>
      <c r="F11" s="8">
        <f>'Data source '!$E11*15%</f>
        <v>59.849999999999994</v>
      </c>
      <c r="G11" s="8">
        <f>'Data source '!$E11-'Data source '!$F11</f>
        <v>339.15</v>
      </c>
      <c r="H11" s="9">
        <v>4</v>
      </c>
      <c r="I11" s="8">
        <f>'Data source '!$G11*'Data source '!$H11</f>
        <v>1356.6</v>
      </c>
      <c r="J11" s="7" t="s">
        <v>16</v>
      </c>
      <c r="K11" s="7" t="s">
        <v>10</v>
      </c>
      <c r="L11" s="7" t="s">
        <v>15</v>
      </c>
    </row>
    <row r="12" spans="1:12" hidden="1" x14ac:dyDescent="0.3">
      <c r="A12" s="13">
        <v>42738</v>
      </c>
      <c r="B12" s="7" t="s">
        <v>14</v>
      </c>
      <c r="C12" s="7" t="s">
        <v>51</v>
      </c>
      <c r="D12" s="7" t="s">
        <v>26</v>
      </c>
      <c r="E12" s="8">
        <v>399</v>
      </c>
      <c r="F12" s="8">
        <f>'Data source '!$E12*15%</f>
        <v>59.849999999999994</v>
      </c>
      <c r="G12" s="8">
        <f>'Data source '!$E12-'Data source '!$F12</f>
        <v>339.15</v>
      </c>
      <c r="H12" s="9">
        <v>4</v>
      </c>
      <c r="I12" s="8">
        <f>'Data source '!$G12*'Data source '!$H12</f>
        <v>1356.6</v>
      </c>
      <c r="J12" s="7" t="s">
        <v>9</v>
      </c>
      <c r="K12" s="7" t="s">
        <v>10</v>
      </c>
      <c r="L12" s="7" t="s">
        <v>15</v>
      </c>
    </row>
    <row r="13" spans="1:12" hidden="1" x14ac:dyDescent="0.3">
      <c r="A13" s="13">
        <v>42738</v>
      </c>
      <c r="B13" s="7" t="s">
        <v>14</v>
      </c>
      <c r="C13" s="7" t="s">
        <v>21</v>
      </c>
      <c r="D13" s="7" t="s">
        <v>27</v>
      </c>
      <c r="E13" s="8">
        <v>99</v>
      </c>
      <c r="F13" s="8">
        <f>'Data source '!$E13*15%</f>
        <v>14.85</v>
      </c>
      <c r="G13" s="8">
        <f>'Data source '!$E13-'Data source '!$F13</f>
        <v>84.15</v>
      </c>
      <c r="H13" s="9">
        <v>4</v>
      </c>
      <c r="I13" s="8">
        <f>'Data source '!$G13*'Data source '!$H13</f>
        <v>336.6</v>
      </c>
      <c r="J13" s="7" t="s">
        <v>16</v>
      </c>
      <c r="K13" s="7" t="s">
        <v>10</v>
      </c>
      <c r="L13" s="7" t="s">
        <v>11</v>
      </c>
    </row>
    <row r="14" spans="1:12" hidden="1" x14ac:dyDescent="0.3">
      <c r="A14" s="13">
        <v>42738</v>
      </c>
      <c r="B14" s="7" t="s">
        <v>8</v>
      </c>
      <c r="C14" s="7" t="s">
        <v>19</v>
      </c>
      <c r="D14" s="7" t="s">
        <v>27</v>
      </c>
      <c r="E14" s="8">
        <v>299</v>
      </c>
      <c r="F14" s="8">
        <f>'Data source '!$E14*15%</f>
        <v>44.85</v>
      </c>
      <c r="G14" s="8">
        <f>'Data source '!$E14-'Data source '!$F14</f>
        <v>254.15</v>
      </c>
      <c r="H14" s="9">
        <v>4</v>
      </c>
      <c r="I14" s="8">
        <f>'Data source '!$G14*'Data source '!$H14</f>
        <v>1016.6</v>
      </c>
      <c r="J14" s="7" t="s">
        <v>9</v>
      </c>
      <c r="K14" s="7" t="s">
        <v>10</v>
      </c>
      <c r="L14" s="7" t="s">
        <v>15</v>
      </c>
    </row>
    <row r="15" spans="1:12" hidden="1" x14ac:dyDescent="0.3">
      <c r="A15" s="13">
        <v>42738</v>
      </c>
      <c r="B15" s="7" t="s">
        <v>14</v>
      </c>
      <c r="C15" s="7" t="s">
        <v>49</v>
      </c>
      <c r="D15" s="7" t="s">
        <v>27</v>
      </c>
      <c r="E15" s="8">
        <v>99</v>
      </c>
      <c r="F15" s="8">
        <f>'Data source '!$E15*15%</f>
        <v>14.85</v>
      </c>
      <c r="G15" s="8">
        <f>'Data source '!$E15-'Data source '!$F15</f>
        <v>84.15</v>
      </c>
      <c r="H15" s="9">
        <v>4</v>
      </c>
      <c r="I15" s="8">
        <f>'Data source '!$G15*'Data source '!$H15</f>
        <v>336.6</v>
      </c>
      <c r="J15" s="7" t="s">
        <v>9</v>
      </c>
      <c r="K15" s="7" t="s">
        <v>10</v>
      </c>
      <c r="L15" s="7" t="s">
        <v>15</v>
      </c>
    </row>
    <row r="16" spans="1:12" hidden="1" x14ac:dyDescent="0.3">
      <c r="A16" s="13">
        <v>42738</v>
      </c>
      <c r="B16" s="7" t="s">
        <v>12</v>
      </c>
      <c r="C16" s="7" t="s">
        <v>51</v>
      </c>
      <c r="D16" s="7" t="s">
        <v>27</v>
      </c>
      <c r="E16" s="8">
        <v>99</v>
      </c>
      <c r="F16" s="8">
        <f>'Data source '!$E16*15%</f>
        <v>14.85</v>
      </c>
      <c r="G16" s="8">
        <f>'Data source '!$E16-'Data source '!$F16</f>
        <v>84.15</v>
      </c>
      <c r="H16" s="9">
        <v>4</v>
      </c>
      <c r="I16" s="8">
        <f>'Data source '!$G16*'Data source '!$H16</f>
        <v>336.6</v>
      </c>
      <c r="J16" s="7" t="s">
        <v>9</v>
      </c>
      <c r="K16" s="7" t="s">
        <v>10</v>
      </c>
      <c r="L16" s="7" t="s">
        <v>15</v>
      </c>
    </row>
    <row r="17" spans="1:12" x14ac:dyDescent="0.3">
      <c r="A17" s="13">
        <v>42738</v>
      </c>
      <c r="B17" s="7" t="s">
        <v>14</v>
      </c>
      <c r="C17" s="7" t="s">
        <v>22</v>
      </c>
      <c r="D17" s="7" t="s">
        <v>24</v>
      </c>
      <c r="E17" s="8">
        <v>199</v>
      </c>
      <c r="F17" s="8">
        <f>'Data source '!$E17*15%</f>
        <v>29.849999999999998</v>
      </c>
      <c r="G17" s="8">
        <f>'Data source '!$E17-'Data source '!$F17</f>
        <v>169.15</v>
      </c>
      <c r="H17" s="9">
        <v>4</v>
      </c>
      <c r="I17" s="8">
        <f>'Data source '!$G17*'Data source '!$H17</f>
        <v>676.6</v>
      </c>
      <c r="J17" s="7" t="s">
        <v>9</v>
      </c>
      <c r="K17" s="7" t="s">
        <v>10</v>
      </c>
      <c r="L17" s="7" t="s">
        <v>13</v>
      </c>
    </row>
    <row r="18" spans="1:12" hidden="1" x14ac:dyDescent="0.3">
      <c r="A18" s="13">
        <v>42738</v>
      </c>
      <c r="B18" s="7" t="s">
        <v>14</v>
      </c>
      <c r="C18" s="7" t="s">
        <v>51</v>
      </c>
      <c r="D18" s="7" t="s">
        <v>25</v>
      </c>
      <c r="E18" s="8">
        <v>99</v>
      </c>
      <c r="F18" s="8">
        <f>'Data source '!$E18*15%</f>
        <v>14.85</v>
      </c>
      <c r="G18" s="8">
        <f>'Data source '!$E18-'Data source '!$F18</f>
        <v>84.15</v>
      </c>
      <c r="H18" s="9">
        <v>4</v>
      </c>
      <c r="I18" s="8">
        <f>'Data source '!$G18*'Data source '!$H18</f>
        <v>336.6</v>
      </c>
      <c r="J18" s="7" t="s">
        <v>16</v>
      </c>
      <c r="K18" s="7" t="s">
        <v>17</v>
      </c>
      <c r="L18" s="7" t="s">
        <v>15</v>
      </c>
    </row>
    <row r="19" spans="1:12" x14ac:dyDescent="0.3">
      <c r="A19" s="13">
        <v>42739</v>
      </c>
      <c r="B19" s="7" t="s">
        <v>12</v>
      </c>
      <c r="C19" s="7" t="s">
        <v>22</v>
      </c>
      <c r="D19" s="7" t="s">
        <v>25</v>
      </c>
      <c r="E19" s="8">
        <v>99</v>
      </c>
      <c r="F19" s="8">
        <f>'Data source '!$E19*15%</f>
        <v>14.85</v>
      </c>
      <c r="G19" s="8">
        <f>'Data source '!$E19-'Data source '!$F19</f>
        <v>84.15</v>
      </c>
      <c r="H19" s="9">
        <v>4</v>
      </c>
      <c r="I19" s="8">
        <f>'Data source '!$G19*'Data source '!$H19</f>
        <v>336.6</v>
      </c>
      <c r="J19" s="7" t="s">
        <v>16</v>
      </c>
      <c r="K19" s="7" t="s">
        <v>10</v>
      </c>
      <c r="L19" s="7" t="s">
        <v>18</v>
      </c>
    </row>
    <row r="20" spans="1:12" hidden="1" x14ac:dyDescent="0.3">
      <c r="A20" s="13">
        <v>42740</v>
      </c>
      <c r="B20" s="7" t="s">
        <v>12</v>
      </c>
      <c r="C20" s="7" t="s">
        <v>49</v>
      </c>
      <c r="D20" s="7" t="s">
        <v>27</v>
      </c>
      <c r="E20" s="8">
        <v>99</v>
      </c>
      <c r="F20" s="8">
        <f>'Data source '!$E20*15%</f>
        <v>14.85</v>
      </c>
      <c r="G20" s="8">
        <f>'Data source '!$E20-'Data source '!$F20</f>
        <v>84.15</v>
      </c>
      <c r="H20" s="9">
        <v>4</v>
      </c>
      <c r="I20" s="8">
        <f>'Data source '!$G20*'Data source '!$H20</f>
        <v>336.6</v>
      </c>
      <c r="J20" s="7" t="s">
        <v>9</v>
      </c>
      <c r="K20" s="7" t="s">
        <v>10</v>
      </c>
      <c r="L20" s="7" t="s">
        <v>11</v>
      </c>
    </row>
    <row r="21" spans="1:12" hidden="1" x14ac:dyDescent="0.3">
      <c r="A21" s="13">
        <v>42740</v>
      </c>
      <c r="B21" s="7" t="s">
        <v>8</v>
      </c>
      <c r="C21" s="7" t="s">
        <v>19</v>
      </c>
      <c r="D21" s="7" t="s">
        <v>27</v>
      </c>
      <c r="E21" s="8">
        <v>99</v>
      </c>
      <c r="F21" s="8">
        <f>'Data source '!$E21*15%</f>
        <v>14.85</v>
      </c>
      <c r="G21" s="8">
        <f>'Data source '!$E21-'Data source '!$F21</f>
        <v>84.15</v>
      </c>
      <c r="H21" s="9">
        <v>4</v>
      </c>
      <c r="I21" s="8">
        <f>'Data source '!$G21*'Data source '!$H21</f>
        <v>336.6</v>
      </c>
      <c r="J21" s="7" t="s">
        <v>9</v>
      </c>
      <c r="K21" s="7" t="s">
        <v>10</v>
      </c>
      <c r="L21" s="7" t="s">
        <v>11</v>
      </c>
    </row>
    <row r="22" spans="1:12" hidden="1" x14ac:dyDescent="0.3">
      <c r="A22" s="13">
        <v>42741</v>
      </c>
      <c r="B22" s="7" t="s">
        <v>14</v>
      </c>
      <c r="C22" s="7" t="s">
        <v>51</v>
      </c>
      <c r="D22" s="7" t="s">
        <v>25</v>
      </c>
      <c r="E22" s="8">
        <v>99</v>
      </c>
      <c r="F22" s="8">
        <f>'Data source '!$E22*15%</f>
        <v>14.85</v>
      </c>
      <c r="G22" s="8">
        <f>'Data source '!$E22-'Data source '!$F22</f>
        <v>84.15</v>
      </c>
      <c r="H22" s="9">
        <v>4</v>
      </c>
      <c r="I22" s="8">
        <f>'Data source '!$G22*'Data source '!$H22</f>
        <v>336.6</v>
      </c>
      <c r="J22" s="7" t="s">
        <v>9</v>
      </c>
      <c r="K22" s="7" t="s">
        <v>10</v>
      </c>
      <c r="L22" s="7" t="s">
        <v>15</v>
      </c>
    </row>
    <row r="23" spans="1:12" hidden="1" x14ac:dyDescent="0.3">
      <c r="A23" s="13">
        <v>42741</v>
      </c>
      <c r="B23" s="7" t="s">
        <v>8</v>
      </c>
      <c r="C23" s="7" t="s">
        <v>21</v>
      </c>
      <c r="D23" s="7" t="s">
        <v>25</v>
      </c>
      <c r="E23" s="8">
        <v>99</v>
      </c>
      <c r="F23" s="8">
        <f>'Data source '!$E23*15%</f>
        <v>14.85</v>
      </c>
      <c r="G23" s="8">
        <f>'Data source '!$E23-'Data source '!$F23</f>
        <v>84.15</v>
      </c>
      <c r="H23" s="9">
        <v>4</v>
      </c>
      <c r="I23" s="8">
        <f>'Data source '!$G23*'Data source '!$H23</f>
        <v>336.6</v>
      </c>
      <c r="J23" s="7" t="s">
        <v>16</v>
      </c>
      <c r="K23" s="7" t="s">
        <v>10</v>
      </c>
      <c r="L23" s="7" t="s">
        <v>11</v>
      </c>
    </row>
    <row r="24" spans="1:12" hidden="1" x14ac:dyDescent="0.3">
      <c r="A24" s="13">
        <v>42741</v>
      </c>
      <c r="B24" s="7" t="s">
        <v>8</v>
      </c>
      <c r="C24" s="7" t="s">
        <v>49</v>
      </c>
      <c r="D24" s="7" t="s">
        <v>26</v>
      </c>
      <c r="E24" s="8">
        <v>399</v>
      </c>
      <c r="F24" s="8">
        <f>'Data source '!$E24*15%</f>
        <v>59.849999999999994</v>
      </c>
      <c r="G24" s="8">
        <f>'Data source '!$E24-'Data source '!$F24</f>
        <v>339.15</v>
      </c>
      <c r="H24" s="9">
        <v>4</v>
      </c>
      <c r="I24" s="8">
        <f>'Data source '!$G24*'Data source '!$H24</f>
        <v>1356.6</v>
      </c>
      <c r="J24" s="7" t="s">
        <v>16</v>
      </c>
      <c r="K24" s="7" t="s">
        <v>10</v>
      </c>
      <c r="L24" s="7" t="s">
        <v>13</v>
      </c>
    </row>
    <row r="25" spans="1:12" hidden="1" x14ac:dyDescent="0.3">
      <c r="A25" s="13">
        <v>42741</v>
      </c>
      <c r="B25" s="7" t="s">
        <v>12</v>
      </c>
      <c r="C25" s="7" t="s">
        <v>20</v>
      </c>
      <c r="D25" s="7" t="s">
        <v>26</v>
      </c>
      <c r="E25" s="8">
        <v>399</v>
      </c>
      <c r="F25" s="8">
        <f>'Data source '!$E25*15%</f>
        <v>59.849999999999994</v>
      </c>
      <c r="G25" s="8">
        <f>'Data source '!$E25-'Data source '!$F25</f>
        <v>339.15</v>
      </c>
      <c r="H25" s="9">
        <v>4</v>
      </c>
      <c r="I25" s="8">
        <f>'Data source '!$G25*'Data source '!$H25</f>
        <v>1356.6</v>
      </c>
      <c r="J25" s="7" t="s">
        <v>9</v>
      </c>
      <c r="K25" s="7" t="s">
        <v>10</v>
      </c>
      <c r="L25" s="7" t="s">
        <v>18</v>
      </c>
    </row>
    <row r="26" spans="1:12" hidden="1" x14ac:dyDescent="0.3">
      <c r="A26" s="13">
        <v>42741</v>
      </c>
      <c r="B26" s="7" t="s">
        <v>14</v>
      </c>
      <c r="C26" s="7" t="s">
        <v>51</v>
      </c>
      <c r="D26" s="7" t="s">
        <v>25</v>
      </c>
      <c r="E26" s="8">
        <v>99</v>
      </c>
      <c r="F26" s="8">
        <f>'Data source '!$E26*15%</f>
        <v>14.85</v>
      </c>
      <c r="G26" s="8">
        <f>'Data source '!$E26-'Data source '!$F26</f>
        <v>84.15</v>
      </c>
      <c r="H26" s="9">
        <v>4</v>
      </c>
      <c r="I26" s="8">
        <f>'Data source '!$G26*'Data source '!$H26</f>
        <v>336.6</v>
      </c>
      <c r="J26" s="7" t="s">
        <v>9</v>
      </c>
      <c r="K26" s="7" t="s">
        <v>10</v>
      </c>
      <c r="L26" s="7" t="s">
        <v>23</v>
      </c>
    </row>
    <row r="27" spans="1:12" hidden="1" x14ac:dyDescent="0.3">
      <c r="A27" s="13">
        <v>42741</v>
      </c>
      <c r="B27" s="7" t="s">
        <v>12</v>
      </c>
      <c r="C27" s="7" t="s">
        <v>19</v>
      </c>
      <c r="D27" s="7" t="s">
        <v>27</v>
      </c>
      <c r="E27" s="8">
        <v>99</v>
      </c>
      <c r="F27" s="8">
        <f>'Data source '!$E27*15%</f>
        <v>14.85</v>
      </c>
      <c r="G27" s="8">
        <f>'Data source '!$E27-'Data source '!$F27</f>
        <v>84.15</v>
      </c>
      <c r="H27" s="9">
        <v>4</v>
      </c>
      <c r="I27" s="8">
        <f>'Data source '!$G27*'Data source '!$H27</f>
        <v>336.6</v>
      </c>
      <c r="J27" s="7" t="s">
        <v>16</v>
      </c>
      <c r="K27" s="7" t="s">
        <v>10</v>
      </c>
      <c r="L27" s="7" t="s">
        <v>13</v>
      </c>
    </row>
    <row r="28" spans="1:12" x14ac:dyDescent="0.3">
      <c r="A28" s="13">
        <v>42741</v>
      </c>
      <c r="B28" s="7" t="s">
        <v>8</v>
      </c>
      <c r="C28" s="7" t="s">
        <v>22</v>
      </c>
      <c r="D28" s="7" t="s">
        <v>27</v>
      </c>
      <c r="E28" s="8">
        <v>99</v>
      </c>
      <c r="F28" s="8">
        <f>'Data source '!$E28*15%</f>
        <v>14.85</v>
      </c>
      <c r="G28" s="8">
        <f>'Data source '!$E28-'Data source '!$F28</f>
        <v>84.15</v>
      </c>
      <c r="H28" s="9">
        <v>4</v>
      </c>
      <c r="I28" s="8">
        <f>'Data source '!$G28*'Data source '!$H28</f>
        <v>336.6</v>
      </c>
      <c r="J28" s="7" t="s">
        <v>16</v>
      </c>
      <c r="K28" s="7" t="s">
        <v>17</v>
      </c>
      <c r="L28" s="7" t="s">
        <v>18</v>
      </c>
    </row>
    <row r="29" spans="1:12" hidden="1" x14ac:dyDescent="0.3">
      <c r="A29" s="13">
        <v>42741</v>
      </c>
      <c r="B29" s="7" t="s">
        <v>14</v>
      </c>
      <c r="C29" s="7" t="s">
        <v>19</v>
      </c>
      <c r="D29" s="7" t="s">
        <v>26</v>
      </c>
      <c r="E29" s="8">
        <v>399</v>
      </c>
      <c r="F29" s="8">
        <f>'Data source '!$E29*15%</f>
        <v>59.849999999999994</v>
      </c>
      <c r="G29" s="8">
        <f>'Data source '!$E29-'Data source '!$F29</f>
        <v>339.15</v>
      </c>
      <c r="H29" s="9">
        <v>4</v>
      </c>
      <c r="I29" s="8">
        <f>'Data source '!$G29*'Data source '!$H29</f>
        <v>1356.6</v>
      </c>
      <c r="J29" s="7" t="s">
        <v>16</v>
      </c>
      <c r="K29" s="7" t="s">
        <v>10</v>
      </c>
      <c r="L29" s="7" t="s">
        <v>15</v>
      </c>
    </row>
    <row r="30" spans="1:12" hidden="1" x14ac:dyDescent="0.3">
      <c r="A30" s="13">
        <v>42741</v>
      </c>
      <c r="B30" s="7" t="s">
        <v>8</v>
      </c>
      <c r="C30" s="7" t="s">
        <v>19</v>
      </c>
      <c r="D30" s="7" t="s">
        <v>25</v>
      </c>
      <c r="E30" s="8">
        <v>99</v>
      </c>
      <c r="F30" s="8">
        <f>'Data source '!$E30*15%</f>
        <v>14.85</v>
      </c>
      <c r="G30" s="8">
        <f>'Data source '!$E30-'Data source '!$F30</f>
        <v>84.15</v>
      </c>
      <c r="H30" s="9">
        <v>4</v>
      </c>
      <c r="I30" s="8">
        <f>'Data source '!$G30*'Data source '!$H30</f>
        <v>336.6</v>
      </c>
      <c r="J30" s="7" t="s">
        <v>16</v>
      </c>
      <c r="K30" s="7" t="s">
        <v>10</v>
      </c>
      <c r="L30" s="7" t="s">
        <v>15</v>
      </c>
    </row>
    <row r="31" spans="1:12" hidden="1" x14ac:dyDescent="0.3">
      <c r="A31" s="13">
        <v>42741</v>
      </c>
      <c r="B31" s="7" t="s">
        <v>12</v>
      </c>
      <c r="C31" s="7" t="s">
        <v>49</v>
      </c>
      <c r="D31" s="7" t="s">
        <v>27</v>
      </c>
      <c r="E31" s="8">
        <v>99</v>
      </c>
      <c r="F31" s="8">
        <f>'Data source '!$E31*15%</f>
        <v>14.85</v>
      </c>
      <c r="G31" s="8">
        <f>'Data source '!$E31-'Data source '!$F31</f>
        <v>84.15</v>
      </c>
      <c r="H31" s="9">
        <v>4</v>
      </c>
      <c r="I31" s="8">
        <f>'Data source '!$G31*'Data source '!$H31</f>
        <v>336.6</v>
      </c>
      <c r="J31" s="7" t="s">
        <v>16</v>
      </c>
      <c r="K31" s="7" t="s">
        <v>10</v>
      </c>
      <c r="L31" s="7" t="s">
        <v>15</v>
      </c>
    </row>
    <row r="32" spans="1:12" hidden="1" x14ac:dyDescent="0.3">
      <c r="A32" s="13">
        <v>42741</v>
      </c>
      <c r="B32" s="7" t="s">
        <v>8</v>
      </c>
      <c r="C32" s="7" t="s">
        <v>51</v>
      </c>
      <c r="D32" s="7" t="s">
        <v>27</v>
      </c>
      <c r="E32" s="8">
        <v>299</v>
      </c>
      <c r="F32" s="8">
        <f>'Data source '!$E32*15%</f>
        <v>44.85</v>
      </c>
      <c r="G32" s="8">
        <f>'Data source '!$E32-'Data source '!$F32</f>
        <v>254.15</v>
      </c>
      <c r="H32" s="9">
        <v>4</v>
      </c>
      <c r="I32" s="8">
        <f>'Data source '!$G32*'Data source '!$H32</f>
        <v>1016.6</v>
      </c>
      <c r="J32" s="7" t="s">
        <v>9</v>
      </c>
      <c r="K32" s="7" t="s">
        <v>10</v>
      </c>
      <c r="L32" s="7" t="s">
        <v>11</v>
      </c>
    </row>
    <row r="33" spans="1:12" hidden="1" x14ac:dyDescent="0.3">
      <c r="A33" s="13">
        <v>42741</v>
      </c>
      <c r="B33" s="7" t="s">
        <v>12</v>
      </c>
      <c r="C33" s="7" t="s">
        <v>19</v>
      </c>
      <c r="D33" s="7" t="s">
        <v>24</v>
      </c>
      <c r="E33" s="8">
        <v>199</v>
      </c>
      <c r="F33" s="8">
        <f>'Data source '!$E33*15%</f>
        <v>29.849999999999998</v>
      </c>
      <c r="G33" s="8">
        <f>'Data source '!$E33-'Data source '!$F33</f>
        <v>169.15</v>
      </c>
      <c r="H33" s="9">
        <v>4</v>
      </c>
      <c r="I33" s="8">
        <f>'Data source '!$G33*'Data source '!$H33</f>
        <v>676.6</v>
      </c>
      <c r="J33" s="7" t="s">
        <v>16</v>
      </c>
      <c r="K33" s="7" t="s">
        <v>10</v>
      </c>
      <c r="L33" s="7" t="s">
        <v>18</v>
      </c>
    </row>
    <row r="34" spans="1:12" hidden="1" x14ac:dyDescent="0.3">
      <c r="A34" s="13">
        <v>42741</v>
      </c>
      <c r="B34" s="7" t="s">
        <v>14</v>
      </c>
      <c r="C34" s="7" t="s">
        <v>19</v>
      </c>
      <c r="D34" s="7" t="s">
        <v>27</v>
      </c>
      <c r="E34" s="8">
        <v>299</v>
      </c>
      <c r="F34" s="8">
        <f>'Data source '!$E34*15%</f>
        <v>44.85</v>
      </c>
      <c r="G34" s="8">
        <f>'Data source '!$E34-'Data source '!$F34</f>
        <v>254.15</v>
      </c>
      <c r="H34" s="9">
        <v>4</v>
      </c>
      <c r="I34" s="8">
        <f>'Data source '!$G34*'Data source '!$H34</f>
        <v>1016.6</v>
      </c>
      <c r="J34" s="7" t="s">
        <v>16</v>
      </c>
      <c r="K34" s="7" t="s">
        <v>17</v>
      </c>
      <c r="L34" s="7" t="s">
        <v>15</v>
      </c>
    </row>
    <row r="35" spans="1:12" hidden="1" x14ac:dyDescent="0.3">
      <c r="A35" s="13">
        <v>42741</v>
      </c>
      <c r="B35" s="7" t="s">
        <v>14</v>
      </c>
      <c r="C35" s="7" t="s">
        <v>51</v>
      </c>
      <c r="D35" s="7" t="s">
        <v>26</v>
      </c>
      <c r="E35" s="8">
        <v>399</v>
      </c>
      <c r="F35" s="8">
        <f>'Data source '!$E35*15%</f>
        <v>59.849999999999994</v>
      </c>
      <c r="G35" s="8">
        <f>'Data source '!$E35-'Data source '!$F35</f>
        <v>339.15</v>
      </c>
      <c r="H35" s="9">
        <v>4</v>
      </c>
      <c r="I35" s="8">
        <f>'Data source '!$G35*'Data source '!$H35</f>
        <v>1356.6</v>
      </c>
      <c r="J35" s="7" t="s">
        <v>9</v>
      </c>
      <c r="K35" s="7" t="s">
        <v>10</v>
      </c>
      <c r="L35" s="7" t="s">
        <v>11</v>
      </c>
    </row>
    <row r="36" spans="1:12" hidden="1" x14ac:dyDescent="0.3">
      <c r="A36" s="13">
        <v>42741</v>
      </c>
      <c r="B36" s="7" t="s">
        <v>14</v>
      </c>
      <c r="C36" s="7" t="s">
        <v>20</v>
      </c>
      <c r="D36" s="7" t="s">
        <v>27</v>
      </c>
      <c r="E36" s="8">
        <v>99</v>
      </c>
      <c r="F36" s="8">
        <f>'Data source '!$E36*15%</f>
        <v>14.85</v>
      </c>
      <c r="G36" s="8">
        <f>'Data source '!$E36-'Data source '!$F36</f>
        <v>84.15</v>
      </c>
      <c r="H36" s="9">
        <v>4</v>
      </c>
      <c r="I36" s="8">
        <f>'Data source '!$G36*'Data source '!$H36</f>
        <v>336.6</v>
      </c>
      <c r="J36" s="7" t="s">
        <v>9</v>
      </c>
      <c r="K36" s="7" t="s">
        <v>10</v>
      </c>
      <c r="L36" s="7" t="s">
        <v>15</v>
      </c>
    </row>
    <row r="37" spans="1:12" hidden="1" x14ac:dyDescent="0.3">
      <c r="A37" s="13">
        <v>42741</v>
      </c>
      <c r="B37" s="7" t="s">
        <v>8</v>
      </c>
      <c r="C37" s="7" t="s">
        <v>19</v>
      </c>
      <c r="D37" s="7" t="s">
        <v>26</v>
      </c>
      <c r="E37" s="8">
        <v>399</v>
      </c>
      <c r="F37" s="8">
        <f>'Data source '!$E37*15%</f>
        <v>59.849999999999994</v>
      </c>
      <c r="G37" s="8">
        <f>'Data source '!$E37-'Data source '!$F37</f>
        <v>339.15</v>
      </c>
      <c r="H37" s="9">
        <v>4</v>
      </c>
      <c r="I37" s="8">
        <f>'Data source '!$G37*'Data source '!$H37</f>
        <v>1356.6</v>
      </c>
      <c r="J37" s="7" t="s">
        <v>16</v>
      </c>
      <c r="K37" s="7" t="s">
        <v>10</v>
      </c>
      <c r="L37" s="7" t="s">
        <v>15</v>
      </c>
    </row>
    <row r="38" spans="1:12" hidden="1" x14ac:dyDescent="0.3">
      <c r="A38" s="13">
        <v>42741</v>
      </c>
      <c r="B38" s="7" t="s">
        <v>12</v>
      </c>
      <c r="C38" s="7" t="s">
        <v>51</v>
      </c>
      <c r="D38" s="7" t="s">
        <v>26</v>
      </c>
      <c r="E38" s="8">
        <v>399</v>
      </c>
      <c r="F38" s="8">
        <f>'Data source '!$E38*15%</f>
        <v>59.849999999999994</v>
      </c>
      <c r="G38" s="8">
        <f>'Data source '!$E38-'Data source '!$F38</f>
        <v>339.15</v>
      </c>
      <c r="H38" s="9">
        <v>4</v>
      </c>
      <c r="I38" s="8">
        <f>'Data source '!$G38*'Data source '!$H38</f>
        <v>1356.6</v>
      </c>
      <c r="J38" s="7" t="s">
        <v>9</v>
      </c>
      <c r="K38" s="7" t="s">
        <v>10</v>
      </c>
      <c r="L38" s="7" t="s">
        <v>11</v>
      </c>
    </row>
    <row r="39" spans="1:12" hidden="1" x14ac:dyDescent="0.3">
      <c r="A39" s="13">
        <v>42741</v>
      </c>
      <c r="B39" s="7" t="s">
        <v>8</v>
      </c>
      <c r="C39" s="7" t="s">
        <v>49</v>
      </c>
      <c r="D39" s="7" t="s">
        <v>24</v>
      </c>
      <c r="E39" s="8">
        <v>199</v>
      </c>
      <c r="F39" s="8">
        <f>'Data source '!$E39*15%</f>
        <v>29.849999999999998</v>
      </c>
      <c r="G39" s="8">
        <f>'Data source '!$E39-'Data source '!$F39</f>
        <v>169.15</v>
      </c>
      <c r="H39" s="9">
        <v>4</v>
      </c>
      <c r="I39" s="8">
        <f>'Data source '!$G39*'Data source '!$H39</f>
        <v>676.6</v>
      </c>
      <c r="J39" s="7" t="s">
        <v>9</v>
      </c>
      <c r="K39" s="7" t="s">
        <v>10</v>
      </c>
      <c r="L39" s="7" t="s">
        <v>13</v>
      </c>
    </row>
    <row r="40" spans="1:12" hidden="1" x14ac:dyDescent="0.3">
      <c r="A40" s="13">
        <v>42741</v>
      </c>
      <c r="B40" s="7" t="s">
        <v>14</v>
      </c>
      <c r="C40" s="7" t="s">
        <v>20</v>
      </c>
      <c r="D40" s="7" t="s">
        <v>27</v>
      </c>
      <c r="E40" s="8">
        <v>99</v>
      </c>
      <c r="F40" s="8">
        <f>'Data source '!$E40*15%</f>
        <v>14.85</v>
      </c>
      <c r="G40" s="8">
        <f>'Data source '!$E40-'Data source '!$F40</f>
        <v>84.15</v>
      </c>
      <c r="H40" s="9">
        <v>4</v>
      </c>
      <c r="I40" s="8">
        <f>'Data source '!$G40*'Data source '!$H40</f>
        <v>336.6</v>
      </c>
      <c r="J40" s="7" t="s">
        <v>16</v>
      </c>
      <c r="K40" s="7" t="s">
        <v>10</v>
      </c>
      <c r="L40" s="7" t="s">
        <v>11</v>
      </c>
    </row>
    <row r="41" spans="1:12" hidden="1" x14ac:dyDescent="0.3">
      <c r="A41" s="13">
        <v>42741</v>
      </c>
      <c r="B41" s="7" t="s">
        <v>12</v>
      </c>
      <c r="C41" s="7" t="s">
        <v>21</v>
      </c>
      <c r="D41" s="7" t="s">
        <v>26</v>
      </c>
      <c r="E41" s="8">
        <v>399</v>
      </c>
      <c r="F41" s="8">
        <f>'Data source '!$E41*15%</f>
        <v>59.849999999999994</v>
      </c>
      <c r="G41" s="8">
        <f>'Data source '!$E41-'Data source '!$F41</f>
        <v>339.15</v>
      </c>
      <c r="H41" s="9">
        <v>4</v>
      </c>
      <c r="I41" s="8">
        <f>'Data source '!$G41*'Data source '!$H41</f>
        <v>1356.6</v>
      </c>
      <c r="J41" s="7" t="s">
        <v>9</v>
      </c>
      <c r="K41" s="7" t="s">
        <v>10</v>
      </c>
      <c r="L41" s="7" t="s">
        <v>15</v>
      </c>
    </row>
    <row r="42" spans="1:12" hidden="1" x14ac:dyDescent="0.3">
      <c r="A42" s="13">
        <v>42741</v>
      </c>
      <c r="B42" s="7" t="s">
        <v>12</v>
      </c>
      <c r="C42" s="7" t="s">
        <v>21</v>
      </c>
      <c r="D42" s="7" t="s">
        <v>27</v>
      </c>
      <c r="E42" s="8">
        <v>299</v>
      </c>
      <c r="F42" s="8">
        <f>'Data source '!$E42*15%</f>
        <v>44.85</v>
      </c>
      <c r="G42" s="8">
        <f>'Data source '!$E42-'Data source '!$F42</f>
        <v>254.15</v>
      </c>
      <c r="H42" s="9">
        <v>4</v>
      </c>
      <c r="I42" s="8">
        <f>'Data source '!$G42*'Data source '!$H42</f>
        <v>1016.6</v>
      </c>
      <c r="J42" s="7" t="s">
        <v>9</v>
      </c>
      <c r="K42" s="7" t="s">
        <v>10</v>
      </c>
      <c r="L42" s="7" t="s">
        <v>15</v>
      </c>
    </row>
    <row r="43" spans="1:12" hidden="1" x14ac:dyDescent="0.3">
      <c r="A43" s="13">
        <v>42741</v>
      </c>
      <c r="B43" s="7" t="s">
        <v>12</v>
      </c>
      <c r="C43" s="7" t="s">
        <v>20</v>
      </c>
      <c r="D43" s="7" t="s">
        <v>27</v>
      </c>
      <c r="E43" s="8">
        <v>99</v>
      </c>
      <c r="F43" s="8">
        <f>'Data source '!$E43*15%</f>
        <v>14.85</v>
      </c>
      <c r="G43" s="8">
        <f>'Data source '!$E43-'Data source '!$F43</f>
        <v>84.15</v>
      </c>
      <c r="H43" s="9">
        <v>4</v>
      </c>
      <c r="I43" s="8">
        <f>'Data source '!$G43*'Data source '!$H43</f>
        <v>336.6</v>
      </c>
      <c r="J43" s="7" t="s">
        <v>9</v>
      </c>
      <c r="K43" s="7" t="s">
        <v>10</v>
      </c>
      <c r="L43" s="7" t="s">
        <v>11</v>
      </c>
    </row>
    <row r="44" spans="1:12" hidden="1" x14ac:dyDescent="0.3">
      <c r="A44" s="13">
        <v>42742</v>
      </c>
      <c r="B44" s="7" t="s">
        <v>8</v>
      </c>
      <c r="C44" s="7" t="s">
        <v>51</v>
      </c>
      <c r="D44" s="7" t="s">
        <v>25</v>
      </c>
      <c r="E44" s="8">
        <v>99</v>
      </c>
      <c r="F44" s="8">
        <f>'Data source '!$E44*15%</f>
        <v>14.85</v>
      </c>
      <c r="G44" s="8">
        <f>'Data source '!$E44-'Data source '!$F44</f>
        <v>84.15</v>
      </c>
      <c r="H44" s="9">
        <v>4</v>
      </c>
      <c r="I44" s="8">
        <f>'Data source '!$G44*'Data source '!$H44</f>
        <v>336.6</v>
      </c>
      <c r="J44" s="7" t="s">
        <v>9</v>
      </c>
      <c r="K44" s="7" t="s">
        <v>17</v>
      </c>
      <c r="L44" s="7" t="s">
        <v>15</v>
      </c>
    </row>
    <row r="45" spans="1:12" hidden="1" x14ac:dyDescent="0.3">
      <c r="A45" s="13">
        <v>42742</v>
      </c>
      <c r="B45" s="7" t="s">
        <v>12</v>
      </c>
      <c r="C45" s="7" t="s">
        <v>51</v>
      </c>
      <c r="D45" s="7" t="s">
        <v>26</v>
      </c>
      <c r="E45" s="8">
        <v>399</v>
      </c>
      <c r="F45" s="8">
        <f>'Data source '!$E45*15%</f>
        <v>59.849999999999994</v>
      </c>
      <c r="G45" s="8">
        <f>'Data source '!$E45-'Data source '!$F45</f>
        <v>339.15</v>
      </c>
      <c r="H45" s="9">
        <v>4</v>
      </c>
      <c r="I45" s="8">
        <f>'Data source '!$G45*'Data source '!$H45</f>
        <v>1356.6</v>
      </c>
      <c r="J45" s="7" t="s">
        <v>9</v>
      </c>
      <c r="K45" s="7" t="s">
        <v>10</v>
      </c>
      <c r="L45" s="7" t="s">
        <v>15</v>
      </c>
    </row>
    <row r="46" spans="1:12" hidden="1" x14ac:dyDescent="0.3">
      <c r="A46" s="13">
        <v>42743</v>
      </c>
      <c r="B46" s="7" t="s">
        <v>12</v>
      </c>
      <c r="C46" s="7" t="s">
        <v>51</v>
      </c>
      <c r="D46" s="7" t="s">
        <v>26</v>
      </c>
      <c r="E46" s="8">
        <v>399</v>
      </c>
      <c r="F46" s="8">
        <f>'Data source '!$E46*15%</f>
        <v>59.849999999999994</v>
      </c>
      <c r="G46" s="8">
        <f>'Data source '!$E46-'Data source '!$F46</f>
        <v>339.15</v>
      </c>
      <c r="H46" s="9">
        <v>4</v>
      </c>
      <c r="I46" s="8">
        <f>'Data source '!$G46*'Data source '!$H46</f>
        <v>1356.6</v>
      </c>
      <c r="J46" s="7" t="s">
        <v>16</v>
      </c>
      <c r="K46" s="7" t="s">
        <v>10</v>
      </c>
      <c r="L46" s="7" t="s">
        <v>15</v>
      </c>
    </row>
    <row r="47" spans="1:12" hidden="1" x14ac:dyDescent="0.3">
      <c r="A47" s="13">
        <v>42743</v>
      </c>
      <c r="B47" s="7" t="s">
        <v>12</v>
      </c>
      <c r="C47" s="7" t="s">
        <v>20</v>
      </c>
      <c r="D47" s="7" t="s">
        <v>25</v>
      </c>
      <c r="E47" s="8">
        <v>99</v>
      </c>
      <c r="F47" s="8">
        <f>'Data source '!$E47*15%</f>
        <v>14.85</v>
      </c>
      <c r="G47" s="8">
        <f>'Data source '!$E47-'Data source '!$F47</f>
        <v>84.15</v>
      </c>
      <c r="H47" s="9">
        <v>4</v>
      </c>
      <c r="I47" s="8">
        <f>'Data source '!$G47*'Data source '!$H47</f>
        <v>336.6</v>
      </c>
      <c r="J47" s="7" t="s">
        <v>16</v>
      </c>
      <c r="K47" s="7" t="s">
        <v>10</v>
      </c>
      <c r="L47" s="7" t="s">
        <v>18</v>
      </c>
    </row>
    <row r="48" spans="1:12" hidden="1" x14ac:dyDescent="0.3">
      <c r="A48" s="13">
        <v>42743</v>
      </c>
      <c r="B48" s="7" t="s">
        <v>12</v>
      </c>
      <c r="C48" s="7" t="s">
        <v>51</v>
      </c>
      <c r="D48" s="7" t="s">
        <v>27</v>
      </c>
      <c r="E48" s="8">
        <v>299</v>
      </c>
      <c r="F48" s="8">
        <f>'Data source '!$E48*15%</f>
        <v>44.85</v>
      </c>
      <c r="G48" s="8">
        <f>'Data source '!$E48-'Data source '!$F48</f>
        <v>254.15</v>
      </c>
      <c r="H48" s="9">
        <v>4</v>
      </c>
      <c r="I48" s="8">
        <f>'Data source '!$G48*'Data source '!$H48</f>
        <v>1016.6</v>
      </c>
      <c r="J48" s="7" t="s">
        <v>9</v>
      </c>
      <c r="K48" s="7" t="s">
        <v>10</v>
      </c>
      <c r="L48" s="7" t="s">
        <v>15</v>
      </c>
    </row>
    <row r="49" spans="1:12" hidden="1" x14ac:dyDescent="0.3">
      <c r="A49" s="13">
        <v>42744</v>
      </c>
      <c r="B49" s="7" t="s">
        <v>14</v>
      </c>
      <c r="C49" s="7" t="s">
        <v>51</v>
      </c>
      <c r="D49" s="7" t="s">
        <v>27</v>
      </c>
      <c r="E49" s="8">
        <v>99</v>
      </c>
      <c r="F49" s="8">
        <f>'Data source '!$E49*15%</f>
        <v>14.85</v>
      </c>
      <c r="G49" s="8">
        <f>'Data source '!$E49-'Data source '!$F49</f>
        <v>84.15</v>
      </c>
      <c r="H49" s="9">
        <v>4</v>
      </c>
      <c r="I49" s="8">
        <f>'Data source '!$G49*'Data source '!$H49</f>
        <v>336.6</v>
      </c>
      <c r="J49" s="7" t="s">
        <v>9</v>
      </c>
      <c r="K49" s="7" t="s">
        <v>10</v>
      </c>
      <c r="L49" s="7" t="s">
        <v>11</v>
      </c>
    </row>
    <row r="50" spans="1:12" hidden="1" x14ac:dyDescent="0.3">
      <c r="A50" s="13">
        <v>42745</v>
      </c>
      <c r="B50" s="7" t="s">
        <v>14</v>
      </c>
      <c r="C50" s="7" t="s">
        <v>21</v>
      </c>
      <c r="D50" s="7" t="s">
        <v>25</v>
      </c>
      <c r="E50" s="8">
        <v>99</v>
      </c>
      <c r="F50" s="8">
        <f>'Data source '!$E50*15%</f>
        <v>14.85</v>
      </c>
      <c r="G50" s="8">
        <f>'Data source '!$E50-'Data source '!$F50</f>
        <v>84.15</v>
      </c>
      <c r="H50" s="9">
        <v>4</v>
      </c>
      <c r="I50" s="8">
        <f>'Data source '!$G50*'Data source '!$H50</f>
        <v>336.6</v>
      </c>
      <c r="J50" s="7" t="s">
        <v>9</v>
      </c>
      <c r="K50" s="7" t="s">
        <v>10</v>
      </c>
      <c r="L50" s="7" t="s">
        <v>15</v>
      </c>
    </row>
    <row r="51" spans="1:12" hidden="1" x14ac:dyDescent="0.3">
      <c r="A51" s="13">
        <v>42745</v>
      </c>
      <c r="B51" s="7" t="s">
        <v>14</v>
      </c>
      <c r="C51" s="7" t="s">
        <v>21</v>
      </c>
      <c r="D51" s="7" t="s">
        <v>24</v>
      </c>
      <c r="E51" s="8">
        <v>199</v>
      </c>
      <c r="F51" s="8">
        <f>'Data source '!$E51*15%</f>
        <v>29.849999999999998</v>
      </c>
      <c r="G51" s="8">
        <f>'Data source '!$E51-'Data source '!$F51</f>
        <v>169.15</v>
      </c>
      <c r="H51" s="9">
        <v>4</v>
      </c>
      <c r="I51" s="8">
        <f>'Data source '!$G51*'Data source '!$H51</f>
        <v>676.6</v>
      </c>
      <c r="J51" s="7" t="s">
        <v>16</v>
      </c>
      <c r="K51" s="7" t="s">
        <v>10</v>
      </c>
      <c r="L51" s="7" t="s">
        <v>15</v>
      </c>
    </row>
    <row r="52" spans="1:12" hidden="1" x14ac:dyDescent="0.3">
      <c r="A52" s="13">
        <v>42745</v>
      </c>
      <c r="B52" s="7" t="s">
        <v>14</v>
      </c>
      <c r="C52" s="7" t="s">
        <v>21</v>
      </c>
      <c r="D52" s="7" t="s">
        <v>27</v>
      </c>
      <c r="E52" s="8">
        <v>99</v>
      </c>
      <c r="F52" s="8">
        <f>'Data source '!$E52*15%</f>
        <v>14.85</v>
      </c>
      <c r="G52" s="8">
        <f>'Data source '!$E52-'Data source '!$F52</f>
        <v>84.15</v>
      </c>
      <c r="H52" s="9">
        <v>4</v>
      </c>
      <c r="I52" s="8">
        <f>'Data source '!$G52*'Data source '!$H52</f>
        <v>336.6</v>
      </c>
      <c r="J52" s="7" t="s">
        <v>9</v>
      </c>
      <c r="K52" s="7" t="s">
        <v>17</v>
      </c>
      <c r="L52" s="7" t="s">
        <v>18</v>
      </c>
    </row>
    <row r="53" spans="1:12" x14ac:dyDescent="0.3">
      <c r="A53" s="13">
        <v>42745</v>
      </c>
      <c r="B53" s="7" t="s">
        <v>8</v>
      </c>
      <c r="C53" s="7" t="s">
        <v>22</v>
      </c>
      <c r="D53" s="7" t="s">
        <v>25</v>
      </c>
      <c r="E53" s="8">
        <v>99</v>
      </c>
      <c r="F53" s="8">
        <f>'Data source '!$E53*15%</f>
        <v>14.85</v>
      </c>
      <c r="G53" s="8">
        <f>'Data source '!$E53-'Data source '!$F53</f>
        <v>84.15</v>
      </c>
      <c r="H53" s="9">
        <v>4</v>
      </c>
      <c r="I53" s="8">
        <f>'Data source '!$G53*'Data source '!$H53</f>
        <v>336.6</v>
      </c>
      <c r="J53" s="7" t="s">
        <v>9</v>
      </c>
      <c r="K53" s="7" t="s">
        <v>10</v>
      </c>
      <c r="L53" s="7" t="s">
        <v>18</v>
      </c>
    </row>
    <row r="54" spans="1:12" x14ac:dyDescent="0.3">
      <c r="A54" s="13">
        <v>42745</v>
      </c>
      <c r="B54" s="7" t="s">
        <v>12</v>
      </c>
      <c r="C54" s="7" t="s">
        <v>22</v>
      </c>
      <c r="D54" s="7" t="s">
        <v>27</v>
      </c>
      <c r="E54" s="8">
        <v>99</v>
      </c>
      <c r="F54" s="8">
        <f>'Data source '!$E54*15%</f>
        <v>14.85</v>
      </c>
      <c r="G54" s="8">
        <f>'Data source '!$E54-'Data source '!$F54</f>
        <v>84.15</v>
      </c>
      <c r="H54" s="9">
        <v>4</v>
      </c>
      <c r="I54" s="8">
        <f>'Data source '!$G54*'Data source '!$H54</f>
        <v>336.6</v>
      </c>
      <c r="J54" s="7" t="s">
        <v>9</v>
      </c>
      <c r="K54" s="7" t="s">
        <v>10</v>
      </c>
      <c r="L54" s="7" t="s">
        <v>18</v>
      </c>
    </row>
    <row r="55" spans="1:12" hidden="1" x14ac:dyDescent="0.3">
      <c r="A55" s="13">
        <v>42746</v>
      </c>
      <c r="B55" s="7" t="s">
        <v>14</v>
      </c>
      <c r="C55" s="7" t="s">
        <v>51</v>
      </c>
      <c r="D55" s="7" t="s">
        <v>26</v>
      </c>
      <c r="E55" s="8">
        <v>399</v>
      </c>
      <c r="F55" s="8">
        <f>'Data source '!$E55*15%</f>
        <v>59.849999999999994</v>
      </c>
      <c r="G55" s="8">
        <f>'Data source '!$E55-'Data source '!$F55</f>
        <v>339.15</v>
      </c>
      <c r="H55" s="9">
        <v>4</v>
      </c>
      <c r="I55" s="8">
        <f>'Data source '!$G55*'Data source '!$H55</f>
        <v>1356.6</v>
      </c>
      <c r="J55" s="7" t="s">
        <v>9</v>
      </c>
      <c r="K55" s="7" t="s">
        <v>10</v>
      </c>
      <c r="L55" s="7" t="s">
        <v>11</v>
      </c>
    </row>
    <row r="56" spans="1:12" hidden="1" x14ac:dyDescent="0.3">
      <c r="A56" s="13">
        <v>42747</v>
      </c>
      <c r="B56" s="7" t="s">
        <v>8</v>
      </c>
      <c r="C56" s="7" t="s">
        <v>51</v>
      </c>
      <c r="D56" s="7" t="s">
        <v>24</v>
      </c>
      <c r="E56" s="8">
        <v>199</v>
      </c>
      <c r="F56" s="8">
        <f>'Data source '!$E56*15%</f>
        <v>29.849999999999998</v>
      </c>
      <c r="G56" s="8">
        <f>'Data source '!$E56-'Data source '!$F56</f>
        <v>169.15</v>
      </c>
      <c r="H56" s="9">
        <v>4</v>
      </c>
      <c r="I56" s="8">
        <f>'Data source '!$G56*'Data source '!$H56</f>
        <v>676.6</v>
      </c>
      <c r="J56" s="7" t="s">
        <v>9</v>
      </c>
      <c r="K56" s="7" t="s">
        <v>10</v>
      </c>
      <c r="L56" s="7" t="s">
        <v>15</v>
      </c>
    </row>
    <row r="57" spans="1:12" hidden="1" x14ac:dyDescent="0.3">
      <c r="A57" s="13">
        <v>42747</v>
      </c>
      <c r="B57" s="7" t="s">
        <v>14</v>
      </c>
      <c r="C57" s="7" t="s">
        <v>21</v>
      </c>
      <c r="D57" s="7" t="s">
        <v>27</v>
      </c>
      <c r="E57" s="8">
        <v>99</v>
      </c>
      <c r="F57" s="8">
        <f>'Data source '!$E57*15%</f>
        <v>14.85</v>
      </c>
      <c r="G57" s="8">
        <f>'Data source '!$E57-'Data source '!$F57</f>
        <v>84.15</v>
      </c>
      <c r="H57" s="9">
        <v>4</v>
      </c>
      <c r="I57" s="8">
        <f>'Data source '!$G57*'Data source '!$H57</f>
        <v>336.6</v>
      </c>
      <c r="J57" s="7" t="s">
        <v>9</v>
      </c>
      <c r="K57" s="7" t="s">
        <v>10</v>
      </c>
      <c r="L57" s="7" t="s">
        <v>11</v>
      </c>
    </row>
    <row r="58" spans="1:12" hidden="1" x14ac:dyDescent="0.3">
      <c r="A58" s="13">
        <v>42747</v>
      </c>
      <c r="B58" s="7" t="s">
        <v>12</v>
      </c>
      <c r="C58" s="7" t="s">
        <v>51</v>
      </c>
      <c r="D58" s="7" t="s">
        <v>25</v>
      </c>
      <c r="E58" s="8">
        <v>99</v>
      </c>
      <c r="F58" s="8">
        <f>'Data source '!$E58*15%</f>
        <v>14.85</v>
      </c>
      <c r="G58" s="8">
        <f>'Data source '!$E58-'Data source '!$F58</f>
        <v>84.15</v>
      </c>
      <c r="H58" s="9">
        <v>4</v>
      </c>
      <c r="I58" s="8">
        <f>'Data source '!$G58*'Data source '!$H58</f>
        <v>336.6</v>
      </c>
      <c r="J58" s="7" t="s">
        <v>16</v>
      </c>
      <c r="K58" s="7" t="s">
        <v>10</v>
      </c>
      <c r="L58" s="7" t="s">
        <v>15</v>
      </c>
    </row>
    <row r="59" spans="1:12" hidden="1" x14ac:dyDescent="0.3">
      <c r="A59" s="13">
        <v>42747</v>
      </c>
      <c r="B59" s="7" t="s">
        <v>14</v>
      </c>
      <c r="C59" s="7" t="s">
        <v>51</v>
      </c>
      <c r="D59" s="7" t="s">
        <v>27</v>
      </c>
      <c r="E59" s="8">
        <v>299</v>
      </c>
      <c r="F59" s="8">
        <f>'Data source '!$E59*15%</f>
        <v>44.85</v>
      </c>
      <c r="G59" s="8">
        <f>'Data source '!$E59-'Data source '!$F59</f>
        <v>254.15</v>
      </c>
      <c r="H59" s="9">
        <v>4</v>
      </c>
      <c r="I59" s="8">
        <f>'Data source '!$G59*'Data source '!$H59</f>
        <v>1016.6</v>
      </c>
      <c r="J59" s="7" t="s">
        <v>9</v>
      </c>
      <c r="K59" s="7" t="s">
        <v>10</v>
      </c>
      <c r="L59" s="7" t="s">
        <v>13</v>
      </c>
    </row>
    <row r="60" spans="1:12" hidden="1" x14ac:dyDescent="0.3">
      <c r="A60" s="13">
        <v>42748</v>
      </c>
      <c r="B60" s="7" t="s">
        <v>8</v>
      </c>
      <c r="C60" s="7" t="s">
        <v>49</v>
      </c>
      <c r="D60" s="7" t="s">
        <v>25</v>
      </c>
      <c r="E60" s="8">
        <v>99</v>
      </c>
      <c r="F60" s="8">
        <f>'Data source '!$E60*15%</f>
        <v>14.85</v>
      </c>
      <c r="G60" s="8">
        <f>'Data source '!$E60-'Data source '!$F60</f>
        <v>84.15</v>
      </c>
      <c r="H60" s="9">
        <v>4</v>
      </c>
      <c r="I60" s="8">
        <f>'Data source '!$G60*'Data source '!$H60</f>
        <v>336.6</v>
      </c>
      <c r="J60" s="7" t="s">
        <v>16</v>
      </c>
      <c r="K60" s="7" t="s">
        <v>10</v>
      </c>
      <c r="L60" s="7" t="s">
        <v>13</v>
      </c>
    </row>
    <row r="61" spans="1:12" hidden="1" x14ac:dyDescent="0.3">
      <c r="A61" s="13">
        <v>42748</v>
      </c>
      <c r="B61" s="7" t="s">
        <v>14</v>
      </c>
      <c r="C61" s="7" t="s">
        <v>49</v>
      </c>
      <c r="D61" s="7" t="s">
        <v>25</v>
      </c>
      <c r="E61" s="8">
        <v>99</v>
      </c>
      <c r="F61" s="8">
        <f>'Data source '!$E61*15%</f>
        <v>14.85</v>
      </c>
      <c r="G61" s="8">
        <f>'Data source '!$E61-'Data source '!$F61</f>
        <v>84.15</v>
      </c>
      <c r="H61" s="9">
        <v>4</v>
      </c>
      <c r="I61" s="8">
        <f>'Data source '!$G61*'Data source '!$H61</f>
        <v>336.6</v>
      </c>
      <c r="J61" s="7" t="s">
        <v>9</v>
      </c>
      <c r="K61" s="7" t="s">
        <v>10</v>
      </c>
      <c r="L61" s="7" t="s">
        <v>15</v>
      </c>
    </row>
    <row r="62" spans="1:12" x14ac:dyDescent="0.3">
      <c r="A62" s="13">
        <v>42748</v>
      </c>
      <c r="B62" s="7" t="s">
        <v>8</v>
      </c>
      <c r="C62" s="7" t="s">
        <v>22</v>
      </c>
      <c r="D62" s="7" t="s">
        <v>26</v>
      </c>
      <c r="E62" s="8">
        <v>399</v>
      </c>
      <c r="F62" s="8">
        <f>'Data source '!$E62*15%</f>
        <v>59.849999999999994</v>
      </c>
      <c r="G62" s="8">
        <f>'Data source '!$E62-'Data source '!$F62</f>
        <v>339.15</v>
      </c>
      <c r="H62" s="9">
        <v>4</v>
      </c>
      <c r="I62" s="8">
        <f>'Data source '!$G62*'Data source '!$H62</f>
        <v>1356.6</v>
      </c>
      <c r="J62" s="7" t="s">
        <v>9</v>
      </c>
      <c r="K62" s="7" t="s">
        <v>10</v>
      </c>
      <c r="L62" s="7" t="s">
        <v>15</v>
      </c>
    </row>
    <row r="63" spans="1:12" x14ac:dyDescent="0.3">
      <c r="A63" s="13">
        <v>42748</v>
      </c>
      <c r="B63" s="7" t="s">
        <v>14</v>
      </c>
      <c r="C63" s="7" t="s">
        <v>22</v>
      </c>
      <c r="D63" s="7" t="s">
        <v>24</v>
      </c>
      <c r="E63" s="8">
        <v>199</v>
      </c>
      <c r="F63" s="8">
        <f>'Data source '!$E63*15%</f>
        <v>29.849999999999998</v>
      </c>
      <c r="G63" s="8">
        <f>'Data source '!$E63-'Data source '!$F63</f>
        <v>169.15</v>
      </c>
      <c r="H63" s="9">
        <v>4</v>
      </c>
      <c r="I63" s="8">
        <f>'Data source '!$G63*'Data source '!$H63</f>
        <v>676.6</v>
      </c>
      <c r="J63" s="7" t="s">
        <v>9</v>
      </c>
      <c r="K63" s="7" t="s">
        <v>10</v>
      </c>
      <c r="L63" s="7" t="s">
        <v>15</v>
      </c>
    </row>
    <row r="64" spans="1:12" hidden="1" x14ac:dyDescent="0.3">
      <c r="A64" s="13">
        <v>42748</v>
      </c>
      <c r="B64" s="7" t="s">
        <v>12</v>
      </c>
      <c r="C64" s="7" t="s">
        <v>21</v>
      </c>
      <c r="D64" s="7" t="s">
        <v>25</v>
      </c>
      <c r="E64" s="8">
        <v>99</v>
      </c>
      <c r="F64" s="8">
        <f>'Data source '!$E64*15%</f>
        <v>14.85</v>
      </c>
      <c r="G64" s="8">
        <f>'Data source '!$E64-'Data source '!$F64</f>
        <v>84.15</v>
      </c>
      <c r="H64" s="9">
        <v>4</v>
      </c>
      <c r="I64" s="8">
        <f>'Data source '!$G64*'Data source '!$H64</f>
        <v>336.6</v>
      </c>
      <c r="J64" s="7" t="s">
        <v>9</v>
      </c>
      <c r="K64" s="7" t="s">
        <v>10</v>
      </c>
      <c r="L64" s="7" t="s">
        <v>23</v>
      </c>
    </row>
    <row r="65" spans="1:12" hidden="1" x14ac:dyDescent="0.3">
      <c r="A65" s="13">
        <v>42748</v>
      </c>
      <c r="B65" s="7" t="s">
        <v>12</v>
      </c>
      <c r="C65" s="7" t="s">
        <v>20</v>
      </c>
      <c r="D65" s="7" t="s">
        <v>27</v>
      </c>
      <c r="E65" s="8">
        <v>299</v>
      </c>
      <c r="F65" s="8">
        <f>'Data source '!$E65*15%</f>
        <v>44.85</v>
      </c>
      <c r="G65" s="8">
        <f>'Data source '!$E65-'Data source '!$F65</f>
        <v>254.15</v>
      </c>
      <c r="H65" s="9">
        <v>4</v>
      </c>
      <c r="I65" s="8">
        <f>'Data source '!$G65*'Data source '!$H65</f>
        <v>1016.6</v>
      </c>
      <c r="J65" s="7" t="s">
        <v>16</v>
      </c>
      <c r="K65" s="7" t="s">
        <v>10</v>
      </c>
      <c r="L65" s="7" t="s">
        <v>15</v>
      </c>
    </row>
    <row r="66" spans="1:12" hidden="1" x14ac:dyDescent="0.3">
      <c r="A66" s="13">
        <v>42748</v>
      </c>
      <c r="B66" s="7" t="s">
        <v>14</v>
      </c>
      <c r="C66" s="7" t="s">
        <v>20</v>
      </c>
      <c r="D66" s="7" t="s">
        <v>27</v>
      </c>
      <c r="E66" s="8">
        <v>99</v>
      </c>
      <c r="F66" s="8">
        <f>'Data source '!$E66*15%</f>
        <v>14.85</v>
      </c>
      <c r="G66" s="8">
        <f>'Data source '!$E66-'Data source '!$F66</f>
        <v>84.15</v>
      </c>
      <c r="H66" s="9">
        <v>4</v>
      </c>
      <c r="I66" s="8">
        <f>'Data source '!$G66*'Data source '!$H66</f>
        <v>336.6</v>
      </c>
      <c r="J66" s="7" t="s">
        <v>16</v>
      </c>
      <c r="K66" s="7" t="s">
        <v>17</v>
      </c>
      <c r="L66" s="7" t="s">
        <v>18</v>
      </c>
    </row>
    <row r="67" spans="1:12" hidden="1" x14ac:dyDescent="0.3">
      <c r="A67" s="13">
        <v>42748</v>
      </c>
      <c r="B67" s="7" t="s">
        <v>8</v>
      </c>
      <c r="C67" s="7" t="s">
        <v>51</v>
      </c>
      <c r="D67" s="7" t="s">
        <v>24</v>
      </c>
      <c r="E67" s="8">
        <v>199</v>
      </c>
      <c r="F67" s="8">
        <f>'Data source '!$E67*15%</f>
        <v>29.849999999999998</v>
      </c>
      <c r="G67" s="8">
        <f>'Data source '!$E67-'Data source '!$F67</f>
        <v>169.15</v>
      </c>
      <c r="H67" s="9">
        <v>4</v>
      </c>
      <c r="I67" s="8">
        <f>'Data source '!$G67*'Data source '!$H67</f>
        <v>676.6</v>
      </c>
      <c r="J67" s="7" t="s">
        <v>16</v>
      </c>
      <c r="K67" s="7" t="s">
        <v>10</v>
      </c>
      <c r="L67" s="7" t="s">
        <v>18</v>
      </c>
    </row>
    <row r="68" spans="1:12" hidden="1" x14ac:dyDescent="0.3">
      <c r="A68" s="13">
        <v>42748</v>
      </c>
      <c r="B68" s="7" t="s">
        <v>8</v>
      </c>
      <c r="C68" s="7" t="s">
        <v>20</v>
      </c>
      <c r="D68" s="7" t="s">
        <v>27</v>
      </c>
      <c r="E68" s="8">
        <v>99</v>
      </c>
      <c r="F68" s="8">
        <f>'Data source '!$E68*15%</f>
        <v>14.85</v>
      </c>
      <c r="G68" s="8">
        <f>'Data source '!$E68-'Data source '!$F68</f>
        <v>84.15</v>
      </c>
      <c r="H68" s="9">
        <v>4</v>
      </c>
      <c r="I68" s="8">
        <f>'Data source '!$G68*'Data source '!$H68</f>
        <v>336.6</v>
      </c>
      <c r="J68" s="7" t="s">
        <v>9</v>
      </c>
      <c r="K68" s="7" t="s">
        <v>10</v>
      </c>
      <c r="L68" s="7" t="s">
        <v>18</v>
      </c>
    </row>
    <row r="69" spans="1:12" hidden="1" x14ac:dyDescent="0.3">
      <c r="A69" s="13">
        <v>42748</v>
      </c>
      <c r="B69" s="7" t="s">
        <v>8</v>
      </c>
      <c r="C69" s="7" t="s">
        <v>51</v>
      </c>
      <c r="D69" s="7" t="s">
        <v>24</v>
      </c>
      <c r="E69" s="8">
        <v>199</v>
      </c>
      <c r="F69" s="8">
        <f>'Data source '!$E69*15%</f>
        <v>29.849999999999998</v>
      </c>
      <c r="G69" s="8">
        <f>'Data source '!$E69-'Data source '!$F69</f>
        <v>169.15</v>
      </c>
      <c r="H69" s="9">
        <v>4</v>
      </c>
      <c r="I69" s="8">
        <f>'Data source '!$G69*'Data source '!$H69</f>
        <v>676.6</v>
      </c>
      <c r="J69" s="7" t="s">
        <v>16</v>
      </c>
      <c r="K69" s="7" t="s">
        <v>10</v>
      </c>
      <c r="L69" s="7" t="s">
        <v>13</v>
      </c>
    </row>
    <row r="70" spans="1:12" hidden="1" x14ac:dyDescent="0.3">
      <c r="A70" s="13">
        <v>42748</v>
      </c>
      <c r="B70" s="7" t="s">
        <v>14</v>
      </c>
      <c r="C70" s="7" t="s">
        <v>49</v>
      </c>
      <c r="D70" s="7" t="s">
        <v>27</v>
      </c>
      <c r="E70" s="8">
        <v>299</v>
      </c>
      <c r="F70" s="8">
        <f>'Data source '!$E70*15%</f>
        <v>44.85</v>
      </c>
      <c r="G70" s="8">
        <f>'Data source '!$E70-'Data source '!$F70</f>
        <v>254.15</v>
      </c>
      <c r="H70" s="9">
        <v>4</v>
      </c>
      <c r="I70" s="8">
        <f>'Data source '!$G70*'Data source '!$H70</f>
        <v>1016.6</v>
      </c>
      <c r="J70" s="7" t="s">
        <v>16</v>
      </c>
      <c r="K70" s="7" t="s">
        <v>10</v>
      </c>
      <c r="L70" s="7" t="s">
        <v>23</v>
      </c>
    </row>
    <row r="71" spans="1:12" hidden="1" x14ac:dyDescent="0.3">
      <c r="A71" s="13">
        <v>42748</v>
      </c>
      <c r="B71" s="7" t="s">
        <v>12</v>
      </c>
      <c r="C71" s="7" t="s">
        <v>49</v>
      </c>
      <c r="D71" s="7" t="s">
        <v>26</v>
      </c>
      <c r="E71" s="8">
        <v>399</v>
      </c>
      <c r="F71" s="8">
        <f>'Data source '!$E71*15%</f>
        <v>59.849999999999994</v>
      </c>
      <c r="G71" s="8">
        <f>'Data source '!$E71-'Data source '!$F71</f>
        <v>339.15</v>
      </c>
      <c r="H71" s="9">
        <v>4</v>
      </c>
      <c r="I71" s="8">
        <f>'Data source '!$G71*'Data source '!$H71</f>
        <v>1356.6</v>
      </c>
      <c r="J71" s="7" t="s">
        <v>9</v>
      </c>
      <c r="K71" s="7" t="s">
        <v>10</v>
      </c>
      <c r="L71" s="7" t="s">
        <v>15</v>
      </c>
    </row>
    <row r="72" spans="1:12" hidden="1" x14ac:dyDescent="0.3">
      <c r="A72" s="13">
        <v>42748</v>
      </c>
      <c r="B72" s="7" t="s">
        <v>12</v>
      </c>
      <c r="C72" s="7" t="s">
        <v>51</v>
      </c>
      <c r="D72" s="7" t="s">
        <v>24</v>
      </c>
      <c r="E72" s="8">
        <v>199</v>
      </c>
      <c r="F72" s="8">
        <f>'Data source '!$E72*15%</f>
        <v>29.849999999999998</v>
      </c>
      <c r="G72" s="8">
        <f>'Data source '!$E72-'Data source '!$F72</f>
        <v>169.15</v>
      </c>
      <c r="H72" s="9">
        <v>4</v>
      </c>
      <c r="I72" s="8">
        <f>'Data source '!$G72*'Data source '!$H72</f>
        <v>676.6</v>
      </c>
      <c r="J72" s="7" t="s">
        <v>9</v>
      </c>
      <c r="K72" s="7" t="s">
        <v>10</v>
      </c>
      <c r="L72" s="7" t="s">
        <v>15</v>
      </c>
    </row>
    <row r="73" spans="1:12" hidden="1" x14ac:dyDescent="0.3">
      <c r="A73" s="13">
        <v>42748</v>
      </c>
      <c r="B73" s="7" t="s">
        <v>12</v>
      </c>
      <c r="C73" s="7" t="s">
        <v>19</v>
      </c>
      <c r="D73" s="7" t="s">
        <v>26</v>
      </c>
      <c r="E73" s="8">
        <v>399</v>
      </c>
      <c r="F73" s="8">
        <f>'Data source '!$E73*15%</f>
        <v>59.849999999999994</v>
      </c>
      <c r="G73" s="8">
        <f>'Data source '!$E73-'Data source '!$F73</f>
        <v>339.15</v>
      </c>
      <c r="H73" s="9">
        <v>4</v>
      </c>
      <c r="I73" s="8">
        <f>'Data source '!$G73*'Data source '!$H73</f>
        <v>1356.6</v>
      </c>
      <c r="J73" s="7" t="s">
        <v>9</v>
      </c>
      <c r="K73" s="7" t="s">
        <v>10</v>
      </c>
      <c r="L73" s="7" t="s">
        <v>11</v>
      </c>
    </row>
    <row r="74" spans="1:12" hidden="1" x14ac:dyDescent="0.3">
      <c r="A74" s="13">
        <v>42748</v>
      </c>
      <c r="B74" s="7" t="s">
        <v>14</v>
      </c>
      <c r="C74" s="7" t="s">
        <v>19</v>
      </c>
      <c r="D74" s="7" t="s">
        <v>27</v>
      </c>
      <c r="E74" s="8">
        <v>299</v>
      </c>
      <c r="F74" s="8">
        <f>'Data source '!$E74*15%</f>
        <v>44.85</v>
      </c>
      <c r="G74" s="8">
        <f>'Data source '!$E74-'Data source '!$F74</f>
        <v>254.15</v>
      </c>
      <c r="H74" s="9">
        <v>4</v>
      </c>
      <c r="I74" s="8">
        <f>'Data source '!$G74*'Data source '!$H74</f>
        <v>1016.6</v>
      </c>
      <c r="J74" s="7" t="s">
        <v>9</v>
      </c>
      <c r="K74" s="7" t="s">
        <v>10</v>
      </c>
      <c r="L74" s="7" t="s">
        <v>11</v>
      </c>
    </row>
    <row r="75" spans="1:12" hidden="1" x14ac:dyDescent="0.3">
      <c r="A75" s="13">
        <v>42748</v>
      </c>
      <c r="B75" s="7" t="s">
        <v>14</v>
      </c>
      <c r="C75" s="7" t="s">
        <v>20</v>
      </c>
      <c r="D75" s="7" t="s">
        <v>25</v>
      </c>
      <c r="E75" s="8">
        <v>99</v>
      </c>
      <c r="F75" s="8">
        <f>'Data source '!$E75*15%</f>
        <v>14.85</v>
      </c>
      <c r="G75" s="8">
        <f>'Data source '!$E75-'Data source '!$F75</f>
        <v>84.15</v>
      </c>
      <c r="H75" s="9">
        <v>4</v>
      </c>
      <c r="I75" s="8">
        <f>'Data source '!$G75*'Data source '!$H75</f>
        <v>336.6</v>
      </c>
      <c r="J75" s="7" t="s">
        <v>16</v>
      </c>
      <c r="K75" s="7" t="s">
        <v>10</v>
      </c>
      <c r="L75" s="7" t="s">
        <v>23</v>
      </c>
    </row>
    <row r="76" spans="1:12" hidden="1" x14ac:dyDescent="0.3">
      <c r="A76" s="13">
        <v>42748</v>
      </c>
      <c r="B76" s="7" t="s">
        <v>8</v>
      </c>
      <c r="C76" s="7" t="s">
        <v>51</v>
      </c>
      <c r="D76" s="7" t="s">
        <v>25</v>
      </c>
      <c r="E76" s="8">
        <v>99</v>
      </c>
      <c r="F76" s="8">
        <f>'Data source '!$E76*15%</f>
        <v>14.85</v>
      </c>
      <c r="G76" s="8">
        <f>'Data source '!$E76-'Data source '!$F76</f>
        <v>84.15</v>
      </c>
      <c r="H76" s="9">
        <v>4</v>
      </c>
      <c r="I76" s="8">
        <f>'Data source '!$G76*'Data source '!$H76</f>
        <v>336.6</v>
      </c>
      <c r="J76" s="7" t="s">
        <v>16</v>
      </c>
      <c r="K76" s="7" t="s">
        <v>17</v>
      </c>
      <c r="L76" s="7" t="s">
        <v>18</v>
      </c>
    </row>
    <row r="77" spans="1:12" hidden="1" x14ac:dyDescent="0.3">
      <c r="A77" s="13">
        <v>42749</v>
      </c>
      <c r="B77" s="7" t="s">
        <v>12</v>
      </c>
      <c r="C77" s="7" t="s">
        <v>20</v>
      </c>
      <c r="D77" s="7" t="s">
        <v>26</v>
      </c>
      <c r="E77" s="8">
        <v>399</v>
      </c>
      <c r="F77" s="8">
        <f>'Data source '!$E77*15%</f>
        <v>59.849999999999994</v>
      </c>
      <c r="G77" s="8">
        <f>'Data source '!$E77-'Data source '!$F77</f>
        <v>339.15</v>
      </c>
      <c r="H77" s="9">
        <v>4</v>
      </c>
      <c r="I77" s="8">
        <f>'Data source '!$G77*'Data source '!$H77</f>
        <v>1356.6</v>
      </c>
      <c r="J77" s="7" t="s">
        <v>16</v>
      </c>
      <c r="K77" s="7" t="s">
        <v>10</v>
      </c>
      <c r="L77" s="7" t="s">
        <v>18</v>
      </c>
    </row>
    <row r="78" spans="1:12" hidden="1" x14ac:dyDescent="0.3">
      <c r="A78" s="13">
        <v>42750</v>
      </c>
      <c r="B78" s="7" t="s">
        <v>8</v>
      </c>
      <c r="C78" s="7" t="s">
        <v>51</v>
      </c>
      <c r="D78" s="7" t="s">
        <v>24</v>
      </c>
      <c r="E78" s="8">
        <v>199</v>
      </c>
      <c r="F78" s="8">
        <f>'Data source '!$E78*15%</f>
        <v>29.849999999999998</v>
      </c>
      <c r="G78" s="8">
        <f>'Data source '!$E78-'Data source '!$F78</f>
        <v>169.15</v>
      </c>
      <c r="H78" s="9">
        <v>4</v>
      </c>
      <c r="I78" s="8">
        <f>'Data source '!$G78*'Data source '!$H78</f>
        <v>676.6</v>
      </c>
      <c r="J78" s="7" t="s">
        <v>9</v>
      </c>
      <c r="K78" s="7" t="s">
        <v>17</v>
      </c>
      <c r="L78" s="7" t="s">
        <v>18</v>
      </c>
    </row>
    <row r="79" spans="1:12" hidden="1" x14ac:dyDescent="0.3">
      <c r="A79" s="13">
        <v>42750</v>
      </c>
      <c r="B79" s="7" t="s">
        <v>12</v>
      </c>
      <c r="C79" s="7" t="s">
        <v>49</v>
      </c>
      <c r="D79" s="7" t="s">
        <v>25</v>
      </c>
      <c r="E79" s="8">
        <v>99</v>
      </c>
      <c r="F79" s="8">
        <f>'Data source '!$E79*15%</f>
        <v>14.85</v>
      </c>
      <c r="G79" s="8">
        <f>'Data source '!$E79-'Data source '!$F79</f>
        <v>84.15</v>
      </c>
      <c r="H79" s="9">
        <v>4</v>
      </c>
      <c r="I79" s="8">
        <f>'Data source '!$G79*'Data source '!$H79</f>
        <v>336.6</v>
      </c>
      <c r="J79" s="7" t="s">
        <v>9</v>
      </c>
      <c r="K79" s="7" t="s">
        <v>10</v>
      </c>
      <c r="L79" s="7" t="s">
        <v>18</v>
      </c>
    </row>
    <row r="80" spans="1:12" hidden="1" x14ac:dyDescent="0.3">
      <c r="A80" s="13">
        <v>42750</v>
      </c>
      <c r="B80" s="7" t="s">
        <v>8</v>
      </c>
      <c r="C80" s="7" t="s">
        <v>49</v>
      </c>
      <c r="D80" s="7" t="s">
        <v>27</v>
      </c>
      <c r="E80" s="8">
        <v>299</v>
      </c>
      <c r="F80" s="8">
        <f>'Data source '!$E80*15%</f>
        <v>44.85</v>
      </c>
      <c r="G80" s="8">
        <f>'Data source '!$E80-'Data source '!$F80</f>
        <v>254.15</v>
      </c>
      <c r="H80" s="9">
        <v>4</v>
      </c>
      <c r="I80" s="8">
        <f>'Data source '!$G80*'Data source '!$H80</f>
        <v>1016.6</v>
      </c>
      <c r="J80" s="7" t="s">
        <v>9</v>
      </c>
      <c r="K80" s="7" t="s">
        <v>10</v>
      </c>
      <c r="L80" s="7" t="s">
        <v>13</v>
      </c>
    </row>
    <row r="81" spans="1:12" hidden="1" x14ac:dyDescent="0.3">
      <c r="A81" s="13">
        <v>42750</v>
      </c>
      <c r="B81" s="7" t="s">
        <v>12</v>
      </c>
      <c r="C81" s="7" t="s">
        <v>49</v>
      </c>
      <c r="D81" s="7" t="s">
        <v>27</v>
      </c>
      <c r="E81" s="8">
        <v>99</v>
      </c>
      <c r="F81" s="8">
        <f>'Data source '!$E81*15%</f>
        <v>14.85</v>
      </c>
      <c r="G81" s="8">
        <f>'Data source '!$E81-'Data source '!$F81</f>
        <v>84.15</v>
      </c>
      <c r="H81" s="9">
        <v>4</v>
      </c>
      <c r="I81" s="8">
        <f>'Data source '!$G81*'Data source '!$H81</f>
        <v>336.6</v>
      </c>
      <c r="J81" s="7" t="s">
        <v>16</v>
      </c>
      <c r="K81" s="7" t="s">
        <v>10</v>
      </c>
      <c r="L81" s="7" t="s">
        <v>18</v>
      </c>
    </row>
    <row r="82" spans="1:12" hidden="1" x14ac:dyDescent="0.3">
      <c r="A82" s="13">
        <v>42750</v>
      </c>
      <c r="B82" s="7" t="s">
        <v>14</v>
      </c>
      <c r="C82" s="7" t="s">
        <v>51</v>
      </c>
      <c r="D82" s="7" t="s">
        <v>26</v>
      </c>
      <c r="E82" s="8">
        <v>399</v>
      </c>
      <c r="F82" s="8">
        <f>'Data source '!$E82*15%</f>
        <v>59.849999999999994</v>
      </c>
      <c r="G82" s="8">
        <f>'Data source '!$E82-'Data source '!$F82</f>
        <v>339.15</v>
      </c>
      <c r="H82" s="9">
        <v>4</v>
      </c>
      <c r="I82" s="8">
        <f>'Data source '!$G82*'Data source '!$H82</f>
        <v>1356.6</v>
      </c>
      <c r="J82" s="7" t="s">
        <v>16</v>
      </c>
      <c r="K82" s="7" t="s">
        <v>10</v>
      </c>
      <c r="L82" s="7" t="s">
        <v>23</v>
      </c>
    </row>
    <row r="83" spans="1:12" hidden="1" x14ac:dyDescent="0.3">
      <c r="A83" s="13">
        <v>42751</v>
      </c>
      <c r="B83" s="7" t="s">
        <v>14</v>
      </c>
      <c r="C83" s="7" t="s">
        <v>21</v>
      </c>
      <c r="D83" s="7" t="s">
        <v>27</v>
      </c>
      <c r="E83" s="8">
        <v>99</v>
      </c>
      <c r="F83" s="8">
        <f>'Data source '!$E83*15%</f>
        <v>14.85</v>
      </c>
      <c r="G83" s="8">
        <f>'Data source '!$E83-'Data source '!$F83</f>
        <v>84.15</v>
      </c>
      <c r="H83" s="9">
        <v>4</v>
      </c>
      <c r="I83" s="8">
        <f>'Data source '!$G83*'Data source '!$H83</f>
        <v>336.6</v>
      </c>
      <c r="J83" s="7" t="s">
        <v>9</v>
      </c>
      <c r="K83" s="7" t="s">
        <v>10</v>
      </c>
      <c r="L83" s="7" t="s">
        <v>11</v>
      </c>
    </row>
    <row r="84" spans="1:12" hidden="1" x14ac:dyDescent="0.3">
      <c r="A84" s="13">
        <v>42751</v>
      </c>
      <c r="B84" s="7" t="s">
        <v>12</v>
      </c>
      <c r="C84" s="7" t="s">
        <v>19</v>
      </c>
      <c r="D84" s="7" t="s">
        <v>27</v>
      </c>
      <c r="E84" s="8">
        <v>299</v>
      </c>
      <c r="F84" s="8">
        <f>'Data source '!$E84*15%</f>
        <v>44.85</v>
      </c>
      <c r="G84" s="8">
        <f>'Data source '!$E84-'Data source '!$F84</f>
        <v>254.15</v>
      </c>
      <c r="H84" s="9">
        <v>4</v>
      </c>
      <c r="I84" s="8">
        <f>'Data source '!$G84*'Data source '!$H84</f>
        <v>1016.6</v>
      </c>
      <c r="J84" s="7" t="s">
        <v>9</v>
      </c>
      <c r="K84" s="7" t="s">
        <v>10</v>
      </c>
      <c r="L84" s="7" t="s">
        <v>23</v>
      </c>
    </row>
    <row r="85" spans="1:12" hidden="1" x14ac:dyDescent="0.3">
      <c r="A85" s="13">
        <v>42751</v>
      </c>
      <c r="B85" s="7" t="s">
        <v>12</v>
      </c>
      <c r="C85" s="7" t="s">
        <v>21</v>
      </c>
      <c r="D85" s="7" t="s">
        <v>26</v>
      </c>
      <c r="E85" s="8">
        <v>399</v>
      </c>
      <c r="F85" s="8">
        <f>'Data source '!$E85*15%</f>
        <v>59.849999999999994</v>
      </c>
      <c r="G85" s="8">
        <f>'Data source '!$E85-'Data source '!$F85</f>
        <v>339.15</v>
      </c>
      <c r="H85" s="9">
        <v>4</v>
      </c>
      <c r="I85" s="8">
        <f>'Data source '!$G85*'Data source '!$H85</f>
        <v>1356.6</v>
      </c>
      <c r="J85" s="7" t="s">
        <v>16</v>
      </c>
      <c r="K85" s="7" t="s">
        <v>10</v>
      </c>
      <c r="L85" s="7" t="s">
        <v>18</v>
      </c>
    </row>
    <row r="86" spans="1:12" hidden="1" x14ac:dyDescent="0.3">
      <c r="A86" s="13">
        <v>42752</v>
      </c>
      <c r="B86" s="7" t="s">
        <v>14</v>
      </c>
      <c r="C86" s="7" t="s">
        <v>21</v>
      </c>
      <c r="D86" s="7" t="s">
        <v>27</v>
      </c>
      <c r="E86" s="8">
        <v>99</v>
      </c>
      <c r="F86" s="8">
        <f>'Data source '!$E86*15%</f>
        <v>14.85</v>
      </c>
      <c r="G86" s="8">
        <f>'Data source '!$E86-'Data source '!$F86</f>
        <v>84.15</v>
      </c>
      <c r="H86" s="9">
        <v>4</v>
      </c>
      <c r="I86" s="8">
        <f>'Data source '!$G86*'Data source '!$H86</f>
        <v>336.6</v>
      </c>
      <c r="J86" s="7" t="s">
        <v>9</v>
      </c>
      <c r="K86" s="7" t="s">
        <v>10</v>
      </c>
      <c r="L86" s="7" t="s">
        <v>11</v>
      </c>
    </row>
    <row r="87" spans="1:12" hidden="1" x14ac:dyDescent="0.3">
      <c r="A87" s="13">
        <v>42752</v>
      </c>
      <c r="B87" s="7" t="s">
        <v>12</v>
      </c>
      <c r="C87" s="7" t="s">
        <v>51</v>
      </c>
      <c r="D87" s="7" t="s">
        <v>25</v>
      </c>
      <c r="E87" s="8">
        <v>99</v>
      </c>
      <c r="F87" s="8">
        <f>'Data source '!$E87*15%</f>
        <v>14.85</v>
      </c>
      <c r="G87" s="8">
        <f>'Data source '!$E87-'Data source '!$F87</f>
        <v>84.15</v>
      </c>
      <c r="H87" s="9">
        <v>4</v>
      </c>
      <c r="I87" s="8">
        <f>'Data source '!$G87*'Data source '!$H87</f>
        <v>336.6</v>
      </c>
      <c r="J87" s="7" t="s">
        <v>9</v>
      </c>
      <c r="K87" s="7" t="s">
        <v>10</v>
      </c>
      <c r="L87" s="7" t="s">
        <v>15</v>
      </c>
    </row>
    <row r="88" spans="1:12" hidden="1" x14ac:dyDescent="0.3">
      <c r="A88" s="13">
        <v>42752</v>
      </c>
      <c r="B88" s="7" t="s">
        <v>12</v>
      </c>
      <c r="C88" s="7" t="s">
        <v>19</v>
      </c>
      <c r="D88" s="7" t="s">
        <v>26</v>
      </c>
      <c r="E88" s="8">
        <v>399</v>
      </c>
      <c r="F88" s="8">
        <f>'Data source '!$E88*15%</f>
        <v>59.849999999999994</v>
      </c>
      <c r="G88" s="8">
        <f>'Data source '!$E88-'Data source '!$F88</f>
        <v>339.15</v>
      </c>
      <c r="H88" s="9">
        <v>4</v>
      </c>
      <c r="I88" s="8">
        <f>'Data source '!$G88*'Data source '!$H88</f>
        <v>1356.6</v>
      </c>
      <c r="J88" s="7" t="s">
        <v>9</v>
      </c>
      <c r="K88" s="7" t="s">
        <v>10</v>
      </c>
      <c r="L88" s="7" t="s">
        <v>15</v>
      </c>
    </row>
    <row r="89" spans="1:12" hidden="1" x14ac:dyDescent="0.3">
      <c r="A89" s="13">
        <v>42752</v>
      </c>
      <c r="B89" s="7" t="s">
        <v>14</v>
      </c>
      <c r="C89" s="7" t="s">
        <v>51</v>
      </c>
      <c r="D89" s="7" t="s">
        <v>26</v>
      </c>
      <c r="E89" s="8">
        <v>399</v>
      </c>
      <c r="F89" s="8">
        <f>'Data source '!$E89*15%</f>
        <v>59.849999999999994</v>
      </c>
      <c r="G89" s="8">
        <f>'Data source '!$E89-'Data source '!$F89</f>
        <v>339.15</v>
      </c>
      <c r="H89" s="9">
        <v>4</v>
      </c>
      <c r="I89" s="8">
        <f>'Data source '!$G89*'Data source '!$H89</f>
        <v>1356.6</v>
      </c>
      <c r="J89" s="7" t="s">
        <v>9</v>
      </c>
      <c r="K89" s="7" t="s">
        <v>10</v>
      </c>
      <c r="L89" s="7" t="s">
        <v>23</v>
      </c>
    </row>
    <row r="90" spans="1:12" hidden="1" x14ac:dyDescent="0.3">
      <c r="A90" s="13">
        <v>42752</v>
      </c>
      <c r="B90" s="7" t="s">
        <v>12</v>
      </c>
      <c r="C90" s="7" t="s">
        <v>51</v>
      </c>
      <c r="D90" s="7" t="s">
        <v>25</v>
      </c>
      <c r="E90" s="8">
        <v>99</v>
      </c>
      <c r="F90" s="8">
        <f>'Data source '!$E90*15%</f>
        <v>14.85</v>
      </c>
      <c r="G90" s="8">
        <f>'Data source '!$E90-'Data source '!$F90</f>
        <v>84.15</v>
      </c>
      <c r="H90" s="9">
        <v>4</v>
      </c>
      <c r="I90" s="8">
        <f>'Data source '!$G90*'Data source '!$H90</f>
        <v>336.6</v>
      </c>
      <c r="J90" s="7" t="s">
        <v>16</v>
      </c>
      <c r="K90" s="7" t="s">
        <v>10</v>
      </c>
      <c r="L90" s="7" t="s">
        <v>23</v>
      </c>
    </row>
    <row r="91" spans="1:12" hidden="1" x14ac:dyDescent="0.3">
      <c r="A91" s="13">
        <v>42753</v>
      </c>
      <c r="B91" s="7" t="s">
        <v>14</v>
      </c>
      <c r="C91" s="7" t="s">
        <v>21</v>
      </c>
      <c r="D91" s="7" t="s">
        <v>25</v>
      </c>
      <c r="E91" s="8">
        <v>99</v>
      </c>
      <c r="F91" s="8">
        <f>'Data source '!$E91*15%</f>
        <v>14.85</v>
      </c>
      <c r="G91" s="8">
        <f>'Data source '!$E91-'Data source '!$F91</f>
        <v>84.15</v>
      </c>
      <c r="H91" s="9">
        <v>4</v>
      </c>
      <c r="I91" s="8">
        <f>'Data source '!$G91*'Data source '!$H91</f>
        <v>336.6</v>
      </c>
      <c r="J91" s="7" t="s">
        <v>9</v>
      </c>
      <c r="K91" s="7" t="s">
        <v>10</v>
      </c>
      <c r="L91" s="7" t="s">
        <v>23</v>
      </c>
    </row>
    <row r="92" spans="1:12" hidden="1" x14ac:dyDescent="0.3">
      <c r="A92" s="13">
        <v>42753</v>
      </c>
      <c r="B92" s="7" t="s">
        <v>12</v>
      </c>
      <c r="C92" s="7" t="s">
        <v>21</v>
      </c>
      <c r="D92" s="7" t="s">
        <v>27</v>
      </c>
      <c r="E92" s="8">
        <v>99</v>
      </c>
      <c r="F92" s="8">
        <f>'Data source '!$E92*15%</f>
        <v>14.85</v>
      </c>
      <c r="G92" s="8">
        <f>'Data source '!$E92-'Data source '!$F92</f>
        <v>84.15</v>
      </c>
      <c r="H92" s="9">
        <v>4</v>
      </c>
      <c r="I92" s="8">
        <f>'Data source '!$G92*'Data source '!$H92</f>
        <v>336.6</v>
      </c>
      <c r="J92" s="7" t="s">
        <v>9</v>
      </c>
      <c r="K92" s="7" t="s">
        <v>10</v>
      </c>
      <c r="L92" s="7" t="s">
        <v>15</v>
      </c>
    </row>
    <row r="93" spans="1:12" hidden="1" x14ac:dyDescent="0.3">
      <c r="A93" s="13">
        <v>42753</v>
      </c>
      <c r="B93" s="7" t="s">
        <v>12</v>
      </c>
      <c r="C93" s="7" t="s">
        <v>51</v>
      </c>
      <c r="D93" s="7" t="s">
        <v>27</v>
      </c>
      <c r="E93" s="8">
        <v>299</v>
      </c>
      <c r="F93" s="8">
        <f>'Data source '!$E93*15%</f>
        <v>44.85</v>
      </c>
      <c r="G93" s="8">
        <f>'Data source '!$E93-'Data source '!$F93</f>
        <v>254.15</v>
      </c>
      <c r="H93" s="9">
        <v>4</v>
      </c>
      <c r="I93" s="8">
        <f>'Data source '!$G93*'Data source '!$H93</f>
        <v>1016.6</v>
      </c>
      <c r="J93" s="7" t="s">
        <v>9</v>
      </c>
      <c r="K93" s="7" t="s">
        <v>17</v>
      </c>
      <c r="L93" s="7" t="s">
        <v>15</v>
      </c>
    </row>
    <row r="94" spans="1:12" hidden="1" x14ac:dyDescent="0.3">
      <c r="A94" s="13">
        <v>42753</v>
      </c>
      <c r="B94" s="7" t="s">
        <v>8</v>
      </c>
      <c r="C94" s="7" t="s">
        <v>21</v>
      </c>
      <c r="D94" s="7" t="s">
        <v>27</v>
      </c>
      <c r="E94" s="8">
        <v>99</v>
      </c>
      <c r="F94" s="8">
        <f>'Data source '!$E94*15%</f>
        <v>14.85</v>
      </c>
      <c r="G94" s="8">
        <f>'Data source '!$E94-'Data source '!$F94</f>
        <v>84.15</v>
      </c>
      <c r="H94" s="9">
        <v>4</v>
      </c>
      <c r="I94" s="8">
        <f>'Data source '!$G94*'Data source '!$H94</f>
        <v>336.6</v>
      </c>
      <c r="J94" s="7" t="s">
        <v>9</v>
      </c>
      <c r="K94" s="7" t="s">
        <v>10</v>
      </c>
      <c r="L94" s="7" t="s">
        <v>11</v>
      </c>
    </row>
    <row r="95" spans="1:12" x14ac:dyDescent="0.3">
      <c r="A95" s="13">
        <v>42753</v>
      </c>
      <c r="B95" s="7" t="s">
        <v>8</v>
      </c>
      <c r="C95" s="7" t="s">
        <v>22</v>
      </c>
      <c r="D95" s="7" t="s">
        <v>26</v>
      </c>
      <c r="E95" s="8">
        <v>399</v>
      </c>
      <c r="F95" s="8">
        <f>'Data source '!$E95*15%</f>
        <v>59.849999999999994</v>
      </c>
      <c r="G95" s="8">
        <f>'Data source '!$E95-'Data source '!$F95</f>
        <v>339.15</v>
      </c>
      <c r="H95" s="9">
        <v>4</v>
      </c>
      <c r="I95" s="8">
        <f>'Data source '!$G95*'Data source '!$H95</f>
        <v>1356.6</v>
      </c>
      <c r="J95" s="7" t="s">
        <v>16</v>
      </c>
      <c r="K95" s="7" t="s">
        <v>10</v>
      </c>
      <c r="L95" s="7" t="s">
        <v>15</v>
      </c>
    </row>
    <row r="96" spans="1:12" hidden="1" x14ac:dyDescent="0.3">
      <c r="A96" s="13">
        <v>42754</v>
      </c>
      <c r="B96" s="7" t="s">
        <v>14</v>
      </c>
      <c r="C96" s="7" t="s">
        <v>21</v>
      </c>
      <c r="D96" s="7" t="s">
        <v>27</v>
      </c>
      <c r="E96" s="8">
        <v>299</v>
      </c>
      <c r="F96" s="8">
        <f>'Data source '!$E96*15%</f>
        <v>44.85</v>
      </c>
      <c r="G96" s="8">
        <f>'Data source '!$E96-'Data source '!$F96</f>
        <v>254.15</v>
      </c>
      <c r="H96" s="9">
        <v>4</v>
      </c>
      <c r="I96" s="8">
        <f>'Data source '!$G96*'Data source '!$H96</f>
        <v>1016.6</v>
      </c>
      <c r="J96" s="7" t="s">
        <v>9</v>
      </c>
      <c r="K96" s="7" t="s">
        <v>10</v>
      </c>
      <c r="L96" s="7" t="s">
        <v>15</v>
      </c>
    </row>
    <row r="97" spans="1:12" hidden="1" x14ac:dyDescent="0.3">
      <c r="A97" s="13">
        <v>42754</v>
      </c>
      <c r="B97" s="7" t="s">
        <v>12</v>
      </c>
      <c r="C97" s="7" t="s">
        <v>49</v>
      </c>
      <c r="D97" s="7" t="s">
        <v>27</v>
      </c>
      <c r="E97" s="8">
        <v>299</v>
      </c>
      <c r="F97" s="8">
        <f>'Data source '!$E97*15%</f>
        <v>44.85</v>
      </c>
      <c r="G97" s="8">
        <f>'Data source '!$E97-'Data source '!$F97</f>
        <v>254.15</v>
      </c>
      <c r="H97" s="9">
        <v>4</v>
      </c>
      <c r="I97" s="8">
        <f>'Data source '!$G97*'Data source '!$H97</f>
        <v>1016.6</v>
      </c>
      <c r="J97" s="7" t="s">
        <v>16</v>
      </c>
      <c r="K97" s="7" t="s">
        <v>10</v>
      </c>
      <c r="L97" s="7" t="s">
        <v>13</v>
      </c>
    </row>
    <row r="98" spans="1:12" hidden="1" x14ac:dyDescent="0.3">
      <c r="A98" s="13">
        <v>42755</v>
      </c>
      <c r="B98" s="7" t="s">
        <v>14</v>
      </c>
      <c r="C98" s="7" t="s">
        <v>20</v>
      </c>
      <c r="D98" s="7" t="s">
        <v>25</v>
      </c>
      <c r="E98" s="8">
        <v>99</v>
      </c>
      <c r="F98" s="8">
        <f>'Data source '!$E98*15%</f>
        <v>14.85</v>
      </c>
      <c r="G98" s="8">
        <f>'Data source '!$E98-'Data source '!$F98</f>
        <v>84.15</v>
      </c>
      <c r="H98" s="9">
        <v>4</v>
      </c>
      <c r="I98" s="8">
        <f>'Data source '!$G98*'Data source '!$H98</f>
        <v>336.6</v>
      </c>
      <c r="J98" s="7" t="s">
        <v>9</v>
      </c>
      <c r="K98" s="7" t="s">
        <v>10</v>
      </c>
      <c r="L98" s="7" t="s">
        <v>23</v>
      </c>
    </row>
    <row r="99" spans="1:12" hidden="1" x14ac:dyDescent="0.3">
      <c r="A99" s="13">
        <v>42755</v>
      </c>
      <c r="B99" s="7" t="s">
        <v>14</v>
      </c>
      <c r="C99" s="7" t="s">
        <v>20</v>
      </c>
      <c r="D99" s="7" t="s">
        <v>27</v>
      </c>
      <c r="E99" s="8">
        <v>99</v>
      </c>
      <c r="F99" s="8">
        <f>'Data source '!$E99*15%</f>
        <v>14.85</v>
      </c>
      <c r="G99" s="8">
        <f>'Data source '!$E99-'Data source '!$F99</f>
        <v>84.15</v>
      </c>
      <c r="H99" s="9">
        <v>4</v>
      </c>
      <c r="I99" s="8">
        <f>'Data source '!$G99*'Data source '!$H99</f>
        <v>336.6</v>
      </c>
      <c r="J99" s="7" t="s">
        <v>16</v>
      </c>
      <c r="K99" s="7" t="s">
        <v>10</v>
      </c>
      <c r="L99" s="7" t="s">
        <v>15</v>
      </c>
    </row>
    <row r="100" spans="1:12" hidden="1" x14ac:dyDescent="0.3">
      <c r="A100" s="13">
        <v>42756</v>
      </c>
      <c r="B100" s="7" t="s">
        <v>14</v>
      </c>
      <c r="C100" s="7" t="s">
        <v>19</v>
      </c>
      <c r="D100" s="7" t="s">
        <v>27</v>
      </c>
      <c r="E100" s="8">
        <v>99</v>
      </c>
      <c r="F100" s="8">
        <f>'Data source '!$E100*15%</f>
        <v>14.85</v>
      </c>
      <c r="G100" s="8">
        <f>'Data source '!$E100-'Data source '!$F100</f>
        <v>84.15</v>
      </c>
      <c r="H100" s="9">
        <v>4</v>
      </c>
      <c r="I100" s="8">
        <f>'Data source '!$G100*'Data source '!$H100</f>
        <v>336.6</v>
      </c>
      <c r="J100" s="7" t="s">
        <v>16</v>
      </c>
      <c r="K100" s="7" t="s">
        <v>10</v>
      </c>
      <c r="L100" s="7" t="s">
        <v>18</v>
      </c>
    </row>
    <row r="101" spans="1:12" hidden="1" x14ac:dyDescent="0.3">
      <c r="A101" s="13">
        <v>42756</v>
      </c>
      <c r="B101" s="7" t="s">
        <v>8</v>
      </c>
      <c r="C101" s="7" t="s">
        <v>49</v>
      </c>
      <c r="D101" s="7" t="s">
        <v>27</v>
      </c>
      <c r="E101" s="8">
        <v>299</v>
      </c>
      <c r="F101" s="8">
        <f>'Data source '!$E101*15%</f>
        <v>44.85</v>
      </c>
      <c r="G101" s="8">
        <f>'Data source '!$E101-'Data source '!$F101</f>
        <v>254.15</v>
      </c>
      <c r="H101" s="9">
        <v>4</v>
      </c>
      <c r="I101" s="8">
        <f>'Data source '!$G101*'Data source '!$H101</f>
        <v>1016.6</v>
      </c>
      <c r="J101" s="7" t="s">
        <v>16</v>
      </c>
      <c r="K101" s="7" t="s">
        <v>10</v>
      </c>
      <c r="L101" s="7" t="s">
        <v>15</v>
      </c>
    </row>
    <row r="102" spans="1:12" hidden="1" x14ac:dyDescent="0.3">
      <c r="A102" s="13">
        <v>42756</v>
      </c>
      <c r="B102" s="7" t="s">
        <v>12</v>
      </c>
      <c r="C102" s="7" t="s">
        <v>21</v>
      </c>
      <c r="D102" s="7" t="s">
        <v>27</v>
      </c>
      <c r="E102" s="8">
        <v>299</v>
      </c>
      <c r="F102" s="8">
        <f>'Data source '!$E102*15%</f>
        <v>44.85</v>
      </c>
      <c r="G102" s="8">
        <f>'Data source '!$E102-'Data source '!$F102</f>
        <v>254.15</v>
      </c>
      <c r="H102" s="9">
        <v>4</v>
      </c>
      <c r="I102" s="8">
        <f>'Data source '!$G102*'Data source '!$H102</f>
        <v>1016.6</v>
      </c>
      <c r="J102" s="7" t="s">
        <v>16</v>
      </c>
      <c r="K102" s="7" t="s">
        <v>17</v>
      </c>
      <c r="L102" s="7" t="s">
        <v>13</v>
      </c>
    </row>
    <row r="103" spans="1:12" hidden="1" x14ac:dyDescent="0.3">
      <c r="A103" s="13">
        <v>42756</v>
      </c>
      <c r="B103" s="7" t="s">
        <v>8</v>
      </c>
      <c r="C103" s="7" t="s">
        <v>21</v>
      </c>
      <c r="D103" s="7" t="s">
        <v>27</v>
      </c>
      <c r="E103" s="8">
        <v>299</v>
      </c>
      <c r="F103" s="8">
        <f>'Data source '!$E103*15%</f>
        <v>44.85</v>
      </c>
      <c r="G103" s="8">
        <f>'Data source '!$E103-'Data source '!$F103</f>
        <v>254.15</v>
      </c>
      <c r="H103" s="9">
        <v>4</v>
      </c>
      <c r="I103" s="8">
        <f>'Data source '!$G103*'Data source '!$H103</f>
        <v>1016.6</v>
      </c>
      <c r="J103" s="7" t="s">
        <v>16</v>
      </c>
      <c r="K103" s="7" t="s">
        <v>17</v>
      </c>
      <c r="L103" s="7" t="s">
        <v>11</v>
      </c>
    </row>
    <row r="104" spans="1:12" hidden="1" x14ac:dyDescent="0.3">
      <c r="A104" s="13">
        <v>42756</v>
      </c>
      <c r="B104" s="7" t="s">
        <v>14</v>
      </c>
      <c r="C104" s="7" t="s">
        <v>51</v>
      </c>
      <c r="D104" s="7" t="s">
        <v>26</v>
      </c>
      <c r="E104" s="8">
        <v>399</v>
      </c>
      <c r="F104" s="8">
        <f>'Data source '!$E104*15%</f>
        <v>59.849999999999994</v>
      </c>
      <c r="G104" s="8">
        <f>'Data source '!$E104-'Data source '!$F104</f>
        <v>339.15</v>
      </c>
      <c r="H104" s="9">
        <v>4</v>
      </c>
      <c r="I104" s="8">
        <f>'Data source '!$G104*'Data source '!$H104</f>
        <v>1356.6</v>
      </c>
      <c r="J104" s="7" t="s">
        <v>16</v>
      </c>
      <c r="K104" s="7" t="s">
        <v>10</v>
      </c>
      <c r="L104" s="7" t="s">
        <v>23</v>
      </c>
    </row>
    <row r="105" spans="1:12" hidden="1" x14ac:dyDescent="0.3">
      <c r="A105" s="13">
        <v>42756</v>
      </c>
      <c r="B105" s="7" t="s">
        <v>12</v>
      </c>
      <c r="C105" s="7" t="s">
        <v>51</v>
      </c>
      <c r="D105" s="7" t="s">
        <v>27</v>
      </c>
      <c r="E105" s="8">
        <v>299</v>
      </c>
      <c r="F105" s="8">
        <f>'Data source '!$E105*15%</f>
        <v>44.85</v>
      </c>
      <c r="G105" s="8">
        <f>'Data source '!$E105-'Data source '!$F105</f>
        <v>254.15</v>
      </c>
      <c r="H105" s="9">
        <v>4</v>
      </c>
      <c r="I105" s="8">
        <f>'Data source '!$G105*'Data source '!$H105</f>
        <v>1016.6</v>
      </c>
      <c r="J105" s="7" t="s">
        <v>16</v>
      </c>
      <c r="K105" s="7" t="s">
        <v>10</v>
      </c>
      <c r="L105" s="7" t="s">
        <v>23</v>
      </c>
    </row>
    <row r="106" spans="1:12" x14ac:dyDescent="0.3">
      <c r="A106" s="13">
        <v>42756</v>
      </c>
      <c r="B106" s="7" t="s">
        <v>14</v>
      </c>
      <c r="C106" s="7" t="s">
        <v>22</v>
      </c>
      <c r="D106" s="7" t="s">
        <v>24</v>
      </c>
      <c r="E106" s="8">
        <v>199</v>
      </c>
      <c r="F106" s="8">
        <f>'Data source '!$E106*15%</f>
        <v>29.849999999999998</v>
      </c>
      <c r="G106" s="8">
        <f>'Data source '!$E106-'Data source '!$F106</f>
        <v>169.15</v>
      </c>
      <c r="H106" s="9">
        <v>4</v>
      </c>
      <c r="I106" s="8">
        <f>'Data source '!$G106*'Data source '!$H106</f>
        <v>676.6</v>
      </c>
      <c r="J106" s="7" t="s">
        <v>16</v>
      </c>
      <c r="K106" s="7" t="s">
        <v>17</v>
      </c>
      <c r="L106" s="7" t="s">
        <v>23</v>
      </c>
    </row>
    <row r="107" spans="1:12" hidden="1" x14ac:dyDescent="0.3">
      <c r="A107" s="13">
        <v>42756</v>
      </c>
      <c r="B107" s="7" t="s">
        <v>12</v>
      </c>
      <c r="C107" s="7" t="s">
        <v>51</v>
      </c>
      <c r="D107" s="7" t="s">
        <v>26</v>
      </c>
      <c r="E107" s="8">
        <v>399</v>
      </c>
      <c r="F107" s="8">
        <f>'Data source '!$E107*15%</f>
        <v>59.849999999999994</v>
      </c>
      <c r="G107" s="8">
        <f>'Data source '!$E107-'Data source '!$F107</f>
        <v>339.15</v>
      </c>
      <c r="H107" s="9">
        <v>4</v>
      </c>
      <c r="I107" s="8">
        <f>'Data source '!$G107*'Data source '!$H107</f>
        <v>1356.6</v>
      </c>
      <c r="J107" s="7" t="s">
        <v>9</v>
      </c>
      <c r="K107" s="7" t="s">
        <v>17</v>
      </c>
      <c r="L107" s="7" t="s">
        <v>11</v>
      </c>
    </row>
    <row r="108" spans="1:12" hidden="1" x14ac:dyDescent="0.3">
      <c r="A108" s="13">
        <v>42756</v>
      </c>
      <c r="B108" s="7" t="s">
        <v>14</v>
      </c>
      <c r="C108" s="7" t="s">
        <v>49</v>
      </c>
      <c r="D108" s="7" t="s">
        <v>24</v>
      </c>
      <c r="E108" s="8">
        <v>199</v>
      </c>
      <c r="F108" s="8">
        <f>'Data source '!$E108*15%</f>
        <v>29.849999999999998</v>
      </c>
      <c r="G108" s="8">
        <f>'Data source '!$E108-'Data source '!$F108</f>
        <v>169.15</v>
      </c>
      <c r="H108" s="9">
        <v>4</v>
      </c>
      <c r="I108" s="8">
        <f>'Data source '!$G108*'Data source '!$H108</f>
        <v>676.6</v>
      </c>
      <c r="J108" s="7" t="s">
        <v>9</v>
      </c>
      <c r="K108" s="7" t="s">
        <v>10</v>
      </c>
      <c r="L108" s="7" t="s">
        <v>15</v>
      </c>
    </row>
    <row r="109" spans="1:12" hidden="1" x14ac:dyDescent="0.3">
      <c r="A109" s="13">
        <v>42756</v>
      </c>
      <c r="B109" s="7" t="s">
        <v>8</v>
      </c>
      <c r="C109" s="7" t="s">
        <v>19</v>
      </c>
      <c r="D109" s="7" t="s">
        <v>27</v>
      </c>
      <c r="E109" s="8">
        <v>299</v>
      </c>
      <c r="F109" s="8">
        <f>'Data source '!$E109*15%</f>
        <v>44.85</v>
      </c>
      <c r="G109" s="8">
        <f>'Data source '!$E109-'Data source '!$F109</f>
        <v>254.15</v>
      </c>
      <c r="H109" s="9">
        <v>4</v>
      </c>
      <c r="I109" s="8">
        <f>'Data source '!$G109*'Data source '!$H109</f>
        <v>1016.6</v>
      </c>
      <c r="J109" s="7" t="s">
        <v>9</v>
      </c>
      <c r="K109" s="7" t="s">
        <v>10</v>
      </c>
      <c r="L109" s="7" t="s">
        <v>11</v>
      </c>
    </row>
    <row r="110" spans="1:12" hidden="1" x14ac:dyDescent="0.3">
      <c r="A110" s="13">
        <v>42756</v>
      </c>
      <c r="B110" s="7" t="s">
        <v>12</v>
      </c>
      <c r="C110" s="7" t="s">
        <v>19</v>
      </c>
      <c r="D110" s="7" t="s">
        <v>26</v>
      </c>
      <c r="E110" s="8">
        <v>399</v>
      </c>
      <c r="F110" s="8">
        <f>'Data source '!$E110*15%</f>
        <v>59.849999999999994</v>
      </c>
      <c r="G110" s="8">
        <f>'Data source '!$E110-'Data source '!$F110</f>
        <v>339.15</v>
      </c>
      <c r="H110" s="9">
        <v>4</v>
      </c>
      <c r="I110" s="8">
        <f>'Data source '!$G110*'Data source '!$H110</f>
        <v>1356.6</v>
      </c>
      <c r="J110" s="7" t="s">
        <v>9</v>
      </c>
      <c r="K110" s="7" t="s">
        <v>10</v>
      </c>
      <c r="L110" s="7" t="s">
        <v>15</v>
      </c>
    </row>
    <row r="111" spans="1:12" hidden="1" x14ac:dyDescent="0.3">
      <c r="A111" s="13">
        <v>42756</v>
      </c>
      <c r="B111" s="7" t="s">
        <v>12</v>
      </c>
      <c r="C111" s="7" t="s">
        <v>20</v>
      </c>
      <c r="D111" s="7" t="s">
        <v>26</v>
      </c>
      <c r="E111" s="8">
        <v>399</v>
      </c>
      <c r="F111" s="8">
        <f>'Data source '!$E111*15%</f>
        <v>59.849999999999994</v>
      </c>
      <c r="G111" s="8">
        <f>'Data source '!$E111-'Data source '!$F111</f>
        <v>339.15</v>
      </c>
      <c r="H111" s="9">
        <v>4</v>
      </c>
      <c r="I111" s="8">
        <f>'Data source '!$G111*'Data source '!$H111</f>
        <v>1356.6</v>
      </c>
      <c r="J111" s="7" t="s">
        <v>16</v>
      </c>
      <c r="K111" s="7" t="s">
        <v>10</v>
      </c>
      <c r="L111" s="7" t="s">
        <v>11</v>
      </c>
    </row>
    <row r="112" spans="1:12" x14ac:dyDescent="0.3">
      <c r="A112" s="13">
        <v>42756</v>
      </c>
      <c r="B112" s="7" t="s">
        <v>12</v>
      </c>
      <c r="C112" s="7" t="s">
        <v>22</v>
      </c>
      <c r="D112" s="7" t="s">
        <v>27</v>
      </c>
      <c r="E112" s="8">
        <v>99</v>
      </c>
      <c r="F112" s="8">
        <f>'Data source '!$E112*15%</f>
        <v>14.85</v>
      </c>
      <c r="G112" s="8">
        <f>'Data source '!$E112-'Data source '!$F112</f>
        <v>84.15</v>
      </c>
      <c r="H112" s="9">
        <v>4</v>
      </c>
      <c r="I112" s="8">
        <f>'Data source '!$G112*'Data source '!$H112</f>
        <v>336.6</v>
      </c>
      <c r="J112" s="7" t="s">
        <v>9</v>
      </c>
      <c r="K112" s="7" t="s">
        <v>10</v>
      </c>
      <c r="L112" s="7" t="s">
        <v>18</v>
      </c>
    </row>
    <row r="113" spans="1:12" hidden="1" x14ac:dyDescent="0.3">
      <c r="A113" s="13">
        <v>42756</v>
      </c>
      <c r="B113" s="7" t="s">
        <v>8</v>
      </c>
      <c r="C113" s="7" t="s">
        <v>49</v>
      </c>
      <c r="D113" s="7" t="s">
        <v>26</v>
      </c>
      <c r="E113" s="8">
        <v>399</v>
      </c>
      <c r="F113" s="8">
        <f>'Data source '!$E113*15%</f>
        <v>59.849999999999994</v>
      </c>
      <c r="G113" s="8">
        <f>'Data source '!$E113-'Data source '!$F113</f>
        <v>339.15</v>
      </c>
      <c r="H113" s="9">
        <v>4</v>
      </c>
      <c r="I113" s="8">
        <f>'Data source '!$G113*'Data source '!$H113</f>
        <v>1356.6</v>
      </c>
      <c r="J113" s="7" t="s">
        <v>9</v>
      </c>
      <c r="K113" s="7" t="s">
        <v>10</v>
      </c>
      <c r="L113" s="7" t="s">
        <v>11</v>
      </c>
    </row>
    <row r="114" spans="1:12" hidden="1" x14ac:dyDescent="0.3">
      <c r="A114" s="13">
        <v>42756</v>
      </c>
      <c r="B114" s="7" t="s">
        <v>14</v>
      </c>
      <c r="C114" s="7" t="s">
        <v>51</v>
      </c>
      <c r="D114" s="7" t="s">
        <v>27</v>
      </c>
      <c r="E114" s="8">
        <v>99</v>
      </c>
      <c r="F114" s="8">
        <f>'Data source '!$E114*15%</f>
        <v>14.85</v>
      </c>
      <c r="G114" s="8">
        <f>'Data source '!$E114-'Data source '!$F114</f>
        <v>84.15</v>
      </c>
      <c r="H114" s="9">
        <v>4</v>
      </c>
      <c r="I114" s="8">
        <f>'Data source '!$G114*'Data source '!$H114</f>
        <v>336.6</v>
      </c>
      <c r="J114" s="7" t="s">
        <v>9</v>
      </c>
      <c r="K114" s="7" t="s">
        <v>10</v>
      </c>
      <c r="L114" s="7" t="s">
        <v>15</v>
      </c>
    </row>
    <row r="115" spans="1:12" x14ac:dyDescent="0.3">
      <c r="A115" s="13">
        <v>42757</v>
      </c>
      <c r="B115" s="7" t="s">
        <v>8</v>
      </c>
      <c r="C115" s="7" t="s">
        <v>22</v>
      </c>
      <c r="D115" s="7" t="s">
        <v>27</v>
      </c>
      <c r="E115" s="8">
        <v>299</v>
      </c>
      <c r="F115" s="8">
        <f>'Data source '!$E115*15%</f>
        <v>44.85</v>
      </c>
      <c r="G115" s="8">
        <f>'Data source '!$E115-'Data source '!$F115</f>
        <v>254.15</v>
      </c>
      <c r="H115" s="9">
        <v>4</v>
      </c>
      <c r="I115" s="8">
        <f>'Data source '!$G115*'Data source '!$H115</f>
        <v>1016.6</v>
      </c>
      <c r="J115" s="7" t="s">
        <v>9</v>
      </c>
      <c r="K115" s="7" t="s">
        <v>10</v>
      </c>
      <c r="L115" s="7" t="s">
        <v>15</v>
      </c>
    </row>
    <row r="116" spans="1:12" hidden="1" x14ac:dyDescent="0.3">
      <c r="A116" s="13">
        <v>42757</v>
      </c>
      <c r="B116" s="7" t="s">
        <v>12</v>
      </c>
      <c r="C116" s="7" t="s">
        <v>19</v>
      </c>
      <c r="D116" s="7" t="s">
        <v>26</v>
      </c>
      <c r="E116" s="8">
        <v>399</v>
      </c>
      <c r="F116" s="8">
        <f>'Data source '!$E116*15%</f>
        <v>59.849999999999994</v>
      </c>
      <c r="G116" s="8">
        <f>'Data source '!$E116-'Data source '!$F116</f>
        <v>339.15</v>
      </c>
      <c r="H116" s="9">
        <v>4</v>
      </c>
      <c r="I116" s="8">
        <f>'Data source '!$G116*'Data source '!$H116</f>
        <v>1356.6</v>
      </c>
      <c r="J116" s="7" t="s">
        <v>9</v>
      </c>
      <c r="K116" s="7" t="s">
        <v>10</v>
      </c>
      <c r="L116" s="7" t="s">
        <v>11</v>
      </c>
    </row>
    <row r="117" spans="1:12" x14ac:dyDescent="0.3">
      <c r="A117" s="13">
        <v>42757</v>
      </c>
      <c r="B117" s="7" t="s">
        <v>12</v>
      </c>
      <c r="C117" s="7" t="s">
        <v>22</v>
      </c>
      <c r="D117" s="7" t="s">
        <v>27</v>
      </c>
      <c r="E117" s="8">
        <v>299</v>
      </c>
      <c r="F117" s="8">
        <f>'Data source '!$E117*15%</f>
        <v>44.85</v>
      </c>
      <c r="G117" s="8">
        <f>'Data source '!$E117-'Data source '!$F117</f>
        <v>254.15</v>
      </c>
      <c r="H117" s="9">
        <v>4</v>
      </c>
      <c r="I117" s="8">
        <f>'Data source '!$G117*'Data source '!$H117</f>
        <v>1016.6</v>
      </c>
      <c r="J117" s="7" t="s">
        <v>9</v>
      </c>
      <c r="K117" s="7" t="s">
        <v>10</v>
      </c>
      <c r="L117" s="7" t="s">
        <v>15</v>
      </c>
    </row>
    <row r="118" spans="1:12" hidden="1" x14ac:dyDescent="0.3">
      <c r="A118" s="13">
        <v>42757</v>
      </c>
      <c r="B118" s="7" t="s">
        <v>14</v>
      </c>
      <c r="C118" s="7" t="s">
        <v>21</v>
      </c>
      <c r="D118" s="7" t="s">
        <v>27</v>
      </c>
      <c r="E118" s="8">
        <v>99</v>
      </c>
      <c r="F118" s="8">
        <f>'Data source '!$E118*15%</f>
        <v>14.85</v>
      </c>
      <c r="G118" s="8">
        <f>'Data source '!$E118-'Data source '!$F118</f>
        <v>84.15</v>
      </c>
      <c r="H118" s="9">
        <v>4</v>
      </c>
      <c r="I118" s="8">
        <f>'Data source '!$G118*'Data source '!$H118</f>
        <v>336.6</v>
      </c>
      <c r="J118" s="7" t="s">
        <v>9</v>
      </c>
      <c r="K118" s="7" t="s">
        <v>17</v>
      </c>
      <c r="L118" s="7" t="s">
        <v>23</v>
      </c>
    </row>
    <row r="119" spans="1:12" hidden="1" x14ac:dyDescent="0.3">
      <c r="A119" s="13">
        <v>42758</v>
      </c>
      <c r="B119" s="7" t="s">
        <v>12</v>
      </c>
      <c r="C119" s="7" t="s">
        <v>21</v>
      </c>
      <c r="D119" s="7" t="s">
        <v>26</v>
      </c>
      <c r="E119" s="8">
        <v>399</v>
      </c>
      <c r="F119" s="8">
        <f>'Data source '!$E119*15%</f>
        <v>59.849999999999994</v>
      </c>
      <c r="G119" s="8">
        <f>'Data source '!$E119-'Data source '!$F119</f>
        <v>339.15</v>
      </c>
      <c r="H119" s="9">
        <v>4</v>
      </c>
      <c r="I119" s="8">
        <f>'Data source '!$G119*'Data source '!$H119</f>
        <v>1356.6</v>
      </c>
      <c r="J119" s="7" t="s">
        <v>9</v>
      </c>
      <c r="K119" s="7" t="s">
        <v>10</v>
      </c>
      <c r="L119" s="7" t="s">
        <v>11</v>
      </c>
    </row>
    <row r="120" spans="1:12" hidden="1" x14ac:dyDescent="0.3">
      <c r="A120" s="13">
        <v>42759</v>
      </c>
      <c r="B120" s="7" t="s">
        <v>12</v>
      </c>
      <c r="C120" s="7" t="s">
        <v>49</v>
      </c>
      <c r="D120" s="7" t="s">
        <v>24</v>
      </c>
      <c r="E120" s="8">
        <v>199</v>
      </c>
      <c r="F120" s="8">
        <f>'Data source '!$E120*15%</f>
        <v>29.849999999999998</v>
      </c>
      <c r="G120" s="8">
        <f>'Data source '!$E120-'Data source '!$F120</f>
        <v>169.15</v>
      </c>
      <c r="H120" s="9">
        <v>4</v>
      </c>
      <c r="I120" s="8">
        <f>'Data source '!$G120*'Data source '!$H120</f>
        <v>676.6</v>
      </c>
      <c r="J120" s="7" t="s">
        <v>16</v>
      </c>
      <c r="K120" s="7" t="s">
        <v>10</v>
      </c>
      <c r="L120" s="7" t="s">
        <v>15</v>
      </c>
    </row>
    <row r="121" spans="1:12" hidden="1" x14ac:dyDescent="0.3">
      <c r="A121" s="13">
        <v>42760</v>
      </c>
      <c r="B121" s="7" t="s">
        <v>14</v>
      </c>
      <c r="C121" s="7" t="s">
        <v>21</v>
      </c>
      <c r="D121" s="7" t="s">
        <v>27</v>
      </c>
      <c r="E121" s="8">
        <v>99</v>
      </c>
      <c r="F121" s="8">
        <f>'Data source '!$E121*15%</f>
        <v>14.85</v>
      </c>
      <c r="G121" s="8">
        <f>'Data source '!$E121-'Data source '!$F121</f>
        <v>84.15</v>
      </c>
      <c r="H121" s="9">
        <v>4</v>
      </c>
      <c r="I121" s="8">
        <f>'Data source '!$G121*'Data source '!$H121</f>
        <v>336.6</v>
      </c>
      <c r="J121" s="7" t="s">
        <v>9</v>
      </c>
      <c r="K121" s="7" t="s">
        <v>17</v>
      </c>
      <c r="L121" s="7" t="s">
        <v>15</v>
      </c>
    </row>
    <row r="122" spans="1:12" hidden="1" x14ac:dyDescent="0.3">
      <c r="A122" s="13">
        <v>42761</v>
      </c>
      <c r="B122" s="7" t="s">
        <v>8</v>
      </c>
      <c r="C122" s="7" t="s">
        <v>51</v>
      </c>
      <c r="D122" s="7" t="s">
        <v>27</v>
      </c>
      <c r="E122" s="8">
        <v>299</v>
      </c>
      <c r="F122" s="8">
        <f>'Data source '!$E122*15%</f>
        <v>44.85</v>
      </c>
      <c r="G122" s="8">
        <f>'Data source '!$E122-'Data source '!$F122</f>
        <v>254.15</v>
      </c>
      <c r="H122" s="9">
        <v>4</v>
      </c>
      <c r="I122" s="8">
        <f>'Data source '!$G122*'Data source '!$H122</f>
        <v>1016.6</v>
      </c>
      <c r="J122" s="7" t="s">
        <v>9</v>
      </c>
      <c r="K122" s="7" t="s">
        <v>10</v>
      </c>
      <c r="L122" s="7" t="s">
        <v>23</v>
      </c>
    </row>
    <row r="123" spans="1:12" hidden="1" x14ac:dyDescent="0.3">
      <c r="A123" s="13">
        <v>42761</v>
      </c>
      <c r="B123" s="7" t="s">
        <v>8</v>
      </c>
      <c r="C123" s="7" t="s">
        <v>49</v>
      </c>
      <c r="D123" s="7" t="s">
        <v>24</v>
      </c>
      <c r="E123" s="8">
        <v>199</v>
      </c>
      <c r="F123" s="8">
        <f>'Data source '!$E123*15%</f>
        <v>29.849999999999998</v>
      </c>
      <c r="G123" s="8">
        <f>'Data source '!$E123-'Data source '!$F123</f>
        <v>169.15</v>
      </c>
      <c r="H123" s="9">
        <v>4</v>
      </c>
      <c r="I123" s="8">
        <f>'Data source '!$G123*'Data source '!$H123</f>
        <v>676.6</v>
      </c>
      <c r="J123" s="7" t="s">
        <v>9</v>
      </c>
      <c r="K123" s="7" t="s">
        <v>10</v>
      </c>
      <c r="L123" s="7" t="s">
        <v>13</v>
      </c>
    </row>
    <row r="124" spans="1:12" hidden="1" x14ac:dyDescent="0.3">
      <c r="A124" s="13">
        <v>42761</v>
      </c>
      <c r="B124" s="7" t="s">
        <v>8</v>
      </c>
      <c r="C124" s="7" t="s">
        <v>51</v>
      </c>
      <c r="D124" s="7" t="s">
        <v>26</v>
      </c>
      <c r="E124" s="8">
        <v>399</v>
      </c>
      <c r="F124" s="8">
        <f>'Data source '!$E124*15%</f>
        <v>59.849999999999994</v>
      </c>
      <c r="G124" s="8">
        <f>'Data source '!$E124-'Data source '!$F124</f>
        <v>339.15</v>
      </c>
      <c r="H124" s="9">
        <v>4</v>
      </c>
      <c r="I124" s="8">
        <f>'Data source '!$G124*'Data source '!$H124</f>
        <v>1356.6</v>
      </c>
      <c r="J124" s="7" t="s">
        <v>9</v>
      </c>
      <c r="K124" s="7" t="s">
        <v>10</v>
      </c>
      <c r="L124" s="7" t="s">
        <v>15</v>
      </c>
    </row>
    <row r="125" spans="1:12" hidden="1" x14ac:dyDescent="0.3">
      <c r="A125" s="13">
        <v>42761</v>
      </c>
      <c r="B125" s="7" t="s">
        <v>14</v>
      </c>
      <c r="C125" s="7" t="s">
        <v>49</v>
      </c>
      <c r="D125" s="7" t="s">
        <v>27</v>
      </c>
      <c r="E125" s="8">
        <v>299</v>
      </c>
      <c r="F125" s="8">
        <f>'Data source '!$E125*15%</f>
        <v>44.85</v>
      </c>
      <c r="G125" s="8">
        <f>'Data source '!$E125-'Data source '!$F125</f>
        <v>254.15</v>
      </c>
      <c r="H125" s="9">
        <v>4</v>
      </c>
      <c r="I125" s="8">
        <f>'Data source '!$G125*'Data source '!$H125</f>
        <v>1016.6</v>
      </c>
      <c r="J125" s="7" t="s">
        <v>9</v>
      </c>
      <c r="K125" s="7" t="s">
        <v>10</v>
      </c>
      <c r="L125" s="7" t="s">
        <v>15</v>
      </c>
    </row>
    <row r="126" spans="1:12" hidden="1" x14ac:dyDescent="0.3">
      <c r="A126" s="13">
        <v>42762</v>
      </c>
      <c r="B126" s="7" t="s">
        <v>14</v>
      </c>
      <c r="C126" s="7" t="s">
        <v>19</v>
      </c>
      <c r="D126" s="7" t="s">
        <v>27</v>
      </c>
      <c r="E126" s="8">
        <v>299</v>
      </c>
      <c r="F126" s="8">
        <f>'Data source '!$E126*15%</f>
        <v>44.85</v>
      </c>
      <c r="G126" s="8">
        <f>'Data source '!$E126-'Data source '!$F126</f>
        <v>254.15</v>
      </c>
      <c r="H126" s="9">
        <v>4</v>
      </c>
      <c r="I126" s="8">
        <f>'Data source '!$G126*'Data source '!$H126</f>
        <v>1016.6</v>
      </c>
      <c r="J126" s="7" t="s">
        <v>9</v>
      </c>
      <c r="K126" s="7" t="s">
        <v>10</v>
      </c>
      <c r="L126" s="7" t="s">
        <v>18</v>
      </c>
    </row>
    <row r="127" spans="1:12" hidden="1" x14ac:dyDescent="0.3">
      <c r="A127" s="13">
        <v>42762</v>
      </c>
      <c r="B127" s="7" t="s">
        <v>12</v>
      </c>
      <c r="C127" s="7" t="s">
        <v>19</v>
      </c>
      <c r="D127" s="7" t="s">
        <v>24</v>
      </c>
      <c r="E127" s="8">
        <v>199</v>
      </c>
      <c r="F127" s="8">
        <f>'Data source '!$E127*15%</f>
        <v>29.849999999999998</v>
      </c>
      <c r="G127" s="8">
        <f>'Data source '!$E127-'Data source '!$F127</f>
        <v>169.15</v>
      </c>
      <c r="H127" s="9">
        <v>4</v>
      </c>
      <c r="I127" s="8">
        <f>'Data source '!$G127*'Data source '!$H127</f>
        <v>676.6</v>
      </c>
      <c r="J127" s="7" t="s">
        <v>9</v>
      </c>
      <c r="K127" s="7" t="s">
        <v>10</v>
      </c>
      <c r="L127" s="7" t="s">
        <v>15</v>
      </c>
    </row>
    <row r="128" spans="1:12" hidden="1" x14ac:dyDescent="0.3">
      <c r="A128" s="13">
        <v>42763</v>
      </c>
      <c r="B128" s="7" t="s">
        <v>8</v>
      </c>
      <c r="C128" s="7" t="s">
        <v>19</v>
      </c>
      <c r="D128" s="7" t="s">
        <v>26</v>
      </c>
      <c r="E128" s="8">
        <v>399</v>
      </c>
      <c r="F128" s="8">
        <f>'Data source '!$E128*15%</f>
        <v>59.849999999999994</v>
      </c>
      <c r="G128" s="8">
        <f>'Data source '!$E128-'Data source '!$F128</f>
        <v>339.15</v>
      </c>
      <c r="H128" s="9">
        <v>4</v>
      </c>
      <c r="I128" s="8">
        <f>'Data source '!$G128*'Data source '!$H128</f>
        <v>1356.6</v>
      </c>
      <c r="J128" s="7" t="s">
        <v>9</v>
      </c>
      <c r="K128" s="7" t="s">
        <v>10</v>
      </c>
      <c r="L128" s="7" t="s">
        <v>18</v>
      </c>
    </row>
    <row r="129" spans="1:12" hidden="1" x14ac:dyDescent="0.3">
      <c r="A129" s="13">
        <v>42763</v>
      </c>
      <c r="B129" s="7" t="s">
        <v>8</v>
      </c>
      <c r="C129" s="7" t="s">
        <v>21</v>
      </c>
      <c r="D129" s="7" t="s">
        <v>24</v>
      </c>
      <c r="E129" s="8">
        <v>199</v>
      </c>
      <c r="F129" s="8">
        <f>'Data source '!$E129*15%</f>
        <v>29.849999999999998</v>
      </c>
      <c r="G129" s="8">
        <f>'Data source '!$E129-'Data source '!$F129</f>
        <v>169.15</v>
      </c>
      <c r="H129" s="9">
        <v>4</v>
      </c>
      <c r="I129" s="8">
        <f>'Data source '!$G129*'Data source '!$H129</f>
        <v>676.6</v>
      </c>
      <c r="J129" s="7" t="s">
        <v>16</v>
      </c>
      <c r="K129" s="7" t="s">
        <v>10</v>
      </c>
      <c r="L129" s="7" t="s">
        <v>11</v>
      </c>
    </row>
    <row r="130" spans="1:12" hidden="1" x14ac:dyDescent="0.3">
      <c r="A130" s="13">
        <v>42763</v>
      </c>
      <c r="B130" s="7" t="s">
        <v>8</v>
      </c>
      <c r="C130" s="7" t="s">
        <v>21</v>
      </c>
      <c r="D130" s="7" t="s">
        <v>27</v>
      </c>
      <c r="E130" s="8">
        <v>299</v>
      </c>
      <c r="F130" s="8">
        <f>'Data source '!$E130*15%</f>
        <v>44.85</v>
      </c>
      <c r="G130" s="8">
        <f>'Data source '!$E130-'Data source '!$F130</f>
        <v>254.15</v>
      </c>
      <c r="H130" s="9">
        <v>4</v>
      </c>
      <c r="I130" s="8">
        <f>'Data source '!$G130*'Data source '!$H130</f>
        <v>1016.6</v>
      </c>
      <c r="J130" s="7" t="s">
        <v>9</v>
      </c>
      <c r="K130" s="7" t="s">
        <v>10</v>
      </c>
      <c r="L130" s="7" t="s">
        <v>15</v>
      </c>
    </row>
    <row r="131" spans="1:12" hidden="1" x14ac:dyDescent="0.3">
      <c r="A131" s="13">
        <v>42763</v>
      </c>
      <c r="B131" s="7" t="s">
        <v>14</v>
      </c>
      <c r="C131" s="7" t="s">
        <v>21</v>
      </c>
      <c r="D131" s="7" t="s">
        <v>27</v>
      </c>
      <c r="E131" s="8">
        <v>299</v>
      </c>
      <c r="F131" s="8">
        <f>'Data source '!$E131*15%</f>
        <v>44.85</v>
      </c>
      <c r="G131" s="8">
        <f>'Data source '!$E131-'Data source '!$F131</f>
        <v>254.15</v>
      </c>
      <c r="H131" s="9">
        <v>4</v>
      </c>
      <c r="I131" s="8">
        <f>'Data source '!$G131*'Data source '!$H131</f>
        <v>1016.6</v>
      </c>
      <c r="J131" s="7" t="s">
        <v>9</v>
      </c>
      <c r="K131" s="7" t="s">
        <v>10</v>
      </c>
      <c r="L131" s="7" t="s">
        <v>15</v>
      </c>
    </row>
    <row r="132" spans="1:12" hidden="1" x14ac:dyDescent="0.3">
      <c r="A132" s="13">
        <v>42763</v>
      </c>
      <c r="B132" s="7" t="s">
        <v>8</v>
      </c>
      <c r="C132" s="7" t="s">
        <v>21</v>
      </c>
      <c r="D132" s="7" t="s">
        <v>27</v>
      </c>
      <c r="E132" s="8">
        <v>299</v>
      </c>
      <c r="F132" s="8">
        <f>'Data source '!$E132*15%</f>
        <v>44.85</v>
      </c>
      <c r="G132" s="8">
        <f>'Data source '!$E132-'Data source '!$F132</f>
        <v>254.15</v>
      </c>
      <c r="H132" s="9">
        <v>4</v>
      </c>
      <c r="I132" s="8">
        <f>'Data source '!$G132*'Data source '!$H132</f>
        <v>1016.6</v>
      </c>
      <c r="J132" s="7" t="s">
        <v>9</v>
      </c>
      <c r="K132" s="7" t="s">
        <v>10</v>
      </c>
      <c r="L132" s="7" t="s">
        <v>18</v>
      </c>
    </row>
    <row r="133" spans="1:12" hidden="1" x14ac:dyDescent="0.3">
      <c r="A133" s="13">
        <v>42763</v>
      </c>
      <c r="B133" s="7" t="s">
        <v>8</v>
      </c>
      <c r="C133" s="7" t="s">
        <v>20</v>
      </c>
      <c r="D133" s="7" t="s">
        <v>26</v>
      </c>
      <c r="E133" s="8">
        <v>399</v>
      </c>
      <c r="F133" s="8">
        <f>'Data source '!$E133*15%</f>
        <v>59.849999999999994</v>
      </c>
      <c r="G133" s="8">
        <f>'Data source '!$E133-'Data source '!$F133</f>
        <v>339.15</v>
      </c>
      <c r="H133" s="9">
        <v>4</v>
      </c>
      <c r="I133" s="8">
        <f>'Data source '!$G133*'Data source '!$H133</f>
        <v>1356.6</v>
      </c>
      <c r="J133" s="7" t="s">
        <v>9</v>
      </c>
      <c r="K133" s="7" t="s">
        <v>17</v>
      </c>
      <c r="L133" s="7" t="s">
        <v>15</v>
      </c>
    </row>
    <row r="134" spans="1:12" x14ac:dyDescent="0.3">
      <c r="A134" s="13">
        <v>42763</v>
      </c>
      <c r="B134" s="7" t="s">
        <v>12</v>
      </c>
      <c r="C134" s="7" t="s">
        <v>22</v>
      </c>
      <c r="D134" s="7" t="s">
        <v>27</v>
      </c>
      <c r="E134" s="8">
        <v>299</v>
      </c>
      <c r="F134" s="8">
        <f>'Data source '!$E134*15%</f>
        <v>44.85</v>
      </c>
      <c r="G134" s="8">
        <f>'Data source '!$E134-'Data source '!$F134</f>
        <v>254.15</v>
      </c>
      <c r="H134" s="9">
        <v>4</v>
      </c>
      <c r="I134" s="8">
        <f>'Data source '!$G134*'Data source '!$H134</f>
        <v>1016.6</v>
      </c>
      <c r="J134" s="7" t="s">
        <v>9</v>
      </c>
      <c r="K134" s="7" t="s">
        <v>10</v>
      </c>
      <c r="L134" s="7" t="s">
        <v>18</v>
      </c>
    </row>
    <row r="135" spans="1:12" hidden="1" x14ac:dyDescent="0.3">
      <c r="A135" s="13">
        <v>42763</v>
      </c>
      <c r="B135" s="7" t="s">
        <v>12</v>
      </c>
      <c r="C135" s="7" t="s">
        <v>21</v>
      </c>
      <c r="D135" s="7" t="s">
        <v>26</v>
      </c>
      <c r="E135" s="8">
        <v>399</v>
      </c>
      <c r="F135" s="8">
        <f>'Data source '!$E135*15%</f>
        <v>59.849999999999994</v>
      </c>
      <c r="G135" s="8">
        <f>'Data source '!$E135-'Data source '!$F135</f>
        <v>339.15</v>
      </c>
      <c r="H135" s="9">
        <v>4</v>
      </c>
      <c r="I135" s="8">
        <f>'Data source '!$G135*'Data source '!$H135</f>
        <v>1356.6</v>
      </c>
      <c r="J135" s="7" t="s">
        <v>16</v>
      </c>
      <c r="K135" s="7" t="s">
        <v>10</v>
      </c>
      <c r="L135" s="7" t="s">
        <v>15</v>
      </c>
    </row>
    <row r="136" spans="1:12" hidden="1" x14ac:dyDescent="0.3">
      <c r="A136" s="13">
        <v>42763</v>
      </c>
      <c r="B136" s="7" t="s">
        <v>14</v>
      </c>
      <c r="C136" s="7" t="s">
        <v>51</v>
      </c>
      <c r="D136" s="7" t="s">
        <v>27</v>
      </c>
      <c r="E136" s="8">
        <v>299</v>
      </c>
      <c r="F136" s="8">
        <f>'Data source '!$E136*15%</f>
        <v>44.85</v>
      </c>
      <c r="G136" s="8">
        <f>'Data source '!$E136-'Data source '!$F136</f>
        <v>254.15</v>
      </c>
      <c r="H136" s="9">
        <v>4</v>
      </c>
      <c r="I136" s="8">
        <f>'Data source '!$G136*'Data source '!$H136</f>
        <v>1016.6</v>
      </c>
      <c r="J136" s="7" t="s">
        <v>16</v>
      </c>
      <c r="K136" s="7" t="s">
        <v>10</v>
      </c>
      <c r="L136" s="7" t="s">
        <v>15</v>
      </c>
    </row>
    <row r="137" spans="1:12" hidden="1" x14ac:dyDescent="0.3">
      <c r="A137" s="13">
        <v>42764</v>
      </c>
      <c r="B137" s="7" t="s">
        <v>14</v>
      </c>
      <c r="C137" s="7" t="s">
        <v>20</v>
      </c>
      <c r="D137" s="7" t="s">
        <v>27</v>
      </c>
      <c r="E137" s="8">
        <v>299</v>
      </c>
      <c r="F137" s="8">
        <f>'Data source '!$E137*15%</f>
        <v>44.85</v>
      </c>
      <c r="G137" s="8">
        <f>'Data source '!$E137-'Data source '!$F137</f>
        <v>254.15</v>
      </c>
      <c r="H137" s="9">
        <v>4</v>
      </c>
      <c r="I137" s="8">
        <f>'Data source '!$G137*'Data source '!$H137</f>
        <v>1016.6</v>
      </c>
      <c r="J137" s="7" t="s">
        <v>9</v>
      </c>
      <c r="K137" s="7" t="s">
        <v>10</v>
      </c>
      <c r="L137" s="7" t="s">
        <v>15</v>
      </c>
    </row>
    <row r="138" spans="1:12" x14ac:dyDescent="0.3">
      <c r="A138" s="13">
        <v>42764</v>
      </c>
      <c r="B138" s="7" t="s">
        <v>14</v>
      </c>
      <c r="C138" s="7" t="s">
        <v>22</v>
      </c>
      <c r="D138" s="7" t="s">
        <v>27</v>
      </c>
      <c r="E138" s="8">
        <v>99</v>
      </c>
      <c r="F138" s="8">
        <f>'Data source '!$E138*15%</f>
        <v>14.85</v>
      </c>
      <c r="G138" s="8">
        <f>'Data source '!$E138-'Data source '!$F138</f>
        <v>84.15</v>
      </c>
      <c r="H138" s="9">
        <v>4</v>
      </c>
      <c r="I138" s="8">
        <f>'Data source '!$G138*'Data source '!$H138</f>
        <v>336.6</v>
      </c>
      <c r="J138" s="7" t="s">
        <v>9</v>
      </c>
      <c r="K138" s="7" t="s">
        <v>17</v>
      </c>
      <c r="L138" s="7" t="s">
        <v>13</v>
      </c>
    </row>
    <row r="139" spans="1:12" hidden="1" x14ac:dyDescent="0.3">
      <c r="A139" s="13">
        <v>42764</v>
      </c>
      <c r="B139" s="7" t="s">
        <v>14</v>
      </c>
      <c r="C139" s="7" t="s">
        <v>19</v>
      </c>
      <c r="D139" s="7" t="s">
        <v>26</v>
      </c>
      <c r="E139" s="8">
        <v>399</v>
      </c>
      <c r="F139" s="8">
        <f>'Data source '!$E139*15%</f>
        <v>59.849999999999994</v>
      </c>
      <c r="G139" s="8">
        <f>'Data source '!$E139-'Data source '!$F139</f>
        <v>339.15</v>
      </c>
      <c r="H139" s="9">
        <v>4</v>
      </c>
      <c r="I139" s="8">
        <f>'Data source '!$G139*'Data source '!$H139</f>
        <v>1356.6</v>
      </c>
      <c r="J139" s="7" t="s">
        <v>9</v>
      </c>
      <c r="K139" s="7" t="s">
        <v>17</v>
      </c>
      <c r="L139" s="7" t="s">
        <v>15</v>
      </c>
    </row>
    <row r="140" spans="1:12" x14ac:dyDescent="0.3">
      <c r="A140" s="13">
        <v>42765</v>
      </c>
      <c r="B140" s="7" t="s">
        <v>14</v>
      </c>
      <c r="C140" s="7" t="s">
        <v>22</v>
      </c>
      <c r="D140" s="7" t="s">
        <v>25</v>
      </c>
      <c r="E140" s="8">
        <v>99</v>
      </c>
      <c r="F140" s="8">
        <f>'Data source '!$E140*15%</f>
        <v>14.85</v>
      </c>
      <c r="G140" s="8">
        <f>'Data source '!$E140-'Data source '!$F140</f>
        <v>84.15</v>
      </c>
      <c r="H140" s="9">
        <v>4</v>
      </c>
      <c r="I140" s="8">
        <f>'Data source '!$G140*'Data source '!$H140</f>
        <v>336.6</v>
      </c>
      <c r="J140" s="7" t="s">
        <v>16</v>
      </c>
      <c r="K140" s="7" t="s">
        <v>10</v>
      </c>
      <c r="L140" s="7" t="s">
        <v>15</v>
      </c>
    </row>
    <row r="141" spans="1:12" hidden="1" x14ac:dyDescent="0.3">
      <c r="A141" s="13">
        <v>42765</v>
      </c>
      <c r="B141" s="7" t="s">
        <v>12</v>
      </c>
      <c r="C141" s="7" t="s">
        <v>19</v>
      </c>
      <c r="D141" s="7" t="s">
        <v>26</v>
      </c>
      <c r="E141" s="8">
        <v>399</v>
      </c>
      <c r="F141" s="8">
        <f>'Data source '!$E141*15%</f>
        <v>59.849999999999994</v>
      </c>
      <c r="G141" s="8">
        <f>'Data source '!$E141-'Data source '!$F141</f>
        <v>339.15</v>
      </c>
      <c r="H141" s="9">
        <v>4</v>
      </c>
      <c r="I141" s="8">
        <f>'Data source '!$G141*'Data source '!$H141</f>
        <v>1356.6</v>
      </c>
      <c r="J141" s="7" t="s">
        <v>16</v>
      </c>
      <c r="K141" s="7" t="s">
        <v>10</v>
      </c>
      <c r="L141" s="7" t="s">
        <v>15</v>
      </c>
    </row>
    <row r="142" spans="1:12" hidden="1" x14ac:dyDescent="0.3">
      <c r="A142" s="13">
        <v>42765</v>
      </c>
      <c r="B142" s="7" t="s">
        <v>12</v>
      </c>
      <c r="C142" s="7" t="s">
        <v>21</v>
      </c>
      <c r="D142" s="7" t="s">
        <v>24</v>
      </c>
      <c r="E142" s="8">
        <v>199</v>
      </c>
      <c r="F142" s="8">
        <f>'Data source '!$E142*15%</f>
        <v>29.849999999999998</v>
      </c>
      <c r="G142" s="8">
        <f>'Data source '!$E142-'Data source '!$F142</f>
        <v>169.15</v>
      </c>
      <c r="H142" s="9">
        <v>4</v>
      </c>
      <c r="I142" s="8">
        <f>'Data source '!$G142*'Data source '!$H142</f>
        <v>676.6</v>
      </c>
      <c r="J142" s="7" t="s">
        <v>16</v>
      </c>
      <c r="K142" s="7" t="s">
        <v>10</v>
      </c>
      <c r="L142" s="7" t="s">
        <v>18</v>
      </c>
    </row>
    <row r="143" spans="1:12" x14ac:dyDescent="0.3">
      <c r="A143" s="13">
        <v>42766</v>
      </c>
      <c r="B143" s="7" t="s">
        <v>12</v>
      </c>
      <c r="C143" s="7" t="s">
        <v>22</v>
      </c>
      <c r="D143" s="7" t="s">
        <v>24</v>
      </c>
      <c r="E143" s="8">
        <v>199</v>
      </c>
      <c r="F143" s="8">
        <f>'Data source '!$E143*15%</f>
        <v>29.849999999999998</v>
      </c>
      <c r="G143" s="8">
        <f>'Data source '!$E143-'Data source '!$F143</f>
        <v>169.15</v>
      </c>
      <c r="H143" s="9">
        <v>4</v>
      </c>
      <c r="I143" s="8">
        <f>'Data source '!$G143*'Data source '!$H143</f>
        <v>676.6</v>
      </c>
      <c r="J143" s="7" t="s">
        <v>16</v>
      </c>
      <c r="K143" s="7" t="s">
        <v>17</v>
      </c>
      <c r="L143" s="7" t="s">
        <v>18</v>
      </c>
    </row>
    <row r="144" spans="1:12" hidden="1" x14ac:dyDescent="0.3">
      <c r="A144" s="13">
        <v>42766</v>
      </c>
      <c r="B144" s="7" t="s">
        <v>14</v>
      </c>
      <c r="C144" s="7" t="s">
        <v>19</v>
      </c>
      <c r="D144" s="7" t="s">
        <v>27</v>
      </c>
      <c r="E144" s="8">
        <v>299</v>
      </c>
      <c r="F144" s="8">
        <f>'Data source '!$E144*15%</f>
        <v>44.85</v>
      </c>
      <c r="G144" s="8">
        <f>'Data source '!$E144-'Data source '!$F144</f>
        <v>254.15</v>
      </c>
      <c r="H144" s="9">
        <v>4</v>
      </c>
      <c r="I144" s="8">
        <f>'Data source '!$G144*'Data source '!$H144</f>
        <v>1016.6</v>
      </c>
      <c r="J144" s="7" t="s">
        <v>9</v>
      </c>
      <c r="K144" s="7" t="s">
        <v>10</v>
      </c>
      <c r="L144" s="7" t="s">
        <v>15</v>
      </c>
    </row>
    <row r="145" spans="1:12" hidden="1" x14ac:dyDescent="0.3">
      <c r="A145" s="13">
        <v>42766</v>
      </c>
      <c r="B145" s="7" t="s">
        <v>14</v>
      </c>
      <c r="C145" s="7" t="s">
        <v>51</v>
      </c>
      <c r="D145" s="7" t="s">
        <v>26</v>
      </c>
      <c r="E145" s="8">
        <v>399</v>
      </c>
      <c r="F145" s="8">
        <f>'Data source '!$E145*15%</f>
        <v>59.849999999999994</v>
      </c>
      <c r="G145" s="8">
        <f>'Data source '!$E145-'Data source '!$F145</f>
        <v>339.15</v>
      </c>
      <c r="H145" s="9">
        <v>4</v>
      </c>
      <c r="I145" s="8">
        <f>'Data source '!$G145*'Data source '!$H145</f>
        <v>1356.6</v>
      </c>
      <c r="J145" s="7" t="s">
        <v>9</v>
      </c>
      <c r="K145" s="7" t="s">
        <v>10</v>
      </c>
      <c r="L145" s="7" t="s">
        <v>23</v>
      </c>
    </row>
    <row r="146" spans="1:12" hidden="1" x14ac:dyDescent="0.3">
      <c r="A146" s="13">
        <v>42767</v>
      </c>
      <c r="B146" s="7" t="s">
        <v>8</v>
      </c>
      <c r="C146" s="7" t="s">
        <v>19</v>
      </c>
      <c r="D146" s="7" t="s">
        <v>27</v>
      </c>
      <c r="E146" s="8">
        <v>99</v>
      </c>
      <c r="F146" s="8">
        <f>'Data source '!$E146*15%</f>
        <v>14.85</v>
      </c>
      <c r="G146" s="8">
        <f>'Data source '!$E146-'Data source '!$F146</f>
        <v>84.15</v>
      </c>
      <c r="H146" s="9">
        <v>4</v>
      </c>
      <c r="I146" s="8">
        <f>'Data source '!$G146*'Data source '!$H146</f>
        <v>336.6</v>
      </c>
      <c r="J146" s="7" t="s">
        <v>16</v>
      </c>
      <c r="K146" s="7" t="s">
        <v>17</v>
      </c>
      <c r="L146" s="7" t="s">
        <v>15</v>
      </c>
    </row>
    <row r="147" spans="1:12" hidden="1" x14ac:dyDescent="0.3">
      <c r="A147" s="13">
        <v>42767</v>
      </c>
      <c r="B147" s="7" t="s">
        <v>14</v>
      </c>
      <c r="C147" s="7" t="s">
        <v>51</v>
      </c>
      <c r="D147" s="7" t="s">
        <v>27</v>
      </c>
      <c r="E147" s="8">
        <v>299</v>
      </c>
      <c r="F147" s="8">
        <f>'Data source '!$E147*15%</f>
        <v>44.85</v>
      </c>
      <c r="G147" s="8">
        <f>'Data source '!$E147-'Data source '!$F147</f>
        <v>254.15</v>
      </c>
      <c r="H147" s="9">
        <v>4</v>
      </c>
      <c r="I147" s="8">
        <f>'Data source '!$G147*'Data source '!$H147</f>
        <v>1016.6</v>
      </c>
      <c r="J147" s="7" t="s">
        <v>9</v>
      </c>
      <c r="K147" s="7" t="s">
        <v>10</v>
      </c>
      <c r="L147" s="7" t="s">
        <v>11</v>
      </c>
    </row>
    <row r="148" spans="1:12" hidden="1" x14ac:dyDescent="0.3">
      <c r="A148" s="13">
        <v>42767</v>
      </c>
      <c r="B148" s="7" t="s">
        <v>12</v>
      </c>
      <c r="C148" s="7" t="s">
        <v>20</v>
      </c>
      <c r="D148" s="7" t="s">
        <v>26</v>
      </c>
      <c r="E148" s="8">
        <v>399</v>
      </c>
      <c r="F148" s="8">
        <f>'Data source '!$E148*15%</f>
        <v>59.849999999999994</v>
      </c>
      <c r="G148" s="8">
        <f>'Data source '!$E148-'Data source '!$F148</f>
        <v>339.15</v>
      </c>
      <c r="H148" s="9">
        <v>4</v>
      </c>
      <c r="I148" s="8">
        <f>'Data source '!$G148*'Data source '!$H148</f>
        <v>1356.6</v>
      </c>
      <c r="J148" s="7" t="s">
        <v>9</v>
      </c>
      <c r="K148" s="7" t="s">
        <v>10</v>
      </c>
      <c r="L148" s="7" t="s">
        <v>18</v>
      </c>
    </row>
    <row r="149" spans="1:12" hidden="1" x14ac:dyDescent="0.3">
      <c r="A149" s="13">
        <v>42767</v>
      </c>
      <c r="B149" s="7" t="s">
        <v>8</v>
      </c>
      <c r="C149" s="7" t="s">
        <v>51</v>
      </c>
      <c r="D149" s="7" t="s">
        <v>27</v>
      </c>
      <c r="E149" s="8">
        <v>99</v>
      </c>
      <c r="F149" s="8">
        <f>'Data source '!$E149*15%</f>
        <v>14.85</v>
      </c>
      <c r="G149" s="8">
        <f>'Data source '!$E149-'Data source '!$F149</f>
        <v>84.15</v>
      </c>
      <c r="H149" s="9">
        <v>4</v>
      </c>
      <c r="I149" s="8">
        <f>'Data source '!$G149*'Data source '!$H149</f>
        <v>336.6</v>
      </c>
      <c r="J149" s="7" t="s">
        <v>9</v>
      </c>
      <c r="K149" s="7" t="s">
        <v>10</v>
      </c>
      <c r="L149" s="7" t="s">
        <v>15</v>
      </c>
    </row>
    <row r="150" spans="1:12" hidden="1" x14ac:dyDescent="0.3">
      <c r="A150" s="13">
        <v>42768</v>
      </c>
      <c r="B150" s="7" t="s">
        <v>12</v>
      </c>
      <c r="C150" s="7" t="s">
        <v>51</v>
      </c>
      <c r="D150" s="7" t="s">
        <v>24</v>
      </c>
      <c r="E150" s="8">
        <v>199</v>
      </c>
      <c r="F150" s="8">
        <f>'Data source '!$E150*15%</f>
        <v>29.849999999999998</v>
      </c>
      <c r="G150" s="8">
        <f>'Data source '!$E150-'Data source '!$F150</f>
        <v>169.15</v>
      </c>
      <c r="H150" s="9">
        <v>4</v>
      </c>
      <c r="I150" s="8">
        <f>'Data source '!$G150*'Data source '!$H150</f>
        <v>676.6</v>
      </c>
      <c r="J150" s="7" t="s">
        <v>9</v>
      </c>
      <c r="K150" s="7" t="s">
        <v>17</v>
      </c>
      <c r="L150" s="7" t="s">
        <v>13</v>
      </c>
    </row>
    <row r="151" spans="1:12" hidden="1" x14ac:dyDescent="0.3">
      <c r="A151" s="13">
        <v>42768</v>
      </c>
      <c r="B151" s="7" t="s">
        <v>12</v>
      </c>
      <c r="C151" s="7" t="s">
        <v>49</v>
      </c>
      <c r="D151" s="7" t="s">
        <v>25</v>
      </c>
      <c r="E151" s="8">
        <v>99</v>
      </c>
      <c r="F151" s="8">
        <f>'Data source '!$E151*15%</f>
        <v>14.85</v>
      </c>
      <c r="G151" s="8">
        <f>'Data source '!$E151-'Data source '!$F151</f>
        <v>84.15</v>
      </c>
      <c r="H151" s="9">
        <v>4</v>
      </c>
      <c r="I151" s="8">
        <f>'Data source '!$G151*'Data source '!$H151</f>
        <v>336.6</v>
      </c>
      <c r="J151" s="7" t="s">
        <v>9</v>
      </c>
      <c r="K151" s="7" t="s">
        <v>10</v>
      </c>
      <c r="L151" s="7" t="s">
        <v>13</v>
      </c>
    </row>
    <row r="152" spans="1:12" hidden="1" x14ac:dyDescent="0.3">
      <c r="A152" s="13">
        <v>42769</v>
      </c>
      <c r="B152" s="7" t="s">
        <v>14</v>
      </c>
      <c r="C152" s="7" t="s">
        <v>51</v>
      </c>
      <c r="D152" s="7" t="s">
        <v>27</v>
      </c>
      <c r="E152" s="8">
        <v>99</v>
      </c>
      <c r="F152" s="8">
        <f>'Data source '!$E152*15%</f>
        <v>14.85</v>
      </c>
      <c r="G152" s="8">
        <f>'Data source '!$E152-'Data source '!$F152</f>
        <v>84.15</v>
      </c>
      <c r="H152" s="9">
        <v>4</v>
      </c>
      <c r="I152" s="8">
        <f>'Data source '!$G152*'Data source '!$H152</f>
        <v>336.6</v>
      </c>
      <c r="J152" s="7" t="s">
        <v>16</v>
      </c>
      <c r="K152" s="7" t="s">
        <v>10</v>
      </c>
      <c r="L152" s="7" t="s">
        <v>13</v>
      </c>
    </row>
    <row r="153" spans="1:12" x14ac:dyDescent="0.3">
      <c r="A153" s="13">
        <v>42770</v>
      </c>
      <c r="B153" s="7" t="s">
        <v>14</v>
      </c>
      <c r="C153" s="7" t="s">
        <v>22</v>
      </c>
      <c r="D153" s="7" t="s">
        <v>24</v>
      </c>
      <c r="E153" s="8">
        <v>199</v>
      </c>
      <c r="F153" s="8">
        <f>'Data source '!$E153*15%</f>
        <v>29.849999999999998</v>
      </c>
      <c r="G153" s="8">
        <f>'Data source '!$E153-'Data source '!$F153</f>
        <v>169.15</v>
      </c>
      <c r="H153" s="9">
        <v>4</v>
      </c>
      <c r="I153" s="8">
        <f>'Data source '!$G153*'Data source '!$H153</f>
        <v>676.6</v>
      </c>
      <c r="J153" s="7" t="s">
        <v>9</v>
      </c>
      <c r="K153" s="7" t="s">
        <v>10</v>
      </c>
      <c r="L153" s="7" t="s">
        <v>23</v>
      </c>
    </row>
    <row r="154" spans="1:12" hidden="1" x14ac:dyDescent="0.3">
      <c r="A154" s="13">
        <v>42771</v>
      </c>
      <c r="B154" s="7" t="s">
        <v>12</v>
      </c>
      <c r="C154" s="7" t="s">
        <v>20</v>
      </c>
      <c r="D154" s="7" t="s">
        <v>27</v>
      </c>
      <c r="E154" s="8">
        <v>299</v>
      </c>
      <c r="F154" s="8">
        <f>'Data source '!$E154*15%</f>
        <v>44.85</v>
      </c>
      <c r="G154" s="8">
        <f>'Data source '!$E154-'Data source '!$F154</f>
        <v>254.15</v>
      </c>
      <c r="H154" s="9">
        <v>4</v>
      </c>
      <c r="I154" s="8">
        <f>'Data source '!$G154*'Data source '!$H154</f>
        <v>1016.6</v>
      </c>
      <c r="J154" s="7" t="s">
        <v>9</v>
      </c>
      <c r="K154" s="7" t="s">
        <v>10</v>
      </c>
      <c r="L154" s="7" t="s">
        <v>15</v>
      </c>
    </row>
    <row r="155" spans="1:12" hidden="1" x14ac:dyDescent="0.3">
      <c r="A155" s="13">
        <v>42771</v>
      </c>
      <c r="B155" s="7" t="s">
        <v>12</v>
      </c>
      <c r="C155" s="7" t="s">
        <v>21</v>
      </c>
      <c r="D155" s="7" t="s">
        <v>24</v>
      </c>
      <c r="E155" s="8">
        <v>199</v>
      </c>
      <c r="F155" s="8">
        <f>'Data source '!$E155*15%</f>
        <v>29.849999999999998</v>
      </c>
      <c r="G155" s="8">
        <f>'Data source '!$E155-'Data source '!$F155</f>
        <v>169.15</v>
      </c>
      <c r="H155" s="9">
        <v>4</v>
      </c>
      <c r="I155" s="8">
        <f>'Data source '!$G155*'Data source '!$H155</f>
        <v>676.6</v>
      </c>
      <c r="J155" s="7" t="s">
        <v>9</v>
      </c>
      <c r="K155" s="7" t="s">
        <v>10</v>
      </c>
      <c r="L155" s="7" t="s">
        <v>11</v>
      </c>
    </row>
    <row r="156" spans="1:12" hidden="1" x14ac:dyDescent="0.3">
      <c r="A156" s="13">
        <v>42771</v>
      </c>
      <c r="B156" s="7" t="s">
        <v>8</v>
      </c>
      <c r="C156" s="7" t="s">
        <v>51</v>
      </c>
      <c r="D156" s="7" t="s">
        <v>25</v>
      </c>
      <c r="E156" s="8">
        <v>99</v>
      </c>
      <c r="F156" s="8">
        <f>'Data source '!$E156*15%</f>
        <v>14.85</v>
      </c>
      <c r="G156" s="8">
        <f>'Data source '!$E156-'Data source '!$F156</f>
        <v>84.15</v>
      </c>
      <c r="H156" s="9">
        <v>4</v>
      </c>
      <c r="I156" s="8">
        <f>'Data source '!$G156*'Data source '!$H156</f>
        <v>336.6</v>
      </c>
      <c r="J156" s="7" t="s">
        <v>16</v>
      </c>
      <c r="K156" s="7" t="s">
        <v>10</v>
      </c>
      <c r="L156" s="7" t="s">
        <v>15</v>
      </c>
    </row>
    <row r="157" spans="1:12" hidden="1" x14ac:dyDescent="0.3">
      <c r="A157" s="13">
        <v>42771</v>
      </c>
      <c r="B157" s="7" t="s">
        <v>14</v>
      </c>
      <c r="C157" s="7" t="s">
        <v>49</v>
      </c>
      <c r="D157" s="7" t="s">
        <v>27</v>
      </c>
      <c r="E157" s="8">
        <v>99</v>
      </c>
      <c r="F157" s="8">
        <f>'Data source '!$E157*15%</f>
        <v>14.85</v>
      </c>
      <c r="G157" s="8">
        <f>'Data source '!$E157-'Data source '!$F157</f>
        <v>84.15</v>
      </c>
      <c r="H157" s="9">
        <v>4</v>
      </c>
      <c r="I157" s="8">
        <f>'Data source '!$G157*'Data source '!$H157</f>
        <v>336.6</v>
      </c>
      <c r="J157" s="7" t="s">
        <v>9</v>
      </c>
      <c r="K157" s="7" t="s">
        <v>10</v>
      </c>
      <c r="L157" s="7" t="s">
        <v>18</v>
      </c>
    </row>
    <row r="158" spans="1:12" hidden="1" x14ac:dyDescent="0.3">
      <c r="A158" s="13">
        <v>42771</v>
      </c>
      <c r="B158" s="7" t="s">
        <v>14</v>
      </c>
      <c r="C158" s="7" t="s">
        <v>20</v>
      </c>
      <c r="D158" s="7" t="s">
        <v>27</v>
      </c>
      <c r="E158" s="8">
        <v>299</v>
      </c>
      <c r="F158" s="8">
        <f>'Data source '!$E158*15%</f>
        <v>44.85</v>
      </c>
      <c r="G158" s="8">
        <f>'Data source '!$E158-'Data source '!$F158</f>
        <v>254.15</v>
      </c>
      <c r="H158" s="9">
        <v>4</v>
      </c>
      <c r="I158" s="8">
        <f>'Data source '!$G158*'Data source '!$H158</f>
        <v>1016.6</v>
      </c>
      <c r="J158" s="7" t="s">
        <v>9</v>
      </c>
      <c r="K158" s="7" t="s">
        <v>10</v>
      </c>
      <c r="L158" s="7" t="s">
        <v>13</v>
      </c>
    </row>
    <row r="159" spans="1:12" hidden="1" x14ac:dyDescent="0.3">
      <c r="A159" s="13">
        <v>42771</v>
      </c>
      <c r="B159" s="7" t="s">
        <v>8</v>
      </c>
      <c r="C159" s="7" t="s">
        <v>51</v>
      </c>
      <c r="D159" s="7" t="s">
        <v>25</v>
      </c>
      <c r="E159" s="8">
        <v>99</v>
      </c>
      <c r="F159" s="8">
        <f>'Data source '!$E159*15%</f>
        <v>14.85</v>
      </c>
      <c r="G159" s="8">
        <f>'Data source '!$E159-'Data source '!$F159</f>
        <v>84.15</v>
      </c>
      <c r="H159" s="9">
        <v>4</v>
      </c>
      <c r="I159" s="8">
        <f>'Data source '!$G159*'Data source '!$H159</f>
        <v>336.6</v>
      </c>
      <c r="J159" s="7" t="s">
        <v>9</v>
      </c>
      <c r="K159" s="7" t="s">
        <v>10</v>
      </c>
      <c r="L159" s="7" t="s">
        <v>23</v>
      </c>
    </row>
    <row r="160" spans="1:12" hidden="1" x14ac:dyDescent="0.3">
      <c r="A160" s="13">
        <v>42771</v>
      </c>
      <c r="B160" s="7" t="s">
        <v>8</v>
      </c>
      <c r="C160" s="7" t="s">
        <v>51</v>
      </c>
      <c r="D160" s="7" t="s">
        <v>27</v>
      </c>
      <c r="E160" s="8">
        <v>299</v>
      </c>
      <c r="F160" s="8">
        <f>'Data source '!$E160*15%</f>
        <v>44.85</v>
      </c>
      <c r="G160" s="8">
        <f>'Data source '!$E160-'Data source '!$F160</f>
        <v>254.15</v>
      </c>
      <c r="H160" s="9">
        <v>4</v>
      </c>
      <c r="I160" s="8">
        <f>'Data source '!$G160*'Data source '!$H160</f>
        <v>1016.6</v>
      </c>
      <c r="J160" s="7" t="s">
        <v>16</v>
      </c>
      <c r="K160" s="7" t="s">
        <v>10</v>
      </c>
      <c r="L160" s="7" t="s">
        <v>15</v>
      </c>
    </row>
    <row r="161" spans="1:12" hidden="1" x14ac:dyDescent="0.3">
      <c r="A161" s="13">
        <v>42771</v>
      </c>
      <c r="B161" s="7" t="s">
        <v>14</v>
      </c>
      <c r="C161" s="7" t="s">
        <v>51</v>
      </c>
      <c r="D161" s="7" t="s">
        <v>25</v>
      </c>
      <c r="E161" s="8">
        <v>99</v>
      </c>
      <c r="F161" s="8">
        <f>'Data source '!$E161*15%</f>
        <v>14.85</v>
      </c>
      <c r="G161" s="8">
        <f>'Data source '!$E161-'Data source '!$F161</f>
        <v>84.15</v>
      </c>
      <c r="H161" s="9">
        <v>4</v>
      </c>
      <c r="I161" s="8">
        <f>'Data source '!$G161*'Data source '!$H161</f>
        <v>336.6</v>
      </c>
      <c r="J161" s="7" t="s">
        <v>9</v>
      </c>
      <c r="K161" s="7" t="s">
        <v>10</v>
      </c>
      <c r="L161" s="7" t="s">
        <v>15</v>
      </c>
    </row>
    <row r="162" spans="1:12" hidden="1" x14ac:dyDescent="0.3">
      <c r="A162" s="13">
        <v>42771</v>
      </c>
      <c r="B162" s="7" t="s">
        <v>8</v>
      </c>
      <c r="C162" s="7" t="s">
        <v>51</v>
      </c>
      <c r="D162" s="7" t="s">
        <v>27</v>
      </c>
      <c r="E162" s="8">
        <v>299</v>
      </c>
      <c r="F162" s="8">
        <f>'Data source '!$E162*15%</f>
        <v>44.85</v>
      </c>
      <c r="G162" s="8">
        <f>'Data source '!$E162-'Data source '!$F162</f>
        <v>254.15</v>
      </c>
      <c r="H162" s="9">
        <v>4</v>
      </c>
      <c r="I162" s="8">
        <f>'Data source '!$G162*'Data source '!$H162</f>
        <v>1016.6</v>
      </c>
      <c r="J162" s="7" t="s">
        <v>9</v>
      </c>
      <c r="K162" s="7" t="s">
        <v>10</v>
      </c>
      <c r="L162" s="7" t="s">
        <v>23</v>
      </c>
    </row>
    <row r="163" spans="1:12" hidden="1" x14ac:dyDescent="0.3">
      <c r="A163" s="13">
        <v>42772</v>
      </c>
      <c r="B163" s="7" t="s">
        <v>12</v>
      </c>
      <c r="C163" s="7" t="s">
        <v>49</v>
      </c>
      <c r="D163" s="7" t="s">
        <v>27</v>
      </c>
      <c r="E163" s="8">
        <v>299</v>
      </c>
      <c r="F163" s="8">
        <f>'Data source '!$E163*15%</f>
        <v>44.85</v>
      </c>
      <c r="G163" s="8">
        <f>'Data source '!$E163-'Data source '!$F163</f>
        <v>254.15</v>
      </c>
      <c r="H163" s="9">
        <v>4</v>
      </c>
      <c r="I163" s="8">
        <f>'Data source '!$G163*'Data source '!$H163</f>
        <v>1016.6</v>
      </c>
      <c r="J163" s="7" t="s">
        <v>9</v>
      </c>
      <c r="K163" s="7" t="s">
        <v>10</v>
      </c>
      <c r="L163" s="7" t="s">
        <v>15</v>
      </c>
    </row>
    <row r="164" spans="1:12" hidden="1" x14ac:dyDescent="0.3">
      <c r="A164" s="13">
        <v>42772</v>
      </c>
      <c r="B164" s="7" t="s">
        <v>14</v>
      </c>
      <c r="C164" s="7" t="s">
        <v>49</v>
      </c>
      <c r="D164" s="7" t="s">
        <v>27</v>
      </c>
      <c r="E164" s="8">
        <v>99</v>
      </c>
      <c r="F164" s="8">
        <f>'Data source '!$E164*15%</f>
        <v>14.85</v>
      </c>
      <c r="G164" s="8">
        <f>'Data source '!$E164-'Data source '!$F164</f>
        <v>84.15</v>
      </c>
      <c r="H164" s="9">
        <v>4</v>
      </c>
      <c r="I164" s="8">
        <f>'Data source '!$G164*'Data source '!$H164</f>
        <v>336.6</v>
      </c>
      <c r="J164" s="7" t="s">
        <v>9</v>
      </c>
      <c r="K164" s="7" t="s">
        <v>10</v>
      </c>
      <c r="L164" s="7" t="s">
        <v>15</v>
      </c>
    </row>
    <row r="165" spans="1:12" x14ac:dyDescent="0.3">
      <c r="A165" s="13">
        <v>42772</v>
      </c>
      <c r="B165" s="7" t="s">
        <v>12</v>
      </c>
      <c r="C165" s="7" t="s">
        <v>22</v>
      </c>
      <c r="D165" s="7" t="s">
        <v>27</v>
      </c>
      <c r="E165" s="8">
        <v>99</v>
      </c>
      <c r="F165" s="8">
        <f>'Data source '!$E165*15%</f>
        <v>14.85</v>
      </c>
      <c r="G165" s="8">
        <f>'Data source '!$E165-'Data source '!$F165</f>
        <v>84.15</v>
      </c>
      <c r="H165" s="9">
        <v>4</v>
      </c>
      <c r="I165" s="8">
        <f>'Data source '!$G165*'Data source '!$H165</f>
        <v>336.6</v>
      </c>
      <c r="J165" s="7" t="s">
        <v>9</v>
      </c>
      <c r="K165" s="7" t="s">
        <v>10</v>
      </c>
      <c r="L165" s="7" t="s">
        <v>15</v>
      </c>
    </row>
    <row r="166" spans="1:12" hidden="1" x14ac:dyDescent="0.3">
      <c r="A166" s="13">
        <v>42773</v>
      </c>
      <c r="B166" s="7" t="s">
        <v>8</v>
      </c>
      <c r="C166" s="7" t="s">
        <v>19</v>
      </c>
      <c r="D166" s="7" t="s">
        <v>27</v>
      </c>
      <c r="E166" s="8">
        <v>299</v>
      </c>
      <c r="F166" s="8">
        <f>'Data source '!$E166*15%</f>
        <v>44.85</v>
      </c>
      <c r="G166" s="8">
        <f>'Data source '!$E166-'Data source '!$F166</f>
        <v>254.15</v>
      </c>
      <c r="H166" s="9">
        <v>4</v>
      </c>
      <c r="I166" s="8">
        <f>'Data source '!$G166*'Data source '!$H166</f>
        <v>1016.6</v>
      </c>
      <c r="J166" s="7" t="s">
        <v>16</v>
      </c>
      <c r="K166" s="7" t="s">
        <v>10</v>
      </c>
      <c r="L166" s="7" t="s">
        <v>15</v>
      </c>
    </row>
    <row r="167" spans="1:12" hidden="1" x14ac:dyDescent="0.3">
      <c r="A167" s="13">
        <v>42773</v>
      </c>
      <c r="B167" s="7" t="s">
        <v>8</v>
      </c>
      <c r="C167" s="7" t="s">
        <v>21</v>
      </c>
      <c r="D167" s="7" t="s">
        <v>24</v>
      </c>
      <c r="E167" s="8">
        <v>199</v>
      </c>
      <c r="F167" s="8">
        <f>'Data source '!$E167*15%</f>
        <v>29.849999999999998</v>
      </c>
      <c r="G167" s="8">
        <f>'Data source '!$E167-'Data source '!$F167</f>
        <v>169.15</v>
      </c>
      <c r="H167" s="9">
        <v>4</v>
      </c>
      <c r="I167" s="8">
        <f>'Data source '!$G167*'Data source '!$H167</f>
        <v>676.6</v>
      </c>
      <c r="J167" s="7" t="s">
        <v>16</v>
      </c>
      <c r="K167" s="7" t="s">
        <v>10</v>
      </c>
      <c r="L167" s="7" t="s">
        <v>15</v>
      </c>
    </row>
    <row r="168" spans="1:12" hidden="1" x14ac:dyDescent="0.3">
      <c r="A168" s="13">
        <v>42773</v>
      </c>
      <c r="B168" s="7" t="s">
        <v>14</v>
      </c>
      <c r="C168" s="7" t="s">
        <v>21</v>
      </c>
      <c r="D168" s="7" t="s">
        <v>27</v>
      </c>
      <c r="E168" s="8">
        <v>299</v>
      </c>
      <c r="F168" s="8">
        <f>'Data source '!$E168*15%</f>
        <v>44.85</v>
      </c>
      <c r="G168" s="8">
        <f>'Data source '!$E168-'Data source '!$F168</f>
        <v>254.15</v>
      </c>
      <c r="H168" s="9">
        <v>4</v>
      </c>
      <c r="I168" s="8">
        <f>'Data source '!$G168*'Data source '!$H168</f>
        <v>1016.6</v>
      </c>
      <c r="J168" s="7" t="s">
        <v>9</v>
      </c>
      <c r="K168" s="7" t="s">
        <v>10</v>
      </c>
      <c r="L168" s="7" t="s">
        <v>18</v>
      </c>
    </row>
    <row r="169" spans="1:12" hidden="1" x14ac:dyDescent="0.3">
      <c r="A169" s="13">
        <v>42773</v>
      </c>
      <c r="B169" s="7" t="s">
        <v>12</v>
      </c>
      <c r="C169" s="7" t="s">
        <v>51</v>
      </c>
      <c r="D169" s="7" t="s">
        <v>27</v>
      </c>
      <c r="E169" s="8">
        <v>99</v>
      </c>
      <c r="F169" s="8">
        <f>'Data source '!$E169*15%</f>
        <v>14.85</v>
      </c>
      <c r="G169" s="8">
        <f>'Data source '!$E169-'Data source '!$F169</f>
        <v>84.15</v>
      </c>
      <c r="H169" s="9">
        <v>4</v>
      </c>
      <c r="I169" s="8">
        <f>'Data source '!$G169*'Data source '!$H169</f>
        <v>336.6</v>
      </c>
      <c r="J169" s="7" t="s">
        <v>9</v>
      </c>
      <c r="K169" s="7" t="s">
        <v>10</v>
      </c>
      <c r="L169" s="7" t="s">
        <v>15</v>
      </c>
    </row>
    <row r="170" spans="1:12" x14ac:dyDescent="0.3">
      <c r="A170" s="13">
        <v>42773</v>
      </c>
      <c r="B170" s="7" t="s">
        <v>14</v>
      </c>
      <c r="C170" s="7" t="s">
        <v>22</v>
      </c>
      <c r="D170" s="7" t="s">
        <v>25</v>
      </c>
      <c r="E170" s="8">
        <v>99</v>
      </c>
      <c r="F170" s="8">
        <f>'Data source '!$E170*15%</f>
        <v>14.85</v>
      </c>
      <c r="G170" s="8">
        <f>'Data source '!$E170-'Data source '!$F170</f>
        <v>84.15</v>
      </c>
      <c r="H170" s="9">
        <v>4</v>
      </c>
      <c r="I170" s="8">
        <f>'Data source '!$G170*'Data source '!$H170</f>
        <v>336.6</v>
      </c>
      <c r="J170" s="7" t="s">
        <v>9</v>
      </c>
      <c r="K170" s="7" t="s">
        <v>10</v>
      </c>
      <c r="L170" s="7" t="s">
        <v>11</v>
      </c>
    </row>
    <row r="171" spans="1:12" hidden="1" x14ac:dyDescent="0.3">
      <c r="A171" s="13">
        <v>42773</v>
      </c>
      <c r="B171" s="7" t="s">
        <v>14</v>
      </c>
      <c r="C171" s="7" t="s">
        <v>19</v>
      </c>
      <c r="D171" s="7" t="s">
        <v>24</v>
      </c>
      <c r="E171" s="8">
        <v>199</v>
      </c>
      <c r="F171" s="8">
        <f>'Data source '!$E171*15%</f>
        <v>29.849999999999998</v>
      </c>
      <c r="G171" s="8">
        <f>'Data source '!$E171-'Data source '!$F171</f>
        <v>169.15</v>
      </c>
      <c r="H171" s="9">
        <v>4</v>
      </c>
      <c r="I171" s="8">
        <f>'Data source '!$G171*'Data source '!$H171</f>
        <v>676.6</v>
      </c>
      <c r="J171" s="7" t="s">
        <v>9</v>
      </c>
      <c r="K171" s="7" t="s">
        <v>10</v>
      </c>
      <c r="L171" s="7" t="s">
        <v>18</v>
      </c>
    </row>
    <row r="172" spans="1:12" hidden="1" x14ac:dyDescent="0.3">
      <c r="A172" s="13">
        <v>42774</v>
      </c>
      <c r="B172" s="7" t="s">
        <v>8</v>
      </c>
      <c r="C172" s="7" t="s">
        <v>19</v>
      </c>
      <c r="D172" s="7" t="s">
        <v>27</v>
      </c>
      <c r="E172" s="8">
        <v>99</v>
      </c>
      <c r="F172" s="8">
        <f>'Data source '!$E172*15%</f>
        <v>14.85</v>
      </c>
      <c r="G172" s="8">
        <f>'Data source '!$E172-'Data source '!$F172</f>
        <v>84.15</v>
      </c>
      <c r="H172" s="9">
        <v>4</v>
      </c>
      <c r="I172" s="8">
        <f>'Data source '!$G172*'Data source '!$H172</f>
        <v>336.6</v>
      </c>
      <c r="J172" s="7" t="s">
        <v>16</v>
      </c>
      <c r="K172" s="7" t="s">
        <v>10</v>
      </c>
      <c r="L172" s="7" t="s">
        <v>18</v>
      </c>
    </row>
    <row r="173" spans="1:12" hidden="1" x14ac:dyDescent="0.3">
      <c r="A173" s="13">
        <v>42774</v>
      </c>
      <c r="B173" s="7" t="s">
        <v>8</v>
      </c>
      <c r="C173" s="7" t="s">
        <v>21</v>
      </c>
      <c r="D173" s="7" t="s">
        <v>27</v>
      </c>
      <c r="E173" s="8">
        <v>299</v>
      </c>
      <c r="F173" s="8">
        <f>'Data source '!$E173*15%</f>
        <v>44.85</v>
      </c>
      <c r="G173" s="8">
        <f>'Data source '!$E173-'Data source '!$F173</f>
        <v>254.15</v>
      </c>
      <c r="H173" s="9">
        <v>4</v>
      </c>
      <c r="I173" s="8">
        <f>'Data source '!$G173*'Data source '!$H173</f>
        <v>1016.6</v>
      </c>
      <c r="J173" s="7" t="s">
        <v>9</v>
      </c>
      <c r="K173" s="7" t="s">
        <v>10</v>
      </c>
      <c r="L173" s="7" t="s">
        <v>18</v>
      </c>
    </row>
    <row r="174" spans="1:12" hidden="1" x14ac:dyDescent="0.3">
      <c r="A174" s="13">
        <v>42774</v>
      </c>
      <c r="B174" s="7" t="s">
        <v>12</v>
      </c>
      <c r="C174" s="7" t="s">
        <v>51</v>
      </c>
      <c r="D174" s="7" t="s">
        <v>27</v>
      </c>
      <c r="E174" s="8">
        <v>299</v>
      </c>
      <c r="F174" s="8">
        <f>'Data source '!$E174*15%</f>
        <v>44.85</v>
      </c>
      <c r="G174" s="8">
        <f>'Data source '!$E174-'Data source '!$F174</f>
        <v>254.15</v>
      </c>
      <c r="H174" s="9">
        <v>4</v>
      </c>
      <c r="I174" s="8">
        <f>'Data source '!$G174*'Data source '!$H174</f>
        <v>1016.6</v>
      </c>
      <c r="J174" s="7" t="s">
        <v>9</v>
      </c>
      <c r="K174" s="7" t="s">
        <v>10</v>
      </c>
      <c r="L174" s="7" t="s">
        <v>18</v>
      </c>
    </row>
    <row r="175" spans="1:12" hidden="1" x14ac:dyDescent="0.3">
      <c r="A175" s="13">
        <v>42774</v>
      </c>
      <c r="B175" s="7" t="s">
        <v>12</v>
      </c>
      <c r="C175" s="7" t="s">
        <v>21</v>
      </c>
      <c r="D175" s="7" t="s">
        <v>27</v>
      </c>
      <c r="E175" s="8">
        <v>99</v>
      </c>
      <c r="F175" s="8">
        <f>'Data source '!$E175*15%</f>
        <v>14.85</v>
      </c>
      <c r="G175" s="8">
        <f>'Data source '!$E175-'Data source '!$F175</f>
        <v>84.15</v>
      </c>
      <c r="H175" s="9">
        <v>4</v>
      </c>
      <c r="I175" s="8">
        <f>'Data source '!$G175*'Data source '!$H175</f>
        <v>336.6</v>
      </c>
      <c r="J175" s="7" t="s">
        <v>9</v>
      </c>
      <c r="K175" s="7" t="s">
        <v>10</v>
      </c>
      <c r="L175" s="7" t="s">
        <v>15</v>
      </c>
    </row>
    <row r="176" spans="1:12" hidden="1" x14ac:dyDescent="0.3">
      <c r="A176" s="13">
        <v>42774</v>
      </c>
      <c r="B176" s="7" t="s">
        <v>14</v>
      </c>
      <c r="C176" s="7" t="s">
        <v>49</v>
      </c>
      <c r="D176" s="7" t="s">
        <v>26</v>
      </c>
      <c r="E176" s="8">
        <v>399</v>
      </c>
      <c r="F176" s="8">
        <f>'Data source '!$E176*15%</f>
        <v>59.849999999999994</v>
      </c>
      <c r="G176" s="8">
        <f>'Data source '!$E176-'Data source '!$F176</f>
        <v>339.15</v>
      </c>
      <c r="H176" s="9">
        <v>4</v>
      </c>
      <c r="I176" s="8">
        <f>'Data source '!$G176*'Data source '!$H176</f>
        <v>1356.6</v>
      </c>
      <c r="J176" s="7" t="s">
        <v>16</v>
      </c>
      <c r="K176" s="7" t="s">
        <v>10</v>
      </c>
      <c r="L176" s="7" t="s">
        <v>13</v>
      </c>
    </row>
    <row r="177" spans="1:12" hidden="1" x14ac:dyDescent="0.3">
      <c r="A177" s="13">
        <v>42775</v>
      </c>
      <c r="B177" s="7" t="s">
        <v>8</v>
      </c>
      <c r="C177" s="7" t="s">
        <v>21</v>
      </c>
      <c r="D177" s="7" t="s">
        <v>24</v>
      </c>
      <c r="E177" s="8">
        <v>199</v>
      </c>
      <c r="F177" s="8">
        <f>'Data source '!$E177*15%</f>
        <v>29.849999999999998</v>
      </c>
      <c r="G177" s="8">
        <f>'Data source '!$E177-'Data source '!$F177</f>
        <v>169.15</v>
      </c>
      <c r="H177" s="9">
        <v>4</v>
      </c>
      <c r="I177" s="8">
        <f>'Data source '!$G177*'Data source '!$H177</f>
        <v>676.6</v>
      </c>
      <c r="J177" s="7" t="s">
        <v>9</v>
      </c>
      <c r="K177" s="7" t="s">
        <v>10</v>
      </c>
      <c r="L177" s="7" t="s">
        <v>15</v>
      </c>
    </row>
    <row r="178" spans="1:12" hidden="1" x14ac:dyDescent="0.3">
      <c r="A178" s="13">
        <v>42775</v>
      </c>
      <c r="B178" s="7" t="s">
        <v>8</v>
      </c>
      <c r="C178" s="7" t="s">
        <v>19</v>
      </c>
      <c r="D178" s="7" t="s">
        <v>24</v>
      </c>
      <c r="E178" s="8">
        <v>199</v>
      </c>
      <c r="F178" s="8">
        <f>'Data source '!$E178*15%</f>
        <v>29.849999999999998</v>
      </c>
      <c r="G178" s="8">
        <f>'Data source '!$E178-'Data source '!$F178</f>
        <v>169.15</v>
      </c>
      <c r="H178" s="9">
        <v>4</v>
      </c>
      <c r="I178" s="8">
        <f>'Data source '!$G178*'Data source '!$H178</f>
        <v>676.6</v>
      </c>
      <c r="J178" s="7" t="s">
        <v>9</v>
      </c>
      <c r="K178" s="7" t="s">
        <v>10</v>
      </c>
      <c r="L178" s="7" t="s">
        <v>11</v>
      </c>
    </row>
    <row r="179" spans="1:12" x14ac:dyDescent="0.3">
      <c r="A179" s="13">
        <v>42775</v>
      </c>
      <c r="B179" s="7" t="s">
        <v>14</v>
      </c>
      <c r="C179" s="7" t="s">
        <v>22</v>
      </c>
      <c r="D179" s="7" t="s">
        <v>24</v>
      </c>
      <c r="E179" s="8">
        <v>199</v>
      </c>
      <c r="F179" s="8">
        <f>'Data source '!$E179*15%</f>
        <v>29.849999999999998</v>
      </c>
      <c r="G179" s="8">
        <f>'Data source '!$E179-'Data source '!$F179</f>
        <v>169.15</v>
      </c>
      <c r="H179" s="9">
        <v>4</v>
      </c>
      <c r="I179" s="8">
        <f>'Data source '!$G179*'Data source '!$H179</f>
        <v>676.6</v>
      </c>
      <c r="J179" s="7" t="s">
        <v>9</v>
      </c>
      <c r="K179" s="7" t="s">
        <v>10</v>
      </c>
      <c r="L179" s="7" t="s">
        <v>15</v>
      </c>
    </row>
    <row r="180" spans="1:12" hidden="1" x14ac:dyDescent="0.3">
      <c r="A180" s="13">
        <v>42775</v>
      </c>
      <c r="B180" s="7" t="s">
        <v>8</v>
      </c>
      <c r="C180" s="7" t="s">
        <v>51</v>
      </c>
      <c r="D180" s="7" t="s">
        <v>26</v>
      </c>
      <c r="E180" s="8">
        <v>399</v>
      </c>
      <c r="F180" s="8">
        <f>'Data source '!$E180*15%</f>
        <v>59.849999999999994</v>
      </c>
      <c r="G180" s="8">
        <f>'Data source '!$E180-'Data source '!$F180</f>
        <v>339.15</v>
      </c>
      <c r="H180" s="9">
        <v>4</v>
      </c>
      <c r="I180" s="8">
        <f>'Data source '!$G180*'Data source '!$H180</f>
        <v>1356.6</v>
      </c>
      <c r="J180" s="7" t="s">
        <v>9</v>
      </c>
      <c r="K180" s="7" t="s">
        <v>10</v>
      </c>
      <c r="L180" s="7" t="s">
        <v>15</v>
      </c>
    </row>
    <row r="181" spans="1:12" x14ac:dyDescent="0.3">
      <c r="A181" s="13">
        <v>42775</v>
      </c>
      <c r="B181" s="7" t="s">
        <v>14</v>
      </c>
      <c r="C181" s="7" t="s">
        <v>22</v>
      </c>
      <c r="D181" s="7" t="s">
        <v>27</v>
      </c>
      <c r="E181" s="8">
        <v>99</v>
      </c>
      <c r="F181" s="8">
        <f>'Data source '!$E181*15%</f>
        <v>14.85</v>
      </c>
      <c r="G181" s="8">
        <f>'Data source '!$E181-'Data source '!$F181</f>
        <v>84.15</v>
      </c>
      <c r="H181" s="9">
        <v>4</v>
      </c>
      <c r="I181" s="8">
        <f>'Data source '!$G181*'Data source '!$H181</f>
        <v>336.6</v>
      </c>
      <c r="J181" s="7" t="s">
        <v>16</v>
      </c>
      <c r="K181" s="7" t="s">
        <v>10</v>
      </c>
      <c r="L181" s="7" t="s">
        <v>11</v>
      </c>
    </row>
    <row r="182" spans="1:12" hidden="1" x14ac:dyDescent="0.3">
      <c r="A182" s="13">
        <v>42775</v>
      </c>
      <c r="B182" s="7" t="s">
        <v>14</v>
      </c>
      <c r="C182" s="7" t="s">
        <v>19</v>
      </c>
      <c r="D182" s="7" t="s">
        <v>24</v>
      </c>
      <c r="E182" s="8">
        <v>199</v>
      </c>
      <c r="F182" s="8">
        <f>'Data source '!$E182*15%</f>
        <v>29.849999999999998</v>
      </c>
      <c r="G182" s="8">
        <f>'Data source '!$E182-'Data source '!$F182</f>
        <v>169.15</v>
      </c>
      <c r="H182" s="9">
        <v>4</v>
      </c>
      <c r="I182" s="8">
        <f>'Data source '!$G182*'Data source '!$H182</f>
        <v>676.6</v>
      </c>
      <c r="J182" s="7" t="s">
        <v>9</v>
      </c>
      <c r="K182" s="7" t="s">
        <v>10</v>
      </c>
      <c r="L182" s="7" t="s">
        <v>15</v>
      </c>
    </row>
    <row r="183" spans="1:12" hidden="1" x14ac:dyDescent="0.3">
      <c r="A183" s="13">
        <v>42776</v>
      </c>
      <c r="B183" s="7" t="s">
        <v>14</v>
      </c>
      <c r="C183" s="7" t="s">
        <v>21</v>
      </c>
      <c r="D183" s="7" t="s">
        <v>24</v>
      </c>
      <c r="E183" s="8">
        <v>199</v>
      </c>
      <c r="F183" s="8">
        <f>'Data source '!$E183*15%</f>
        <v>29.849999999999998</v>
      </c>
      <c r="G183" s="8">
        <f>'Data source '!$E183-'Data source '!$F183</f>
        <v>169.15</v>
      </c>
      <c r="H183" s="9">
        <v>4</v>
      </c>
      <c r="I183" s="8">
        <f>'Data source '!$G183*'Data source '!$H183</f>
        <v>676.6</v>
      </c>
      <c r="J183" s="7" t="s">
        <v>16</v>
      </c>
      <c r="K183" s="7" t="s">
        <v>10</v>
      </c>
      <c r="L183" s="7" t="s">
        <v>13</v>
      </c>
    </row>
    <row r="184" spans="1:12" hidden="1" x14ac:dyDescent="0.3">
      <c r="A184" s="13">
        <v>42776</v>
      </c>
      <c r="B184" s="7" t="s">
        <v>8</v>
      </c>
      <c r="C184" s="7" t="s">
        <v>51</v>
      </c>
      <c r="D184" s="7" t="s">
        <v>26</v>
      </c>
      <c r="E184" s="8">
        <v>399</v>
      </c>
      <c r="F184" s="8">
        <f>'Data source '!$E184*15%</f>
        <v>59.849999999999994</v>
      </c>
      <c r="G184" s="8">
        <f>'Data source '!$E184-'Data source '!$F184</f>
        <v>339.15</v>
      </c>
      <c r="H184" s="9">
        <v>4</v>
      </c>
      <c r="I184" s="8">
        <f>'Data source '!$G184*'Data source '!$H184</f>
        <v>1356.6</v>
      </c>
      <c r="J184" s="7" t="s">
        <v>16</v>
      </c>
      <c r="K184" s="7" t="s">
        <v>10</v>
      </c>
      <c r="L184" s="7" t="s">
        <v>15</v>
      </c>
    </row>
    <row r="185" spans="1:12" hidden="1" x14ac:dyDescent="0.3">
      <c r="A185" s="13">
        <v>42776</v>
      </c>
      <c r="B185" s="7" t="s">
        <v>14</v>
      </c>
      <c r="C185" s="7" t="s">
        <v>49</v>
      </c>
      <c r="D185" s="7" t="s">
        <v>24</v>
      </c>
      <c r="E185" s="8">
        <v>199</v>
      </c>
      <c r="F185" s="8">
        <f>'Data source '!$E185*15%</f>
        <v>29.849999999999998</v>
      </c>
      <c r="G185" s="8">
        <f>'Data source '!$E185-'Data source '!$F185</f>
        <v>169.15</v>
      </c>
      <c r="H185" s="9">
        <v>4</v>
      </c>
      <c r="I185" s="8">
        <f>'Data source '!$G185*'Data source '!$H185</f>
        <v>676.6</v>
      </c>
      <c r="J185" s="7" t="s">
        <v>9</v>
      </c>
      <c r="K185" s="7" t="s">
        <v>10</v>
      </c>
      <c r="L185" s="7" t="s">
        <v>18</v>
      </c>
    </row>
    <row r="186" spans="1:12" hidden="1" x14ac:dyDescent="0.3">
      <c r="A186" s="13">
        <v>42776</v>
      </c>
      <c r="B186" s="7" t="s">
        <v>8</v>
      </c>
      <c r="C186" s="7" t="s">
        <v>21</v>
      </c>
      <c r="D186" s="7" t="s">
        <v>25</v>
      </c>
      <c r="E186" s="8">
        <v>99</v>
      </c>
      <c r="F186" s="8">
        <f>'Data source '!$E186*15%</f>
        <v>14.85</v>
      </c>
      <c r="G186" s="8">
        <f>'Data source '!$E186-'Data source '!$F186</f>
        <v>84.15</v>
      </c>
      <c r="H186" s="9">
        <v>4</v>
      </c>
      <c r="I186" s="8">
        <f>'Data source '!$G186*'Data source '!$H186</f>
        <v>336.6</v>
      </c>
      <c r="J186" s="7" t="s">
        <v>16</v>
      </c>
      <c r="K186" s="7" t="s">
        <v>10</v>
      </c>
      <c r="L186" s="7" t="s">
        <v>15</v>
      </c>
    </row>
    <row r="187" spans="1:12" hidden="1" x14ac:dyDescent="0.3">
      <c r="A187" s="13">
        <v>42776</v>
      </c>
      <c r="B187" s="7" t="s">
        <v>14</v>
      </c>
      <c r="C187" s="7" t="s">
        <v>21</v>
      </c>
      <c r="D187" s="7" t="s">
        <v>24</v>
      </c>
      <c r="E187" s="8">
        <v>199</v>
      </c>
      <c r="F187" s="8">
        <f>'Data source '!$E187*15%</f>
        <v>29.849999999999998</v>
      </c>
      <c r="G187" s="8">
        <f>'Data source '!$E187-'Data source '!$F187</f>
        <v>169.15</v>
      </c>
      <c r="H187" s="9">
        <v>4</v>
      </c>
      <c r="I187" s="8">
        <f>'Data source '!$G187*'Data source '!$H187</f>
        <v>676.6</v>
      </c>
      <c r="J187" s="7" t="s">
        <v>16</v>
      </c>
      <c r="K187" s="7" t="s">
        <v>10</v>
      </c>
      <c r="L187" s="7" t="s">
        <v>15</v>
      </c>
    </row>
    <row r="188" spans="1:12" hidden="1" x14ac:dyDescent="0.3">
      <c r="A188" s="13">
        <v>42776</v>
      </c>
      <c r="B188" s="7" t="s">
        <v>8</v>
      </c>
      <c r="C188" s="7" t="s">
        <v>51</v>
      </c>
      <c r="D188" s="7" t="s">
        <v>25</v>
      </c>
      <c r="E188" s="8">
        <v>99</v>
      </c>
      <c r="F188" s="8">
        <f>'Data source '!$E188*15%</f>
        <v>14.85</v>
      </c>
      <c r="G188" s="8">
        <f>'Data source '!$E188-'Data source '!$F188</f>
        <v>84.15</v>
      </c>
      <c r="H188" s="9">
        <v>4</v>
      </c>
      <c r="I188" s="8">
        <f>'Data source '!$G188*'Data source '!$H188</f>
        <v>336.6</v>
      </c>
      <c r="J188" s="7" t="s">
        <v>9</v>
      </c>
      <c r="K188" s="7" t="s">
        <v>10</v>
      </c>
      <c r="L188" s="7" t="s">
        <v>18</v>
      </c>
    </row>
    <row r="189" spans="1:12" hidden="1" x14ac:dyDescent="0.3">
      <c r="A189" s="13">
        <v>42776</v>
      </c>
      <c r="B189" s="7" t="s">
        <v>14</v>
      </c>
      <c r="C189" s="7" t="s">
        <v>49</v>
      </c>
      <c r="D189" s="7" t="s">
        <v>26</v>
      </c>
      <c r="E189" s="8">
        <v>399</v>
      </c>
      <c r="F189" s="8">
        <f>'Data source '!$E189*15%</f>
        <v>59.849999999999994</v>
      </c>
      <c r="G189" s="8">
        <f>'Data source '!$E189-'Data source '!$F189</f>
        <v>339.15</v>
      </c>
      <c r="H189" s="9">
        <v>4</v>
      </c>
      <c r="I189" s="8">
        <f>'Data source '!$G189*'Data source '!$H189</f>
        <v>1356.6</v>
      </c>
      <c r="J189" s="7" t="s">
        <v>9</v>
      </c>
      <c r="K189" s="7" t="s">
        <v>10</v>
      </c>
      <c r="L189" s="7" t="s">
        <v>18</v>
      </c>
    </row>
    <row r="190" spans="1:12" x14ac:dyDescent="0.3">
      <c r="A190" s="13">
        <v>42776</v>
      </c>
      <c r="B190" s="7" t="s">
        <v>12</v>
      </c>
      <c r="C190" s="7" t="s">
        <v>22</v>
      </c>
      <c r="D190" s="7" t="s">
        <v>27</v>
      </c>
      <c r="E190" s="8">
        <v>299</v>
      </c>
      <c r="F190" s="8">
        <f>'Data source '!$E190*15%</f>
        <v>44.85</v>
      </c>
      <c r="G190" s="8">
        <f>'Data source '!$E190-'Data source '!$F190</f>
        <v>254.15</v>
      </c>
      <c r="H190" s="9">
        <v>4</v>
      </c>
      <c r="I190" s="8">
        <f>'Data source '!$G190*'Data source '!$H190</f>
        <v>1016.6</v>
      </c>
      <c r="J190" s="7" t="s">
        <v>9</v>
      </c>
      <c r="K190" s="7" t="s">
        <v>10</v>
      </c>
      <c r="L190" s="7" t="s">
        <v>15</v>
      </c>
    </row>
    <row r="191" spans="1:12" hidden="1" x14ac:dyDescent="0.3">
      <c r="A191" s="13">
        <v>42777</v>
      </c>
      <c r="B191" s="7" t="s">
        <v>8</v>
      </c>
      <c r="C191" s="7" t="s">
        <v>51</v>
      </c>
      <c r="D191" s="7" t="s">
        <v>27</v>
      </c>
      <c r="E191" s="8">
        <v>299</v>
      </c>
      <c r="F191" s="8">
        <f>'Data source '!$E191*15%</f>
        <v>44.85</v>
      </c>
      <c r="G191" s="8">
        <f>'Data source '!$E191-'Data source '!$F191</f>
        <v>254.15</v>
      </c>
      <c r="H191" s="9">
        <v>4</v>
      </c>
      <c r="I191" s="8">
        <f>'Data source '!$G191*'Data source '!$H191</f>
        <v>1016.6</v>
      </c>
      <c r="J191" s="7" t="s">
        <v>9</v>
      </c>
      <c r="K191" s="7" t="s">
        <v>10</v>
      </c>
      <c r="L191" s="7" t="s">
        <v>18</v>
      </c>
    </row>
    <row r="192" spans="1:12" hidden="1" x14ac:dyDescent="0.3">
      <c r="A192" s="13">
        <v>42777</v>
      </c>
      <c r="B192" s="7" t="s">
        <v>14</v>
      </c>
      <c r="C192" s="7" t="s">
        <v>49</v>
      </c>
      <c r="D192" s="7" t="s">
        <v>25</v>
      </c>
      <c r="E192" s="8">
        <v>99</v>
      </c>
      <c r="F192" s="8">
        <f>'Data source '!$E192*15%</f>
        <v>14.85</v>
      </c>
      <c r="G192" s="8">
        <f>'Data source '!$E192-'Data source '!$F192</f>
        <v>84.15</v>
      </c>
      <c r="H192" s="9">
        <v>4</v>
      </c>
      <c r="I192" s="8">
        <f>'Data source '!$G192*'Data source '!$H192</f>
        <v>336.6</v>
      </c>
      <c r="J192" s="7" t="s">
        <v>9</v>
      </c>
      <c r="K192" s="7" t="s">
        <v>10</v>
      </c>
      <c r="L192" s="7" t="s">
        <v>15</v>
      </c>
    </row>
    <row r="193" spans="1:12" hidden="1" x14ac:dyDescent="0.3">
      <c r="A193" s="13">
        <v>42777</v>
      </c>
      <c r="B193" s="7" t="s">
        <v>14</v>
      </c>
      <c r="C193" s="7" t="s">
        <v>51</v>
      </c>
      <c r="D193" s="7" t="s">
        <v>24</v>
      </c>
      <c r="E193" s="8">
        <v>199</v>
      </c>
      <c r="F193" s="8">
        <f>'Data source '!$E193*15%</f>
        <v>29.849999999999998</v>
      </c>
      <c r="G193" s="8">
        <f>'Data source '!$E193-'Data source '!$F193</f>
        <v>169.15</v>
      </c>
      <c r="H193" s="9">
        <v>4</v>
      </c>
      <c r="I193" s="8">
        <f>'Data source '!$G193*'Data source '!$H193</f>
        <v>676.6</v>
      </c>
      <c r="J193" s="7" t="s">
        <v>9</v>
      </c>
      <c r="K193" s="7" t="s">
        <v>17</v>
      </c>
      <c r="L193" s="7" t="s">
        <v>15</v>
      </c>
    </row>
    <row r="194" spans="1:12" x14ac:dyDescent="0.3">
      <c r="A194" s="13">
        <v>42777</v>
      </c>
      <c r="B194" s="7" t="s">
        <v>12</v>
      </c>
      <c r="C194" s="7" t="s">
        <v>22</v>
      </c>
      <c r="D194" s="7" t="s">
        <v>25</v>
      </c>
      <c r="E194" s="8">
        <v>99</v>
      </c>
      <c r="F194" s="8">
        <f>'Data source '!$E194*15%</f>
        <v>14.85</v>
      </c>
      <c r="G194" s="8">
        <f>'Data source '!$E194-'Data source '!$F194</f>
        <v>84.15</v>
      </c>
      <c r="H194" s="9">
        <v>4</v>
      </c>
      <c r="I194" s="8">
        <f>'Data source '!$G194*'Data source '!$H194</f>
        <v>336.6</v>
      </c>
      <c r="J194" s="7" t="s">
        <v>9</v>
      </c>
      <c r="K194" s="7" t="s">
        <v>10</v>
      </c>
      <c r="L194" s="7" t="s">
        <v>11</v>
      </c>
    </row>
    <row r="195" spans="1:12" hidden="1" x14ac:dyDescent="0.3">
      <c r="A195" s="13">
        <v>42777</v>
      </c>
      <c r="B195" s="7" t="s">
        <v>14</v>
      </c>
      <c r="C195" s="7" t="s">
        <v>21</v>
      </c>
      <c r="D195" s="7" t="s">
        <v>24</v>
      </c>
      <c r="E195" s="8">
        <v>199</v>
      </c>
      <c r="F195" s="8">
        <f>'Data source '!$E195*15%</f>
        <v>29.849999999999998</v>
      </c>
      <c r="G195" s="8">
        <f>'Data source '!$E195-'Data source '!$F195</f>
        <v>169.15</v>
      </c>
      <c r="H195" s="9">
        <v>4</v>
      </c>
      <c r="I195" s="8">
        <f>'Data source '!$G195*'Data source '!$H195</f>
        <v>676.6</v>
      </c>
      <c r="J195" s="7" t="s">
        <v>9</v>
      </c>
      <c r="K195" s="7" t="s">
        <v>10</v>
      </c>
      <c r="L195" s="7" t="s">
        <v>15</v>
      </c>
    </row>
    <row r="196" spans="1:12" hidden="1" x14ac:dyDescent="0.3">
      <c r="A196" s="13">
        <v>42778</v>
      </c>
      <c r="B196" s="7" t="s">
        <v>12</v>
      </c>
      <c r="C196" s="7" t="s">
        <v>51</v>
      </c>
      <c r="D196" s="7" t="s">
        <v>24</v>
      </c>
      <c r="E196" s="8">
        <v>199</v>
      </c>
      <c r="F196" s="8">
        <f>'Data source '!$E196*15%</f>
        <v>29.849999999999998</v>
      </c>
      <c r="G196" s="8">
        <f>'Data source '!$E196-'Data source '!$F196</f>
        <v>169.15</v>
      </c>
      <c r="H196" s="9">
        <v>4</v>
      </c>
      <c r="I196" s="8">
        <f>'Data source '!$G196*'Data source '!$H196</f>
        <v>676.6</v>
      </c>
      <c r="J196" s="7" t="s">
        <v>16</v>
      </c>
      <c r="K196" s="7" t="s">
        <v>17</v>
      </c>
      <c r="L196" s="7" t="s">
        <v>13</v>
      </c>
    </row>
    <row r="197" spans="1:12" hidden="1" x14ac:dyDescent="0.3">
      <c r="A197" s="13">
        <v>42778</v>
      </c>
      <c r="B197" s="7" t="s">
        <v>12</v>
      </c>
      <c r="C197" s="7" t="s">
        <v>20</v>
      </c>
      <c r="D197" s="7" t="s">
        <v>27</v>
      </c>
      <c r="E197" s="8">
        <v>99</v>
      </c>
      <c r="F197" s="8">
        <f>'Data source '!$E197*15%</f>
        <v>14.85</v>
      </c>
      <c r="G197" s="8">
        <f>'Data source '!$E197-'Data source '!$F197</f>
        <v>84.15</v>
      </c>
      <c r="H197" s="9">
        <v>4</v>
      </c>
      <c r="I197" s="8">
        <f>'Data source '!$G197*'Data source '!$H197</f>
        <v>336.6</v>
      </c>
      <c r="J197" s="7" t="s">
        <v>9</v>
      </c>
      <c r="K197" s="7" t="s">
        <v>10</v>
      </c>
      <c r="L197" s="7" t="s">
        <v>13</v>
      </c>
    </row>
    <row r="198" spans="1:12" hidden="1" x14ac:dyDescent="0.3">
      <c r="A198" s="13">
        <v>42778</v>
      </c>
      <c r="B198" s="7" t="s">
        <v>12</v>
      </c>
      <c r="C198" s="7" t="s">
        <v>20</v>
      </c>
      <c r="D198" s="7" t="s">
        <v>27</v>
      </c>
      <c r="E198" s="8">
        <v>99</v>
      </c>
      <c r="F198" s="8">
        <f>'Data source '!$E198*15%</f>
        <v>14.85</v>
      </c>
      <c r="G198" s="8">
        <f>'Data source '!$E198-'Data source '!$F198</f>
        <v>84.15</v>
      </c>
      <c r="H198" s="9">
        <v>4</v>
      </c>
      <c r="I198" s="8">
        <f>'Data source '!$G198*'Data source '!$H198</f>
        <v>336.6</v>
      </c>
      <c r="J198" s="7" t="s">
        <v>9</v>
      </c>
      <c r="K198" s="7" t="s">
        <v>10</v>
      </c>
      <c r="L198" s="7" t="s">
        <v>15</v>
      </c>
    </row>
    <row r="199" spans="1:12" hidden="1" x14ac:dyDescent="0.3">
      <c r="A199" s="13">
        <v>42778</v>
      </c>
      <c r="B199" s="7" t="s">
        <v>14</v>
      </c>
      <c r="C199" s="7" t="s">
        <v>19</v>
      </c>
      <c r="D199" s="7" t="s">
        <v>26</v>
      </c>
      <c r="E199" s="8">
        <v>399</v>
      </c>
      <c r="F199" s="8">
        <f>'Data source '!$E199*15%</f>
        <v>59.849999999999994</v>
      </c>
      <c r="G199" s="8">
        <f>'Data source '!$E199-'Data source '!$F199</f>
        <v>339.15</v>
      </c>
      <c r="H199" s="9">
        <v>4</v>
      </c>
      <c r="I199" s="8">
        <f>'Data source '!$G199*'Data source '!$H199</f>
        <v>1356.6</v>
      </c>
      <c r="J199" s="7" t="s">
        <v>16</v>
      </c>
      <c r="K199" s="7" t="s">
        <v>10</v>
      </c>
      <c r="L199" s="7" t="s">
        <v>15</v>
      </c>
    </row>
    <row r="200" spans="1:12" hidden="1" x14ac:dyDescent="0.3">
      <c r="A200" s="13">
        <v>42779</v>
      </c>
      <c r="B200" s="7" t="s">
        <v>14</v>
      </c>
      <c r="C200" s="7" t="s">
        <v>51</v>
      </c>
      <c r="D200" s="7" t="s">
        <v>24</v>
      </c>
      <c r="E200" s="8">
        <v>199</v>
      </c>
      <c r="F200" s="8">
        <f>'Data source '!$E200*15%</f>
        <v>29.849999999999998</v>
      </c>
      <c r="G200" s="8">
        <f>'Data source '!$E200-'Data source '!$F200</f>
        <v>169.15</v>
      </c>
      <c r="H200" s="9">
        <v>4</v>
      </c>
      <c r="I200" s="8">
        <f>'Data source '!$G200*'Data source '!$H200</f>
        <v>676.6</v>
      </c>
      <c r="J200" s="7" t="s">
        <v>16</v>
      </c>
      <c r="K200" s="7" t="s">
        <v>10</v>
      </c>
      <c r="L200" s="7" t="s">
        <v>18</v>
      </c>
    </row>
    <row r="201" spans="1:12" hidden="1" x14ac:dyDescent="0.3">
      <c r="A201" s="13">
        <v>42779</v>
      </c>
      <c r="B201" s="7" t="s">
        <v>14</v>
      </c>
      <c r="C201" s="7" t="s">
        <v>21</v>
      </c>
      <c r="D201" s="7" t="s">
        <v>27</v>
      </c>
      <c r="E201" s="8">
        <v>99</v>
      </c>
      <c r="F201" s="8">
        <f>'Data source '!$E201*15%</f>
        <v>14.85</v>
      </c>
      <c r="G201" s="8">
        <f>'Data source '!$E201-'Data source '!$F201</f>
        <v>84.15</v>
      </c>
      <c r="H201" s="9">
        <v>4</v>
      </c>
      <c r="I201" s="8">
        <f>'Data source '!$G201*'Data source '!$H201</f>
        <v>336.6</v>
      </c>
      <c r="J201" s="7" t="s">
        <v>9</v>
      </c>
      <c r="K201" s="7" t="s">
        <v>10</v>
      </c>
      <c r="L201" s="7" t="s">
        <v>11</v>
      </c>
    </row>
    <row r="202" spans="1:12" hidden="1" x14ac:dyDescent="0.3">
      <c r="A202" s="13">
        <v>42780</v>
      </c>
      <c r="B202" s="7" t="s">
        <v>12</v>
      </c>
      <c r="C202" s="7" t="s">
        <v>21</v>
      </c>
      <c r="D202" s="7" t="s">
        <v>27</v>
      </c>
      <c r="E202" s="8">
        <v>99</v>
      </c>
      <c r="F202" s="8">
        <f>'Data source '!$E202*15%</f>
        <v>14.85</v>
      </c>
      <c r="G202" s="8">
        <f>'Data source '!$E202-'Data source '!$F202</f>
        <v>84.15</v>
      </c>
      <c r="H202" s="9">
        <v>4</v>
      </c>
      <c r="I202" s="8">
        <f>'Data source '!$G202*'Data source '!$H202</f>
        <v>336.6</v>
      </c>
      <c r="J202" s="7" t="s">
        <v>9</v>
      </c>
      <c r="K202" s="7" t="s">
        <v>10</v>
      </c>
      <c r="L202" s="7" t="s">
        <v>15</v>
      </c>
    </row>
    <row r="203" spans="1:12" hidden="1" x14ac:dyDescent="0.3">
      <c r="A203" s="13">
        <v>42781</v>
      </c>
      <c r="B203" s="7" t="s">
        <v>12</v>
      </c>
      <c r="C203" s="7" t="s">
        <v>51</v>
      </c>
      <c r="D203" s="7" t="s">
        <v>27</v>
      </c>
      <c r="E203" s="8">
        <v>299</v>
      </c>
      <c r="F203" s="8">
        <f>'Data source '!$E203*15%</f>
        <v>44.85</v>
      </c>
      <c r="G203" s="8">
        <f>'Data source '!$E203-'Data source '!$F203</f>
        <v>254.15</v>
      </c>
      <c r="H203" s="9">
        <v>4</v>
      </c>
      <c r="I203" s="8">
        <f>'Data source '!$G203*'Data source '!$H203</f>
        <v>1016.6</v>
      </c>
      <c r="J203" s="7" t="s">
        <v>9</v>
      </c>
      <c r="K203" s="7" t="s">
        <v>17</v>
      </c>
      <c r="L203" s="7" t="s">
        <v>15</v>
      </c>
    </row>
    <row r="204" spans="1:12" hidden="1" x14ac:dyDescent="0.3">
      <c r="A204" s="13">
        <v>42782</v>
      </c>
      <c r="B204" s="7" t="s">
        <v>12</v>
      </c>
      <c r="C204" s="7" t="s">
        <v>51</v>
      </c>
      <c r="D204" s="7" t="s">
        <v>24</v>
      </c>
      <c r="E204" s="8">
        <v>199</v>
      </c>
      <c r="F204" s="8">
        <f>'Data source '!$E204*15%</f>
        <v>29.849999999999998</v>
      </c>
      <c r="G204" s="8">
        <f>'Data source '!$E204-'Data source '!$F204</f>
        <v>169.15</v>
      </c>
      <c r="H204" s="9">
        <v>4</v>
      </c>
      <c r="I204" s="8">
        <f>'Data source '!$G204*'Data source '!$H204</f>
        <v>676.6</v>
      </c>
      <c r="J204" s="7" t="s">
        <v>9</v>
      </c>
      <c r="K204" s="7" t="s">
        <v>10</v>
      </c>
      <c r="L204" s="7" t="s">
        <v>15</v>
      </c>
    </row>
    <row r="205" spans="1:12" hidden="1" x14ac:dyDescent="0.3">
      <c r="A205" s="13">
        <v>42783</v>
      </c>
      <c r="B205" s="7" t="s">
        <v>14</v>
      </c>
      <c r="C205" s="7" t="s">
        <v>19</v>
      </c>
      <c r="D205" s="7" t="s">
        <v>24</v>
      </c>
      <c r="E205" s="8">
        <v>199</v>
      </c>
      <c r="F205" s="8">
        <f>'Data source '!$E205*15%</f>
        <v>29.849999999999998</v>
      </c>
      <c r="G205" s="8">
        <f>'Data source '!$E205-'Data source '!$F205</f>
        <v>169.15</v>
      </c>
      <c r="H205" s="9">
        <v>4</v>
      </c>
      <c r="I205" s="8">
        <f>'Data source '!$G205*'Data source '!$H205</f>
        <v>676.6</v>
      </c>
      <c r="J205" s="7" t="s">
        <v>9</v>
      </c>
      <c r="K205" s="7" t="s">
        <v>10</v>
      </c>
      <c r="L205" s="7" t="s">
        <v>15</v>
      </c>
    </row>
    <row r="206" spans="1:12" x14ac:dyDescent="0.3">
      <c r="A206" s="13">
        <v>42783</v>
      </c>
      <c r="B206" s="7" t="s">
        <v>14</v>
      </c>
      <c r="C206" s="7" t="s">
        <v>22</v>
      </c>
      <c r="D206" s="7" t="s">
        <v>27</v>
      </c>
      <c r="E206" s="8">
        <v>99</v>
      </c>
      <c r="F206" s="8">
        <f>'Data source '!$E206*15%</f>
        <v>14.85</v>
      </c>
      <c r="G206" s="8">
        <f>'Data source '!$E206-'Data source '!$F206</f>
        <v>84.15</v>
      </c>
      <c r="H206" s="9">
        <v>4</v>
      </c>
      <c r="I206" s="8">
        <f>'Data source '!$G206*'Data source '!$H206</f>
        <v>336.6</v>
      </c>
      <c r="J206" s="7" t="s">
        <v>16</v>
      </c>
      <c r="K206" s="7" t="s">
        <v>10</v>
      </c>
      <c r="L206" s="7" t="s">
        <v>15</v>
      </c>
    </row>
    <row r="207" spans="1:12" hidden="1" x14ac:dyDescent="0.3">
      <c r="A207" s="13">
        <v>42783</v>
      </c>
      <c r="B207" s="7" t="s">
        <v>8</v>
      </c>
      <c r="C207" s="7" t="s">
        <v>51</v>
      </c>
      <c r="D207" s="7" t="s">
        <v>24</v>
      </c>
      <c r="E207" s="8">
        <v>199</v>
      </c>
      <c r="F207" s="8">
        <f>'Data source '!$E207*15%</f>
        <v>29.849999999999998</v>
      </c>
      <c r="G207" s="8">
        <f>'Data source '!$E207-'Data source '!$F207</f>
        <v>169.15</v>
      </c>
      <c r="H207" s="9">
        <v>4</v>
      </c>
      <c r="I207" s="8">
        <f>'Data source '!$G207*'Data source '!$H207</f>
        <v>676.6</v>
      </c>
      <c r="J207" s="7" t="s">
        <v>9</v>
      </c>
      <c r="K207" s="7" t="s">
        <v>10</v>
      </c>
      <c r="L207" s="7" t="s">
        <v>15</v>
      </c>
    </row>
    <row r="208" spans="1:12" hidden="1" x14ac:dyDescent="0.3">
      <c r="A208" s="13">
        <v>42783</v>
      </c>
      <c r="B208" s="7" t="s">
        <v>12</v>
      </c>
      <c r="C208" s="7" t="s">
        <v>19</v>
      </c>
      <c r="D208" s="7" t="s">
        <v>24</v>
      </c>
      <c r="E208" s="8">
        <v>199</v>
      </c>
      <c r="F208" s="8">
        <f>'Data source '!$E208*15%</f>
        <v>29.849999999999998</v>
      </c>
      <c r="G208" s="8">
        <f>'Data source '!$E208-'Data source '!$F208</f>
        <v>169.15</v>
      </c>
      <c r="H208" s="9">
        <v>4</v>
      </c>
      <c r="I208" s="8">
        <f>'Data source '!$G208*'Data source '!$H208</f>
        <v>676.6</v>
      </c>
      <c r="J208" s="7" t="s">
        <v>9</v>
      </c>
      <c r="K208" s="7" t="s">
        <v>10</v>
      </c>
      <c r="L208" s="7" t="s">
        <v>13</v>
      </c>
    </row>
    <row r="209" spans="1:12" hidden="1" x14ac:dyDescent="0.3">
      <c r="A209" s="13">
        <v>42783</v>
      </c>
      <c r="B209" s="7" t="s">
        <v>12</v>
      </c>
      <c r="C209" s="7" t="s">
        <v>20</v>
      </c>
      <c r="D209" s="7" t="s">
        <v>25</v>
      </c>
      <c r="E209" s="8">
        <v>99</v>
      </c>
      <c r="F209" s="8">
        <f>'Data source '!$E209*15%</f>
        <v>14.85</v>
      </c>
      <c r="G209" s="8">
        <f>'Data source '!$E209-'Data source '!$F209</f>
        <v>84.15</v>
      </c>
      <c r="H209" s="9">
        <v>4</v>
      </c>
      <c r="I209" s="8">
        <f>'Data source '!$G209*'Data source '!$H209</f>
        <v>336.6</v>
      </c>
      <c r="J209" s="7" t="s">
        <v>16</v>
      </c>
      <c r="K209" s="7" t="s">
        <v>10</v>
      </c>
      <c r="L209" s="7" t="s">
        <v>15</v>
      </c>
    </row>
    <row r="210" spans="1:12" hidden="1" x14ac:dyDescent="0.3">
      <c r="A210" s="13">
        <v>42783</v>
      </c>
      <c r="B210" s="7" t="s">
        <v>14</v>
      </c>
      <c r="C210" s="7" t="s">
        <v>51</v>
      </c>
      <c r="D210" s="7" t="s">
        <v>25</v>
      </c>
      <c r="E210" s="8">
        <v>99</v>
      </c>
      <c r="F210" s="8">
        <f>'Data source '!$E210*15%</f>
        <v>14.85</v>
      </c>
      <c r="G210" s="8">
        <f>'Data source '!$E210-'Data source '!$F210</f>
        <v>84.15</v>
      </c>
      <c r="H210" s="9">
        <v>4</v>
      </c>
      <c r="I210" s="8">
        <f>'Data source '!$G210*'Data source '!$H210</f>
        <v>336.6</v>
      </c>
      <c r="J210" s="7" t="s">
        <v>16</v>
      </c>
      <c r="K210" s="7" t="s">
        <v>10</v>
      </c>
      <c r="L210" s="7" t="s">
        <v>11</v>
      </c>
    </row>
    <row r="211" spans="1:12" hidden="1" x14ac:dyDescent="0.3">
      <c r="A211" s="13">
        <v>42783</v>
      </c>
      <c r="B211" s="7" t="s">
        <v>12</v>
      </c>
      <c r="C211" s="7" t="s">
        <v>51</v>
      </c>
      <c r="D211" s="7" t="s">
        <v>26</v>
      </c>
      <c r="E211" s="8">
        <v>399</v>
      </c>
      <c r="F211" s="8">
        <f>'Data source '!$E211*15%</f>
        <v>59.849999999999994</v>
      </c>
      <c r="G211" s="8">
        <f>'Data source '!$E211-'Data source '!$F211</f>
        <v>339.15</v>
      </c>
      <c r="H211" s="9">
        <v>4</v>
      </c>
      <c r="I211" s="8">
        <f>'Data source '!$G211*'Data source '!$H211</f>
        <v>1356.6</v>
      </c>
      <c r="J211" s="7" t="s">
        <v>9</v>
      </c>
      <c r="K211" s="7" t="s">
        <v>17</v>
      </c>
      <c r="L211" s="7" t="s">
        <v>18</v>
      </c>
    </row>
    <row r="212" spans="1:12" x14ac:dyDescent="0.3">
      <c r="A212" s="13">
        <v>42783</v>
      </c>
      <c r="B212" s="7" t="s">
        <v>8</v>
      </c>
      <c r="C212" s="7" t="s">
        <v>22</v>
      </c>
      <c r="D212" s="7" t="s">
        <v>25</v>
      </c>
      <c r="E212" s="8">
        <v>99</v>
      </c>
      <c r="F212" s="8">
        <f>'Data source '!$E212*15%</f>
        <v>14.85</v>
      </c>
      <c r="G212" s="8">
        <f>'Data source '!$E212-'Data source '!$F212</f>
        <v>84.15</v>
      </c>
      <c r="H212" s="9">
        <v>4</v>
      </c>
      <c r="I212" s="8">
        <f>'Data source '!$G212*'Data source '!$H212</f>
        <v>336.6</v>
      </c>
      <c r="J212" s="7" t="s">
        <v>16</v>
      </c>
      <c r="K212" s="7" t="s">
        <v>17</v>
      </c>
      <c r="L212" s="7" t="s">
        <v>15</v>
      </c>
    </row>
    <row r="213" spans="1:12" hidden="1" x14ac:dyDescent="0.3">
      <c r="A213" s="13">
        <v>42783</v>
      </c>
      <c r="B213" s="7" t="s">
        <v>14</v>
      </c>
      <c r="C213" s="7" t="s">
        <v>51</v>
      </c>
      <c r="D213" s="7" t="s">
        <v>26</v>
      </c>
      <c r="E213" s="8">
        <v>399</v>
      </c>
      <c r="F213" s="8">
        <f>'Data source '!$E213*15%</f>
        <v>59.849999999999994</v>
      </c>
      <c r="G213" s="8">
        <f>'Data source '!$E213-'Data source '!$F213</f>
        <v>339.15</v>
      </c>
      <c r="H213" s="9">
        <v>4</v>
      </c>
      <c r="I213" s="8">
        <f>'Data source '!$G213*'Data source '!$H213</f>
        <v>1356.6</v>
      </c>
      <c r="J213" s="7" t="s">
        <v>16</v>
      </c>
      <c r="K213" s="7" t="s">
        <v>10</v>
      </c>
      <c r="L213" s="7" t="s">
        <v>15</v>
      </c>
    </row>
    <row r="214" spans="1:12" hidden="1" x14ac:dyDescent="0.3">
      <c r="A214" s="13">
        <v>42783</v>
      </c>
      <c r="B214" s="7" t="s">
        <v>12</v>
      </c>
      <c r="C214" s="7" t="s">
        <v>49</v>
      </c>
      <c r="D214" s="7" t="s">
        <v>27</v>
      </c>
      <c r="E214" s="8">
        <v>299</v>
      </c>
      <c r="F214" s="8">
        <f>'Data source '!$E214*15%</f>
        <v>44.85</v>
      </c>
      <c r="G214" s="8">
        <f>'Data source '!$E214-'Data source '!$F214</f>
        <v>254.15</v>
      </c>
      <c r="H214" s="9">
        <v>4</v>
      </c>
      <c r="I214" s="8">
        <f>'Data source '!$G214*'Data source '!$H214</f>
        <v>1016.6</v>
      </c>
      <c r="J214" s="7" t="s">
        <v>9</v>
      </c>
      <c r="K214" s="7" t="s">
        <v>10</v>
      </c>
      <c r="L214" s="7" t="s">
        <v>11</v>
      </c>
    </row>
    <row r="215" spans="1:12" hidden="1" x14ac:dyDescent="0.3">
      <c r="A215" s="13">
        <v>42783</v>
      </c>
      <c r="B215" s="7" t="s">
        <v>14</v>
      </c>
      <c r="C215" s="7" t="s">
        <v>51</v>
      </c>
      <c r="D215" s="7" t="s">
        <v>25</v>
      </c>
      <c r="E215" s="8">
        <v>99</v>
      </c>
      <c r="F215" s="8">
        <f>'Data source '!$E215*15%</f>
        <v>14.85</v>
      </c>
      <c r="G215" s="8">
        <f>'Data source '!$E215-'Data source '!$F215</f>
        <v>84.15</v>
      </c>
      <c r="H215" s="9">
        <v>4</v>
      </c>
      <c r="I215" s="8">
        <f>'Data source '!$G215*'Data source '!$H215</f>
        <v>336.6</v>
      </c>
      <c r="J215" s="7" t="s">
        <v>9</v>
      </c>
      <c r="K215" s="7" t="s">
        <v>10</v>
      </c>
      <c r="L215" s="7" t="s">
        <v>15</v>
      </c>
    </row>
    <row r="216" spans="1:12" hidden="1" x14ac:dyDescent="0.3">
      <c r="A216" s="13">
        <v>42783</v>
      </c>
      <c r="B216" s="7" t="s">
        <v>14</v>
      </c>
      <c r="C216" s="7" t="s">
        <v>21</v>
      </c>
      <c r="D216" s="7" t="s">
        <v>24</v>
      </c>
      <c r="E216" s="8">
        <v>199</v>
      </c>
      <c r="F216" s="8">
        <f>'Data source '!$E216*15%</f>
        <v>29.849999999999998</v>
      </c>
      <c r="G216" s="8">
        <f>'Data source '!$E216-'Data source '!$F216</f>
        <v>169.15</v>
      </c>
      <c r="H216" s="9">
        <v>4</v>
      </c>
      <c r="I216" s="8">
        <f>'Data source '!$G216*'Data source '!$H216</f>
        <v>676.6</v>
      </c>
      <c r="J216" s="7" t="s">
        <v>16</v>
      </c>
      <c r="K216" s="7" t="s">
        <v>10</v>
      </c>
      <c r="L216" s="7" t="s">
        <v>15</v>
      </c>
    </row>
    <row r="217" spans="1:12" hidden="1" x14ac:dyDescent="0.3">
      <c r="A217" s="13">
        <v>42783</v>
      </c>
      <c r="B217" s="7" t="s">
        <v>12</v>
      </c>
      <c r="C217" s="7" t="s">
        <v>51</v>
      </c>
      <c r="D217" s="7" t="s">
        <v>27</v>
      </c>
      <c r="E217" s="8">
        <v>99</v>
      </c>
      <c r="F217" s="8">
        <f>'Data source '!$E217*15%</f>
        <v>14.85</v>
      </c>
      <c r="G217" s="8">
        <f>'Data source '!$E217-'Data source '!$F217</f>
        <v>84.15</v>
      </c>
      <c r="H217" s="9">
        <v>4</v>
      </c>
      <c r="I217" s="8">
        <f>'Data source '!$G217*'Data source '!$H217</f>
        <v>336.6</v>
      </c>
      <c r="J217" s="7" t="s">
        <v>9</v>
      </c>
      <c r="K217" s="7" t="s">
        <v>10</v>
      </c>
      <c r="L217" s="7" t="s">
        <v>23</v>
      </c>
    </row>
    <row r="218" spans="1:12" hidden="1" x14ac:dyDescent="0.3">
      <c r="A218" s="13">
        <v>42783</v>
      </c>
      <c r="B218" s="7" t="s">
        <v>12</v>
      </c>
      <c r="C218" s="7" t="s">
        <v>51</v>
      </c>
      <c r="D218" s="7" t="s">
        <v>25</v>
      </c>
      <c r="E218" s="8">
        <v>99</v>
      </c>
      <c r="F218" s="8">
        <f>'Data source '!$E218*15%</f>
        <v>14.85</v>
      </c>
      <c r="G218" s="8">
        <f>'Data source '!$E218-'Data source '!$F218</f>
        <v>84.15</v>
      </c>
      <c r="H218" s="9">
        <v>4</v>
      </c>
      <c r="I218" s="8">
        <f>'Data source '!$G218*'Data source '!$H218</f>
        <v>336.6</v>
      </c>
      <c r="J218" s="7" t="s">
        <v>16</v>
      </c>
      <c r="K218" s="7" t="s">
        <v>10</v>
      </c>
      <c r="L218" s="7" t="s">
        <v>11</v>
      </c>
    </row>
    <row r="219" spans="1:12" hidden="1" x14ac:dyDescent="0.3">
      <c r="A219" s="13">
        <v>42783</v>
      </c>
      <c r="B219" s="7" t="s">
        <v>8</v>
      </c>
      <c r="C219" s="7" t="s">
        <v>21</v>
      </c>
      <c r="D219" s="7" t="s">
        <v>27</v>
      </c>
      <c r="E219" s="8">
        <v>99</v>
      </c>
      <c r="F219" s="8">
        <f>'Data source '!$E219*15%</f>
        <v>14.85</v>
      </c>
      <c r="G219" s="8">
        <f>'Data source '!$E219-'Data source '!$F219</f>
        <v>84.15</v>
      </c>
      <c r="H219" s="9">
        <v>4</v>
      </c>
      <c r="I219" s="8">
        <f>'Data source '!$G219*'Data source '!$H219</f>
        <v>336.6</v>
      </c>
      <c r="J219" s="7" t="s">
        <v>16</v>
      </c>
      <c r="K219" s="7" t="s">
        <v>10</v>
      </c>
      <c r="L219" s="7" t="s">
        <v>18</v>
      </c>
    </row>
    <row r="220" spans="1:12" hidden="1" x14ac:dyDescent="0.3">
      <c r="A220" s="13">
        <v>42784</v>
      </c>
      <c r="B220" s="7" t="s">
        <v>14</v>
      </c>
      <c r="C220" s="7" t="s">
        <v>51</v>
      </c>
      <c r="D220" s="7" t="s">
        <v>24</v>
      </c>
      <c r="E220" s="8">
        <v>199</v>
      </c>
      <c r="F220" s="8">
        <f>'Data source '!$E220*15%</f>
        <v>29.849999999999998</v>
      </c>
      <c r="G220" s="8">
        <f>'Data source '!$E220-'Data source '!$F220</f>
        <v>169.15</v>
      </c>
      <c r="H220" s="9">
        <v>4</v>
      </c>
      <c r="I220" s="8">
        <f>'Data source '!$G220*'Data source '!$H220</f>
        <v>676.6</v>
      </c>
      <c r="J220" s="7" t="s">
        <v>16</v>
      </c>
      <c r="K220" s="7" t="s">
        <v>10</v>
      </c>
      <c r="L220" s="7" t="s">
        <v>13</v>
      </c>
    </row>
    <row r="221" spans="1:12" hidden="1" x14ac:dyDescent="0.3">
      <c r="A221" s="13">
        <v>42784</v>
      </c>
      <c r="B221" s="7" t="s">
        <v>14</v>
      </c>
      <c r="C221" s="7" t="s">
        <v>21</v>
      </c>
      <c r="D221" s="7" t="s">
        <v>27</v>
      </c>
      <c r="E221" s="8">
        <v>99</v>
      </c>
      <c r="F221" s="8">
        <f>'Data source '!$E221*15%</f>
        <v>14.85</v>
      </c>
      <c r="G221" s="8">
        <f>'Data source '!$E221-'Data source '!$F221</f>
        <v>84.15</v>
      </c>
      <c r="H221" s="9">
        <v>4</v>
      </c>
      <c r="I221" s="8">
        <f>'Data source '!$G221*'Data source '!$H221</f>
        <v>336.6</v>
      </c>
      <c r="J221" s="7" t="s">
        <v>9</v>
      </c>
      <c r="K221" s="7" t="s">
        <v>10</v>
      </c>
      <c r="L221" s="7" t="s">
        <v>11</v>
      </c>
    </row>
    <row r="222" spans="1:12" hidden="1" x14ac:dyDescent="0.3">
      <c r="A222" s="13">
        <v>42784</v>
      </c>
      <c r="B222" s="7" t="s">
        <v>8</v>
      </c>
      <c r="C222" s="7" t="s">
        <v>19</v>
      </c>
      <c r="D222" s="7" t="s">
        <v>26</v>
      </c>
      <c r="E222" s="8">
        <v>399</v>
      </c>
      <c r="F222" s="8">
        <f>'Data source '!$E222*15%</f>
        <v>59.849999999999994</v>
      </c>
      <c r="G222" s="8">
        <f>'Data source '!$E222-'Data source '!$F222</f>
        <v>339.15</v>
      </c>
      <c r="H222" s="9">
        <v>4</v>
      </c>
      <c r="I222" s="8">
        <f>'Data source '!$G222*'Data source '!$H222</f>
        <v>1356.6</v>
      </c>
      <c r="J222" s="7" t="s">
        <v>9</v>
      </c>
      <c r="K222" s="7" t="s">
        <v>10</v>
      </c>
      <c r="L222" s="7" t="s">
        <v>23</v>
      </c>
    </row>
    <row r="223" spans="1:12" hidden="1" x14ac:dyDescent="0.3">
      <c r="A223" s="13">
        <v>42784</v>
      </c>
      <c r="B223" s="7" t="s">
        <v>12</v>
      </c>
      <c r="C223" s="7" t="s">
        <v>49</v>
      </c>
      <c r="D223" s="7" t="s">
        <v>27</v>
      </c>
      <c r="E223" s="8">
        <v>299</v>
      </c>
      <c r="F223" s="8">
        <f>'Data source '!$E223*15%</f>
        <v>44.85</v>
      </c>
      <c r="G223" s="8">
        <f>'Data source '!$E223-'Data source '!$F223</f>
        <v>254.15</v>
      </c>
      <c r="H223" s="9">
        <v>4</v>
      </c>
      <c r="I223" s="8">
        <f>'Data source '!$G223*'Data source '!$H223</f>
        <v>1016.6</v>
      </c>
      <c r="J223" s="7" t="s">
        <v>16</v>
      </c>
      <c r="K223" s="7" t="s">
        <v>10</v>
      </c>
      <c r="L223" s="7" t="s">
        <v>15</v>
      </c>
    </row>
    <row r="224" spans="1:12" hidden="1" x14ac:dyDescent="0.3">
      <c r="A224" s="13">
        <v>42784</v>
      </c>
      <c r="B224" s="7" t="s">
        <v>14</v>
      </c>
      <c r="C224" s="7" t="s">
        <v>51</v>
      </c>
      <c r="D224" s="7" t="s">
        <v>26</v>
      </c>
      <c r="E224" s="8">
        <v>399</v>
      </c>
      <c r="F224" s="8">
        <f>'Data source '!$E224*15%</f>
        <v>59.849999999999994</v>
      </c>
      <c r="G224" s="8">
        <f>'Data source '!$E224-'Data source '!$F224</f>
        <v>339.15</v>
      </c>
      <c r="H224" s="9">
        <v>4</v>
      </c>
      <c r="I224" s="8">
        <f>'Data source '!$G224*'Data source '!$H224</f>
        <v>1356.6</v>
      </c>
      <c r="J224" s="7" t="s">
        <v>9</v>
      </c>
      <c r="K224" s="7" t="s">
        <v>10</v>
      </c>
      <c r="L224" s="7" t="s">
        <v>18</v>
      </c>
    </row>
    <row r="225" spans="1:12" hidden="1" x14ac:dyDescent="0.3">
      <c r="A225" s="13">
        <v>42785</v>
      </c>
      <c r="B225" s="7" t="s">
        <v>8</v>
      </c>
      <c r="C225" s="7" t="s">
        <v>51</v>
      </c>
      <c r="D225" s="7" t="s">
        <v>24</v>
      </c>
      <c r="E225" s="8">
        <v>199</v>
      </c>
      <c r="F225" s="8">
        <f>'Data source '!$E225*15%</f>
        <v>29.849999999999998</v>
      </c>
      <c r="G225" s="8">
        <f>'Data source '!$E225-'Data source '!$F225</f>
        <v>169.15</v>
      </c>
      <c r="H225" s="9">
        <v>4</v>
      </c>
      <c r="I225" s="8">
        <f>'Data source '!$G225*'Data source '!$H225</f>
        <v>676.6</v>
      </c>
      <c r="J225" s="7" t="s">
        <v>9</v>
      </c>
      <c r="K225" s="7" t="s">
        <v>10</v>
      </c>
      <c r="L225" s="7" t="s">
        <v>15</v>
      </c>
    </row>
    <row r="226" spans="1:12" hidden="1" x14ac:dyDescent="0.3">
      <c r="A226" s="13">
        <v>42785</v>
      </c>
      <c r="B226" s="7" t="s">
        <v>8</v>
      </c>
      <c r="C226" s="7" t="s">
        <v>49</v>
      </c>
      <c r="D226" s="7" t="s">
        <v>26</v>
      </c>
      <c r="E226" s="8">
        <v>399</v>
      </c>
      <c r="F226" s="8">
        <f>'Data source '!$E226*15%</f>
        <v>59.849999999999994</v>
      </c>
      <c r="G226" s="8">
        <f>'Data source '!$E226-'Data source '!$F226</f>
        <v>339.15</v>
      </c>
      <c r="H226" s="9">
        <v>4</v>
      </c>
      <c r="I226" s="8">
        <f>'Data source '!$G226*'Data source '!$H226</f>
        <v>1356.6</v>
      </c>
      <c r="J226" s="7" t="s">
        <v>16</v>
      </c>
      <c r="K226" s="7" t="s">
        <v>10</v>
      </c>
      <c r="L226" s="7" t="s">
        <v>18</v>
      </c>
    </row>
    <row r="227" spans="1:12" hidden="1" x14ac:dyDescent="0.3">
      <c r="A227" s="13">
        <v>42785</v>
      </c>
      <c r="B227" s="7" t="s">
        <v>8</v>
      </c>
      <c r="C227" s="7" t="s">
        <v>19</v>
      </c>
      <c r="D227" s="7" t="s">
        <v>26</v>
      </c>
      <c r="E227" s="8">
        <v>399</v>
      </c>
      <c r="F227" s="8">
        <f>'Data source '!$E227*15%</f>
        <v>59.849999999999994</v>
      </c>
      <c r="G227" s="8">
        <f>'Data source '!$E227-'Data source '!$F227</f>
        <v>339.15</v>
      </c>
      <c r="H227" s="9">
        <v>4</v>
      </c>
      <c r="I227" s="8">
        <f>'Data source '!$G227*'Data source '!$H227</f>
        <v>1356.6</v>
      </c>
      <c r="J227" s="7" t="s">
        <v>16</v>
      </c>
      <c r="K227" s="7" t="s">
        <v>10</v>
      </c>
      <c r="L227" s="7" t="s">
        <v>15</v>
      </c>
    </row>
    <row r="228" spans="1:12" hidden="1" x14ac:dyDescent="0.3">
      <c r="A228" s="13">
        <v>42785</v>
      </c>
      <c r="B228" s="7" t="s">
        <v>8</v>
      </c>
      <c r="C228" s="7" t="s">
        <v>49</v>
      </c>
      <c r="D228" s="7" t="s">
        <v>27</v>
      </c>
      <c r="E228" s="8">
        <v>299</v>
      </c>
      <c r="F228" s="8">
        <f>'Data source '!$E228*15%</f>
        <v>44.85</v>
      </c>
      <c r="G228" s="8">
        <f>'Data source '!$E228-'Data source '!$F228</f>
        <v>254.15</v>
      </c>
      <c r="H228" s="9">
        <v>4</v>
      </c>
      <c r="I228" s="8">
        <f>'Data source '!$G228*'Data source '!$H228</f>
        <v>1016.6</v>
      </c>
      <c r="J228" s="7" t="s">
        <v>9</v>
      </c>
      <c r="K228" s="7" t="s">
        <v>10</v>
      </c>
      <c r="L228" s="7" t="s">
        <v>18</v>
      </c>
    </row>
    <row r="229" spans="1:12" hidden="1" x14ac:dyDescent="0.3">
      <c r="A229" s="13">
        <v>42785</v>
      </c>
      <c r="B229" s="7" t="s">
        <v>8</v>
      </c>
      <c r="C229" s="7" t="s">
        <v>51</v>
      </c>
      <c r="D229" s="7" t="s">
        <v>27</v>
      </c>
      <c r="E229" s="8">
        <v>299</v>
      </c>
      <c r="F229" s="8">
        <f>'Data source '!$E229*15%</f>
        <v>44.85</v>
      </c>
      <c r="G229" s="8">
        <f>'Data source '!$E229-'Data source '!$F229</f>
        <v>254.15</v>
      </c>
      <c r="H229" s="9">
        <v>4</v>
      </c>
      <c r="I229" s="8">
        <f>'Data source '!$G229*'Data source '!$H229</f>
        <v>1016.6</v>
      </c>
      <c r="J229" s="7" t="s">
        <v>9</v>
      </c>
      <c r="K229" s="7" t="s">
        <v>10</v>
      </c>
      <c r="L229" s="7" t="s">
        <v>13</v>
      </c>
    </row>
    <row r="230" spans="1:12" hidden="1" x14ac:dyDescent="0.3">
      <c r="A230" s="13">
        <v>42785</v>
      </c>
      <c r="B230" s="7" t="s">
        <v>12</v>
      </c>
      <c r="C230" s="7" t="s">
        <v>51</v>
      </c>
      <c r="D230" s="7" t="s">
        <v>26</v>
      </c>
      <c r="E230" s="8">
        <v>399</v>
      </c>
      <c r="F230" s="8">
        <f>'Data source '!$E230*15%</f>
        <v>59.849999999999994</v>
      </c>
      <c r="G230" s="8">
        <f>'Data source '!$E230-'Data source '!$F230</f>
        <v>339.15</v>
      </c>
      <c r="H230" s="9">
        <v>4</v>
      </c>
      <c r="I230" s="8">
        <f>'Data source '!$G230*'Data source '!$H230</f>
        <v>1356.6</v>
      </c>
      <c r="J230" s="7" t="s">
        <v>9</v>
      </c>
      <c r="K230" s="7" t="s">
        <v>10</v>
      </c>
      <c r="L230" s="7" t="s">
        <v>23</v>
      </c>
    </row>
    <row r="231" spans="1:12" x14ac:dyDescent="0.3">
      <c r="A231" s="13">
        <v>42786</v>
      </c>
      <c r="B231" s="7" t="s">
        <v>14</v>
      </c>
      <c r="C231" s="7" t="s">
        <v>22</v>
      </c>
      <c r="D231" s="7" t="s">
        <v>27</v>
      </c>
      <c r="E231" s="8">
        <v>299</v>
      </c>
      <c r="F231" s="8">
        <f>'Data source '!$E231*15%</f>
        <v>44.85</v>
      </c>
      <c r="G231" s="8">
        <f>'Data source '!$E231-'Data source '!$F231</f>
        <v>254.15</v>
      </c>
      <c r="H231" s="9">
        <v>4</v>
      </c>
      <c r="I231" s="8">
        <f>'Data source '!$G231*'Data source '!$H231</f>
        <v>1016.6</v>
      </c>
      <c r="J231" s="7" t="s">
        <v>16</v>
      </c>
      <c r="K231" s="7" t="s">
        <v>10</v>
      </c>
      <c r="L231" s="7" t="s">
        <v>15</v>
      </c>
    </row>
    <row r="232" spans="1:12" hidden="1" x14ac:dyDescent="0.3">
      <c r="A232" s="13">
        <v>42787</v>
      </c>
      <c r="B232" s="7" t="s">
        <v>14</v>
      </c>
      <c r="C232" s="7" t="s">
        <v>49</v>
      </c>
      <c r="D232" s="7" t="s">
        <v>25</v>
      </c>
      <c r="E232" s="8">
        <v>99</v>
      </c>
      <c r="F232" s="8">
        <f>'Data source '!$E232*15%</f>
        <v>14.85</v>
      </c>
      <c r="G232" s="8">
        <f>'Data source '!$E232-'Data source '!$F232</f>
        <v>84.15</v>
      </c>
      <c r="H232" s="9">
        <v>4</v>
      </c>
      <c r="I232" s="8">
        <f>'Data source '!$G232*'Data source '!$H232</f>
        <v>336.6</v>
      </c>
      <c r="J232" s="7" t="s">
        <v>16</v>
      </c>
      <c r="K232" s="7" t="s">
        <v>10</v>
      </c>
      <c r="L232" s="7" t="s">
        <v>15</v>
      </c>
    </row>
    <row r="233" spans="1:12" hidden="1" x14ac:dyDescent="0.3">
      <c r="A233" s="13">
        <v>42787</v>
      </c>
      <c r="B233" s="7" t="s">
        <v>8</v>
      </c>
      <c r="C233" s="7" t="s">
        <v>19</v>
      </c>
      <c r="D233" s="7" t="s">
        <v>27</v>
      </c>
      <c r="E233" s="8">
        <v>299</v>
      </c>
      <c r="F233" s="8">
        <f>'Data source '!$E233*15%</f>
        <v>44.85</v>
      </c>
      <c r="G233" s="8">
        <f>'Data source '!$E233-'Data source '!$F233</f>
        <v>254.15</v>
      </c>
      <c r="H233" s="9">
        <v>4</v>
      </c>
      <c r="I233" s="8">
        <f>'Data source '!$G233*'Data source '!$H233</f>
        <v>1016.6</v>
      </c>
      <c r="J233" s="7" t="s">
        <v>16</v>
      </c>
      <c r="K233" s="7" t="s">
        <v>10</v>
      </c>
      <c r="L233" s="7" t="s">
        <v>18</v>
      </c>
    </row>
    <row r="234" spans="1:12" x14ac:dyDescent="0.3">
      <c r="A234" s="13">
        <v>42787</v>
      </c>
      <c r="B234" s="7" t="s">
        <v>12</v>
      </c>
      <c r="C234" s="7" t="s">
        <v>22</v>
      </c>
      <c r="D234" s="7" t="s">
        <v>26</v>
      </c>
      <c r="E234" s="8">
        <v>399</v>
      </c>
      <c r="F234" s="8">
        <f>'Data source '!$E234*15%</f>
        <v>59.849999999999994</v>
      </c>
      <c r="G234" s="8">
        <f>'Data source '!$E234-'Data source '!$F234</f>
        <v>339.15</v>
      </c>
      <c r="H234" s="9">
        <v>4</v>
      </c>
      <c r="I234" s="8">
        <f>'Data source '!$G234*'Data source '!$H234</f>
        <v>1356.6</v>
      </c>
      <c r="J234" s="7" t="s">
        <v>9</v>
      </c>
      <c r="K234" s="7" t="s">
        <v>17</v>
      </c>
      <c r="L234" s="7" t="s">
        <v>15</v>
      </c>
    </row>
    <row r="235" spans="1:12" hidden="1" x14ac:dyDescent="0.3">
      <c r="A235" s="13">
        <v>42787</v>
      </c>
      <c r="B235" s="7" t="s">
        <v>12</v>
      </c>
      <c r="C235" s="7" t="s">
        <v>21</v>
      </c>
      <c r="D235" s="7" t="s">
        <v>27</v>
      </c>
      <c r="E235" s="8">
        <v>99</v>
      </c>
      <c r="F235" s="8">
        <f>'Data source '!$E235*15%</f>
        <v>14.85</v>
      </c>
      <c r="G235" s="8">
        <f>'Data source '!$E235-'Data source '!$F235</f>
        <v>84.15</v>
      </c>
      <c r="H235" s="9">
        <v>4</v>
      </c>
      <c r="I235" s="8">
        <f>'Data source '!$G235*'Data source '!$H235</f>
        <v>336.6</v>
      </c>
      <c r="J235" s="7" t="s">
        <v>16</v>
      </c>
      <c r="K235" s="7" t="s">
        <v>10</v>
      </c>
      <c r="L235" s="7" t="s">
        <v>11</v>
      </c>
    </row>
    <row r="236" spans="1:12" hidden="1" x14ac:dyDescent="0.3">
      <c r="A236" s="13">
        <v>42787</v>
      </c>
      <c r="B236" s="7" t="s">
        <v>14</v>
      </c>
      <c r="C236" s="7" t="s">
        <v>49</v>
      </c>
      <c r="D236" s="7" t="s">
        <v>27</v>
      </c>
      <c r="E236" s="8">
        <v>299</v>
      </c>
      <c r="F236" s="8">
        <f>'Data source '!$E236*15%</f>
        <v>44.85</v>
      </c>
      <c r="G236" s="8">
        <f>'Data source '!$E236-'Data source '!$F236</f>
        <v>254.15</v>
      </c>
      <c r="H236" s="9">
        <v>4</v>
      </c>
      <c r="I236" s="8">
        <f>'Data source '!$G236*'Data source '!$H236</f>
        <v>1016.6</v>
      </c>
      <c r="J236" s="7" t="s">
        <v>16</v>
      </c>
      <c r="K236" s="7" t="s">
        <v>10</v>
      </c>
      <c r="L236" s="7" t="s">
        <v>13</v>
      </c>
    </row>
    <row r="237" spans="1:12" hidden="1" x14ac:dyDescent="0.3">
      <c r="A237" s="13">
        <v>42787</v>
      </c>
      <c r="B237" s="7" t="s">
        <v>12</v>
      </c>
      <c r="C237" s="7" t="s">
        <v>20</v>
      </c>
      <c r="D237" s="7" t="s">
        <v>26</v>
      </c>
      <c r="E237" s="8">
        <v>399</v>
      </c>
      <c r="F237" s="8">
        <f>'Data source '!$E237*15%</f>
        <v>59.849999999999994</v>
      </c>
      <c r="G237" s="8">
        <f>'Data source '!$E237-'Data source '!$F237</f>
        <v>339.15</v>
      </c>
      <c r="H237" s="9">
        <v>4</v>
      </c>
      <c r="I237" s="8">
        <f>'Data source '!$G237*'Data source '!$H237</f>
        <v>1356.6</v>
      </c>
      <c r="J237" s="7" t="s">
        <v>9</v>
      </c>
      <c r="K237" s="7" t="s">
        <v>10</v>
      </c>
      <c r="L237" s="7" t="s">
        <v>15</v>
      </c>
    </row>
    <row r="238" spans="1:12" hidden="1" x14ac:dyDescent="0.3">
      <c r="A238" s="13">
        <v>42787</v>
      </c>
      <c r="B238" s="7" t="s">
        <v>14</v>
      </c>
      <c r="C238" s="7" t="s">
        <v>21</v>
      </c>
      <c r="D238" s="7" t="s">
        <v>27</v>
      </c>
      <c r="E238" s="8">
        <v>299</v>
      </c>
      <c r="F238" s="8">
        <f>'Data source '!$E238*15%</f>
        <v>44.85</v>
      </c>
      <c r="G238" s="8">
        <f>'Data source '!$E238-'Data source '!$F238</f>
        <v>254.15</v>
      </c>
      <c r="H238" s="9">
        <v>4</v>
      </c>
      <c r="I238" s="8">
        <f>'Data source '!$G238*'Data source '!$H238</f>
        <v>1016.6</v>
      </c>
      <c r="J238" s="7" t="s">
        <v>16</v>
      </c>
      <c r="K238" s="7" t="s">
        <v>17</v>
      </c>
      <c r="L238" s="7" t="s">
        <v>23</v>
      </c>
    </row>
    <row r="239" spans="1:12" x14ac:dyDescent="0.3">
      <c r="A239" s="13">
        <v>42787</v>
      </c>
      <c r="B239" s="7" t="s">
        <v>8</v>
      </c>
      <c r="C239" s="7" t="s">
        <v>22</v>
      </c>
      <c r="D239" s="7" t="s">
        <v>26</v>
      </c>
      <c r="E239" s="8">
        <v>399</v>
      </c>
      <c r="F239" s="8">
        <f>'Data source '!$E239*15%</f>
        <v>59.849999999999994</v>
      </c>
      <c r="G239" s="8">
        <f>'Data source '!$E239-'Data source '!$F239</f>
        <v>339.15</v>
      </c>
      <c r="H239" s="9">
        <v>4</v>
      </c>
      <c r="I239" s="8">
        <f>'Data source '!$G239*'Data source '!$H239</f>
        <v>1356.6</v>
      </c>
      <c r="J239" s="7" t="s">
        <v>9</v>
      </c>
      <c r="K239" s="7" t="s">
        <v>10</v>
      </c>
      <c r="L239" s="7" t="s">
        <v>15</v>
      </c>
    </row>
    <row r="240" spans="1:12" hidden="1" x14ac:dyDescent="0.3">
      <c r="A240" s="13">
        <v>42788</v>
      </c>
      <c r="B240" s="7" t="s">
        <v>8</v>
      </c>
      <c r="C240" s="7" t="s">
        <v>51</v>
      </c>
      <c r="D240" s="7" t="s">
        <v>24</v>
      </c>
      <c r="E240" s="8">
        <v>199</v>
      </c>
      <c r="F240" s="8">
        <f>'Data source '!$E240*15%</f>
        <v>29.849999999999998</v>
      </c>
      <c r="G240" s="8">
        <f>'Data source '!$E240-'Data source '!$F240</f>
        <v>169.15</v>
      </c>
      <c r="H240" s="9">
        <v>4</v>
      </c>
      <c r="I240" s="8">
        <f>'Data source '!$G240*'Data source '!$H240</f>
        <v>676.6</v>
      </c>
      <c r="J240" s="7" t="s">
        <v>9</v>
      </c>
      <c r="K240" s="7" t="s">
        <v>10</v>
      </c>
      <c r="L240" s="7" t="s">
        <v>18</v>
      </c>
    </row>
    <row r="241" spans="1:12" hidden="1" x14ac:dyDescent="0.3">
      <c r="A241" s="13">
        <v>42788</v>
      </c>
      <c r="B241" s="7" t="s">
        <v>12</v>
      </c>
      <c r="C241" s="7" t="s">
        <v>51</v>
      </c>
      <c r="D241" s="7" t="s">
        <v>24</v>
      </c>
      <c r="E241" s="8">
        <v>199</v>
      </c>
      <c r="F241" s="8">
        <f>'Data source '!$E241*15%</f>
        <v>29.849999999999998</v>
      </c>
      <c r="G241" s="8">
        <f>'Data source '!$E241-'Data source '!$F241</f>
        <v>169.15</v>
      </c>
      <c r="H241" s="9">
        <v>4</v>
      </c>
      <c r="I241" s="8">
        <f>'Data source '!$G241*'Data source '!$H241</f>
        <v>676.6</v>
      </c>
      <c r="J241" s="7" t="s">
        <v>9</v>
      </c>
      <c r="K241" s="7" t="s">
        <v>10</v>
      </c>
      <c r="L241" s="7" t="s">
        <v>15</v>
      </c>
    </row>
    <row r="242" spans="1:12" hidden="1" x14ac:dyDescent="0.3">
      <c r="A242" s="13">
        <v>42788</v>
      </c>
      <c r="B242" s="7" t="s">
        <v>12</v>
      </c>
      <c r="C242" s="7" t="s">
        <v>20</v>
      </c>
      <c r="D242" s="7" t="s">
        <v>25</v>
      </c>
      <c r="E242" s="8">
        <v>99</v>
      </c>
      <c r="F242" s="8">
        <f>'Data source '!$E242*15%</f>
        <v>14.85</v>
      </c>
      <c r="G242" s="8">
        <f>'Data source '!$E242-'Data source '!$F242</f>
        <v>84.15</v>
      </c>
      <c r="H242" s="9">
        <v>4</v>
      </c>
      <c r="I242" s="8">
        <f>'Data source '!$G242*'Data source '!$H242</f>
        <v>336.6</v>
      </c>
      <c r="J242" s="7" t="s">
        <v>9</v>
      </c>
      <c r="K242" s="7" t="s">
        <v>10</v>
      </c>
      <c r="L242" s="7" t="s">
        <v>18</v>
      </c>
    </row>
    <row r="243" spans="1:12" hidden="1" x14ac:dyDescent="0.3">
      <c r="A243" s="13">
        <v>42788</v>
      </c>
      <c r="B243" s="7" t="s">
        <v>14</v>
      </c>
      <c r="C243" s="7" t="s">
        <v>49</v>
      </c>
      <c r="D243" s="7" t="s">
        <v>24</v>
      </c>
      <c r="E243" s="8">
        <v>199</v>
      </c>
      <c r="F243" s="8">
        <f>'Data source '!$E243*15%</f>
        <v>29.849999999999998</v>
      </c>
      <c r="G243" s="8">
        <f>'Data source '!$E243-'Data source '!$F243</f>
        <v>169.15</v>
      </c>
      <c r="H243" s="9">
        <v>4</v>
      </c>
      <c r="I243" s="8">
        <f>'Data source '!$G243*'Data source '!$H243</f>
        <v>676.6</v>
      </c>
      <c r="J243" s="7" t="s">
        <v>9</v>
      </c>
      <c r="K243" s="7" t="s">
        <v>10</v>
      </c>
      <c r="L243" s="7" t="s">
        <v>11</v>
      </c>
    </row>
    <row r="244" spans="1:12" hidden="1" x14ac:dyDescent="0.3">
      <c r="A244" s="13">
        <v>42788</v>
      </c>
      <c r="B244" s="7" t="s">
        <v>14</v>
      </c>
      <c r="C244" s="7" t="s">
        <v>49</v>
      </c>
      <c r="D244" s="7" t="s">
        <v>27</v>
      </c>
      <c r="E244" s="8">
        <v>99</v>
      </c>
      <c r="F244" s="8">
        <f>'Data source '!$E244*15%</f>
        <v>14.85</v>
      </c>
      <c r="G244" s="8">
        <f>'Data source '!$E244-'Data source '!$F244</f>
        <v>84.15</v>
      </c>
      <c r="H244" s="9">
        <v>4</v>
      </c>
      <c r="I244" s="8">
        <f>'Data source '!$G244*'Data source '!$H244</f>
        <v>336.6</v>
      </c>
      <c r="J244" s="7" t="s">
        <v>9</v>
      </c>
      <c r="K244" s="7" t="s">
        <v>10</v>
      </c>
      <c r="L244" s="7" t="s">
        <v>11</v>
      </c>
    </row>
    <row r="245" spans="1:12" hidden="1" x14ac:dyDescent="0.3">
      <c r="A245" s="13">
        <v>42789</v>
      </c>
      <c r="B245" s="7" t="s">
        <v>12</v>
      </c>
      <c r="C245" s="7" t="s">
        <v>19</v>
      </c>
      <c r="D245" s="7" t="s">
        <v>27</v>
      </c>
      <c r="E245" s="8">
        <v>299</v>
      </c>
      <c r="F245" s="8">
        <f>'Data source '!$E245*15%</f>
        <v>44.85</v>
      </c>
      <c r="G245" s="8">
        <f>'Data source '!$E245-'Data source '!$F245</f>
        <v>254.15</v>
      </c>
      <c r="H245" s="9">
        <v>4</v>
      </c>
      <c r="I245" s="8">
        <f>'Data source '!$G245*'Data source '!$H245</f>
        <v>1016.6</v>
      </c>
      <c r="J245" s="7" t="s">
        <v>9</v>
      </c>
      <c r="K245" s="7" t="s">
        <v>10</v>
      </c>
      <c r="L245" s="7" t="s">
        <v>23</v>
      </c>
    </row>
    <row r="246" spans="1:12" hidden="1" x14ac:dyDescent="0.3">
      <c r="A246" s="13">
        <v>42789</v>
      </c>
      <c r="B246" s="7" t="s">
        <v>12</v>
      </c>
      <c r="C246" s="7" t="s">
        <v>51</v>
      </c>
      <c r="D246" s="7" t="s">
        <v>27</v>
      </c>
      <c r="E246" s="8">
        <v>299</v>
      </c>
      <c r="F246" s="8">
        <f>'Data source '!$E246*15%</f>
        <v>44.85</v>
      </c>
      <c r="G246" s="8">
        <f>'Data source '!$E246-'Data source '!$F246</f>
        <v>254.15</v>
      </c>
      <c r="H246" s="9">
        <v>4</v>
      </c>
      <c r="I246" s="8">
        <f>'Data source '!$G246*'Data source '!$H246</f>
        <v>1016.6</v>
      </c>
      <c r="J246" s="7" t="s">
        <v>16</v>
      </c>
      <c r="K246" s="7" t="s">
        <v>10</v>
      </c>
      <c r="L246" s="7" t="s">
        <v>11</v>
      </c>
    </row>
    <row r="247" spans="1:12" x14ac:dyDescent="0.3">
      <c r="A247" s="13">
        <v>42789</v>
      </c>
      <c r="B247" s="7" t="s">
        <v>8</v>
      </c>
      <c r="C247" s="7" t="s">
        <v>22</v>
      </c>
      <c r="D247" s="7" t="s">
        <v>24</v>
      </c>
      <c r="E247" s="8">
        <v>199</v>
      </c>
      <c r="F247" s="8">
        <f>'Data source '!$E247*15%</f>
        <v>29.849999999999998</v>
      </c>
      <c r="G247" s="8">
        <f>'Data source '!$E247-'Data source '!$F247</f>
        <v>169.15</v>
      </c>
      <c r="H247" s="9">
        <v>4</v>
      </c>
      <c r="I247" s="8">
        <f>'Data source '!$G247*'Data source '!$H247</f>
        <v>676.6</v>
      </c>
      <c r="J247" s="7" t="s">
        <v>16</v>
      </c>
      <c r="K247" s="7" t="s">
        <v>10</v>
      </c>
      <c r="L247" s="7" t="s">
        <v>13</v>
      </c>
    </row>
    <row r="248" spans="1:12" hidden="1" x14ac:dyDescent="0.3">
      <c r="A248" s="13">
        <v>42789</v>
      </c>
      <c r="B248" s="7" t="s">
        <v>14</v>
      </c>
      <c r="C248" s="7" t="s">
        <v>20</v>
      </c>
      <c r="D248" s="7" t="s">
        <v>27</v>
      </c>
      <c r="E248" s="8">
        <v>99</v>
      </c>
      <c r="F248" s="8">
        <f>'Data source '!$E248*15%</f>
        <v>14.85</v>
      </c>
      <c r="G248" s="8">
        <f>'Data source '!$E248-'Data source '!$F248</f>
        <v>84.15</v>
      </c>
      <c r="H248" s="9">
        <v>4</v>
      </c>
      <c r="I248" s="8">
        <f>'Data source '!$G248*'Data source '!$H248</f>
        <v>336.6</v>
      </c>
      <c r="J248" s="7" t="s">
        <v>16</v>
      </c>
      <c r="K248" s="7" t="s">
        <v>10</v>
      </c>
      <c r="L248" s="7" t="s">
        <v>13</v>
      </c>
    </row>
    <row r="249" spans="1:12" hidden="1" x14ac:dyDescent="0.3">
      <c r="A249" s="13">
        <v>42789</v>
      </c>
      <c r="B249" s="7" t="s">
        <v>12</v>
      </c>
      <c r="C249" s="7" t="s">
        <v>19</v>
      </c>
      <c r="D249" s="7" t="s">
        <v>26</v>
      </c>
      <c r="E249" s="8">
        <v>399</v>
      </c>
      <c r="F249" s="8">
        <f>'Data source '!$E249*15%</f>
        <v>59.849999999999994</v>
      </c>
      <c r="G249" s="8">
        <f>'Data source '!$E249-'Data source '!$F249</f>
        <v>339.15</v>
      </c>
      <c r="H249" s="9">
        <v>4</v>
      </c>
      <c r="I249" s="8">
        <f>'Data source '!$G249*'Data source '!$H249</f>
        <v>1356.6</v>
      </c>
      <c r="J249" s="7" t="s">
        <v>16</v>
      </c>
      <c r="K249" s="7" t="s">
        <v>10</v>
      </c>
      <c r="L249" s="7" t="s">
        <v>15</v>
      </c>
    </row>
    <row r="250" spans="1:12" x14ac:dyDescent="0.3">
      <c r="A250" s="13">
        <v>42789</v>
      </c>
      <c r="B250" s="7" t="s">
        <v>14</v>
      </c>
      <c r="C250" s="7" t="s">
        <v>22</v>
      </c>
      <c r="D250" s="7" t="s">
        <v>27</v>
      </c>
      <c r="E250" s="8">
        <v>99</v>
      </c>
      <c r="F250" s="8">
        <f>'Data source '!$E250*15%</f>
        <v>14.85</v>
      </c>
      <c r="G250" s="8">
        <f>'Data source '!$E250-'Data source '!$F250</f>
        <v>84.15</v>
      </c>
      <c r="H250" s="9">
        <v>4</v>
      </c>
      <c r="I250" s="8">
        <f>'Data source '!$G250*'Data source '!$H250</f>
        <v>336.6</v>
      </c>
      <c r="J250" s="7" t="s">
        <v>16</v>
      </c>
      <c r="K250" s="7" t="s">
        <v>10</v>
      </c>
      <c r="L250" s="7" t="s">
        <v>11</v>
      </c>
    </row>
    <row r="251" spans="1:12" hidden="1" x14ac:dyDescent="0.3">
      <c r="A251" s="13">
        <v>42789</v>
      </c>
      <c r="B251" s="7" t="s">
        <v>8</v>
      </c>
      <c r="C251" s="7" t="s">
        <v>20</v>
      </c>
      <c r="D251" s="7" t="s">
        <v>27</v>
      </c>
      <c r="E251" s="8">
        <v>299</v>
      </c>
      <c r="F251" s="8">
        <f>'Data source '!$E251*15%</f>
        <v>44.85</v>
      </c>
      <c r="G251" s="8">
        <f>'Data source '!$E251-'Data source '!$F251</f>
        <v>254.15</v>
      </c>
      <c r="H251" s="9">
        <v>4</v>
      </c>
      <c r="I251" s="8">
        <f>'Data source '!$G251*'Data source '!$H251</f>
        <v>1016.6</v>
      </c>
      <c r="J251" s="7" t="s">
        <v>16</v>
      </c>
      <c r="K251" s="7" t="s">
        <v>10</v>
      </c>
      <c r="L251" s="7" t="s">
        <v>15</v>
      </c>
    </row>
    <row r="252" spans="1:12" hidden="1" x14ac:dyDescent="0.3">
      <c r="A252" s="13">
        <v>42789</v>
      </c>
      <c r="B252" s="7" t="s">
        <v>12</v>
      </c>
      <c r="C252" s="7" t="s">
        <v>51</v>
      </c>
      <c r="D252" s="7" t="s">
        <v>26</v>
      </c>
      <c r="E252" s="8">
        <v>399</v>
      </c>
      <c r="F252" s="8">
        <f>'Data source '!$E252*15%</f>
        <v>59.849999999999994</v>
      </c>
      <c r="G252" s="8">
        <f>'Data source '!$E252-'Data source '!$F252</f>
        <v>339.15</v>
      </c>
      <c r="H252" s="9">
        <v>4</v>
      </c>
      <c r="I252" s="8">
        <f>'Data source '!$G252*'Data source '!$H252</f>
        <v>1356.6</v>
      </c>
      <c r="J252" s="7" t="s">
        <v>16</v>
      </c>
      <c r="K252" s="7" t="s">
        <v>10</v>
      </c>
      <c r="L252" s="7" t="s">
        <v>18</v>
      </c>
    </row>
    <row r="253" spans="1:12" hidden="1" x14ac:dyDescent="0.3">
      <c r="A253" s="13">
        <v>42789</v>
      </c>
      <c r="B253" s="7" t="s">
        <v>14</v>
      </c>
      <c r="C253" s="7" t="s">
        <v>51</v>
      </c>
      <c r="D253" s="7" t="s">
        <v>27</v>
      </c>
      <c r="E253" s="8">
        <v>299</v>
      </c>
      <c r="F253" s="8">
        <f>'Data source '!$E253*15%</f>
        <v>44.85</v>
      </c>
      <c r="G253" s="8">
        <f>'Data source '!$E253-'Data source '!$F253</f>
        <v>254.15</v>
      </c>
      <c r="H253" s="9">
        <v>4</v>
      </c>
      <c r="I253" s="8">
        <f>'Data source '!$G253*'Data source '!$H253</f>
        <v>1016.6</v>
      </c>
      <c r="J253" s="7" t="s">
        <v>16</v>
      </c>
      <c r="K253" s="7" t="s">
        <v>10</v>
      </c>
      <c r="L253" s="7" t="s">
        <v>18</v>
      </c>
    </row>
    <row r="254" spans="1:12" hidden="1" x14ac:dyDescent="0.3">
      <c r="A254" s="13">
        <v>42790</v>
      </c>
      <c r="B254" s="7" t="s">
        <v>12</v>
      </c>
      <c r="C254" s="7" t="s">
        <v>21</v>
      </c>
      <c r="D254" s="7" t="s">
        <v>25</v>
      </c>
      <c r="E254" s="8">
        <v>99</v>
      </c>
      <c r="F254" s="8">
        <f>'Data source '!$E254*15%</f>
        <v>14.85</v>
      </c>
      <c r="G254" s="8">
        <f>'Data source '!$E254-'Data source '!$F254</f>
        <v>84.15</v>
      </c>
      <c r="H254" s="9">
        <v>4</v>
      </c>
      <c r="I254" s="8">
        <f>'Data source '!$G254*'Data source '!$H254</f>
        <v>336.6</v>
      </c>
      <c r="J254" s="7" t="s">
        <v>16</v>
      </c>
      <c r="K254" s="7" t="s">
        <v>17</v>
      </c>
      <c r="L254" s="7" t="s">
        <v>18</v>
      </c>
    </row>
    <row r="255" spans="1:12" hidden="1" x14ac:dyDescent="0.3">
      <c r="A255" s="13">
        <v>42790</v>
      </c>
      <c r="B255" s="7" t="s">
        <v>8</v>
      </c>
      <c r="C255" s="7" t="s">
        <v>49</v>
      </c>
      <c r="D255" s="7" t="s">
        <v>25</v>
      </c>
      <c r="E255" s="8">
        <v>99</v>
      </c>
      <c r="F255" s="8">
        <f>'Data source '!$E255*15%</f>
        <v>14.85</v>
      </c>
      <c r="G255" s="8">
        <f>'Data source '!$E255-'Data source '!$F255</f>
        <v>84.15</v>
      </c>
      <c r="H255" s="9">
        <v>4</v>
      </c>
      <c r="I255" s="8">
        <f>'Data source '!$G255*'Data source '!$H255</f>
        <v>336.6</v>
      </c>
      <c r="J255" s="7" t="s">
        <v>9</v>
      </c>
      <c r="K255" s="7" t="s">
        <v>10</v>
      </c>
      <c r="L255" s="7" t="s">
        <v>18</v>
      </c>
    </row>
    <row r="256" spans="1:12" hidden="1" x14ac:dyDescent="0.3">
      <c r="A256" s="13">
        <v>42790</v>
      </c>
      <c r="B256" s="7" t="s">
        <v>14</v>
      </c>
      <c r="C256" s="7" t="s">
        <v>20</v>
      </c>
      <c r="D256" s="7" t="s">
        <v>27</v>
      </c>
      <c r="E256" s="8">
        <v>99</v>
      </c>
      <c r="F256" s="8">
        <f>'Data source '!$E256*15%</f>
        <v>14.85</v>
      </c>
      <c r="G256" s="8">
        <f>'Data source '!$E256-'Data source '!$F256</f>
        <v>84.15</v>
      </c>
      <c r="H256" s="9">
        <v>4</v>
      </c>
      <c r="I256" s="8">
        <f>'Data source '!$G256*'Data source '!$H256</f>
        <v>336.6</v>
      </c>
      <c r="J256" s="7" t="s">
        <v>9</v>
      </c>
      <c r="K256" s="7" t="s">
        <v>10</v>
      </c>
      <c r="L256" s="7" t="s">
        <v>18</v>
      </c>
    </row>
    <row r="257" spans="1:12" hidden="1" x14ac:dyDescent="0.3">
      <c r="A257" s="13">
        <v>42791</v>
      </c>
      <c r="B257" s="7" t="s">
        <v>14</v>
      </c>
      <c r="C257" s="7" t="s">
        <v>19</v>
      </c>
      <c r="D257" s="7" t="s">
        <v>25</v>
      </c>
      <c r="E257" s="8">
        <v>99</v>
      </c>
      <c r="F257" s="8">
        <f>'Data source '!$E257*15%</f>
        <v>14.85</v>
      </c>
      <c r="G257" s="8">
        <f>'Data source '!$E257-'Data source '!$F257</f>
        <v>84.15</v>
      </c>
      <c r="H257" s="9">
        <v>4</v>
      </c>
      <c r="I257" s="8">
        <f>'Data source '!$G257*'Data source '!$H257</f>
        <v>336.6</v>
      </c>
      <c r="J257" s="7" t="s">
        <v>16</v>
      </c>
      <c r="K257" s="7" t="s">
        <v>10</v>
      </c>
      <c r="L257" s="7" t="s">
        <v>15</v>
      </c>
    </row>
    <row r="258" spans="1:12" x14ac:dyDescent="0.3">
      <c r="A258" s="13">
        <v>42791</v>
      </c>
      <c r="B258" s="7" t="s">
        <v>8</v>
      </c>
      <c r="C258" s="7" t="s">
        <v>22</v>
      </c>
      <c r="D258" s="7" t="s">
        <v>27</v>
      </c>
      <c r="E258" s="8">
        <v>299</v>
      </c>
      <c r="F258" s="8">
        <f>'Data source '!$E258*15%</f>
        <v>44.85</v>
      </c>
      <c r="G258" s="8">
        <f>'Data source '!$E258-'Data source '!$F258</f>
        <v>254.15</v>
      </c>
      <c r="H258" s="9">
        <v>4</v>
      </c>
      <c r="I258" s="8">
        <f>'Data source '!$G258*'Data source '!$H258</f>
        <v>1016.6</v>
      </c>
      <c r="J258" s="7" t="s">
        <v>16</v>
      </c>
      <c r="K258" s="7" t="s">
        <v>10</v>
      </c>
      <c r="L258" s="7" t="s">
        <v>18</v>
      </c>
    </row>
    <row r="259" spans="1:12" hidden="1" x14ac:dyDescent="0.3">
      <c r="A259" s="13">
        <v>42791</v>
      </c>
      <c r="B259" s="7" t="s">
        <v>8</v>
      </c>
      <c r="C259" s="7" t="s">
        <v>20</v>
      </c>
      <c r="D259" s="7" t="s">
        <v>27</v>
      </c>
      <c r="E259" s="8">
        <v>299</v>
      </c>
      <c r="F259" s="8">
        <f>'Data source '!$E259*15%</f>
        <v>44.85</v>
      </c>
      <c r="G259" s="8">
        <f>'Data source '!$E259-'Data source '!$F259</f>
        <v>254.15</v>
      </c>
      <c r="H259" s="9">
        <v>4</v>
      </c>
      <c r="I259" s="8">
        <f>'Data source '!$G259*'Data source '!$H259</f>
        <v>1016.6</v>
      </c>
      <c r="J259" s="7" t="s">
        <v>9</v>
      </c>
      <c r="K259" s="7" t="s">
        <v>10</v>
      </c>
      <c r="L259" s="7" t="s">
        <v>13</v>
      </c>
    </row>
    <row r="260" spans="1:12" hidden="1" x14ac:dyDescent="0.3">
      <c r="A260" s="13">
        <v>42791</v>
      </c>
      <c r="B260" s="7" t="s">
        <v>8</v>
      </c>
      <c r="C260" s="7" t="s">
        <v>19</v>
      </c>
      <c r="D260" s="7" t="s">
        <v>25</v>
      </c>
      <c r="E260" s="8">
        <v>99</v>
      </c>
      <c r="F260" s="8">
        <f>'Data source '!$E260*15%</f>
        <v>14.85</v>
      </c>
      <c r="G260" s="8">
        <f>'Data source '!$E260-'Data source '!$F260</f>
        <v>84.15</v>
      </c>
      <c r="H260" s="9">
        <v>4</v>
      </c>
      <c r="I260" s="8">
        <f>'Data source '!$G260*'Data source '!$H260</f>
        <v>336.6</v>
      </c>
      <c r="J260" s="7" t="s">
        <v>16</v>
      </c>
      <c r="K260" s="7" t="s">
        <v>10</v>
      </c>
      <c r="L260" s="7" t="s">
        <v>11</v>
      </c>
    </row>
    <row r="261" spans="1:12" hidden="1" x14ac:dyDescent="0.3">
      <c r="A261" s="13">
        <v>42791</v>
      </c>
      <c r="B261" s="7" t="s">
        <v>14</v>
      </c>
      <c r="C261" s="7" t="s">
        <v>21</v>
      </c>
      <c r="D261" s="7" t="s">
        <v>27</v>
      </c>
      <c r="E261" s="8">
        <v>99</v>
      </c>
      <c r="F261" s="8">
        <f>'Data source '!$E261*15%</f>
        <v>14.85</v>
      </c>
      <c r="G261" s="8">
        <f>'Data source '!$E261-'Data source '!$F261</f>
        <v>84.15</v>
      </c>
      <c r="H261" s="9">
        <v>4</v>
      </c>
      <c r="I261" s="8">
        <f>'Data source '!$G261*'Data source '!$H261</f>
        <v>336.6</v>
      </c>
      <c r="J261" s="7" t="s">
        <v>16</v>
      </c>
      <c r="K261" s="7" t="s">
        <v>10</v>
      </c>
      <c r="L261" s="7" t="s">
        <v>18</v>
      </c>
    </row>
    <row r="262" spans="1:12" hidden="1" x14ac:dyDescent="0.3">
      <c r="A262" s="13">
        <v>42792</v>
      </c>
      <c r="B262" s="7" t="s">
        <v>14</v>
      </c>
      <c r="C262" s="7" t="s">
        <v>51</v>
      </c>
      <c r="D262" s="7" t="s">
        <v>27</v>
      </c>
      <c r="E262" s="8">
        <v>299</v>
      </c>
      <c r="F262" s="8">
        <f>'Data source '!$E262*15%</f>
        <v>44.85</v>
      </c>
      <c r="G262" s="8">
        <f>'Data source '!$E262-'Data source '!$F262</f>
        <v>254.15</v>
      </c>
      <c r="H262" s="9">
        <v>4</v>
      </c>
      <c r="I262" s="8">
        <f>'Data source '!$G262*'Data source '!$H262</f>
        <v>1016.6</v>
      </c>
      <c r="J262" s="7" t="s">
        <v>16</v>
      </c>
      <c r="K262" s="7" t="s">
        <v>10</v>
      </c>
      <c r="L262" s="7" t="s">
        <v>13</v>
      </c>
    </row>
    <row r="263" spans="1:12" hidden="1" x14ac:dyDescent="0.3">
      <c r="A263" s="13">
        <v>42792</v>
      </c>
      <c r="B263" s="7" t="s">
        <v>12</v>
      </c>
      <c r="C263" s="7" t="s">
        <v>51</v>
      </c>
      <c r="D263" s="7" t="s">
        <v>27</v>
      </c>
      <c r="E263" s="8">
        <v>99</v>
      </c>
      <c r="F263" s="8">
        <f>'Data source '!$E263*15%</f>
        <v>14.85</v>
      </c>
      <c r="G263" s="8">
        <f>'Data source '!$E263-'Data source '!$F263</f>
        <v>84.15</v>
      </c>
      <c r="H263" s="9">
        <v>4</v>
      </c>
      <c r="I263" s="8">
        <f>'Data source '!$G263*'Data source '!$H263</f>
        <v>336.6</v>
      </c>
      <c r="J263" s="7" t="s">
        <v>9</v>
      </c>
      <c r="K263" s="7" t="s">
        <v>10</v>
      </c>
      <c r="L263" s="7" t="s">
        <v>11</v>
      </c>
    </row>
    <row r="264" spans="1:12" hidden="1" x14ac:dyDescent="0.3">
      <c r="A264" s="13">
        <v>42792</v>
      </c>
      <c r="B264" s="7" t="s">
        <v>12</v>
      </c>
      <c r="C264" s="7" t="s">
        <v>20</v>
      </c>
      <c r="D264" s="7" t="s">
        <v>27</v>
      </c>
      <c r="E264" s="8">
        <v>299</v>
      </c>
      <c r="F264" s="8">
        <f>'Data source '!$E264*15%</f>
        <v>44.85</v>
      </c>
      <c r="G264" s="8">
        <f>'Data source '!$E264-'Data source '!$F264</f>
        <v>254.15</v>
      </c>
      <c r="H264" s="9">
        <v>4</v>
      </c>
      <c r="I264" s="8">
        <f>'Data source '!$G264*'Data source '!$H264</f>
        <v>1016.6</v>
      </c>
      <c r="J264" s="7" t="s">
        <v>16</v>
      </c>
      <c r="K264" s="7" t="s">
        <v>10</v>
      </c>
      <c r="L264" s="7" t="s">
        <v>15</v>
      </c>
    </row>
    <row r="265" spans="1:12" hidden="1" x14ac:dyDescent="0.3">
      <c r="A265" s="13">
        <v>42793</v>
      </c>
      <c r="B265" s="7" t="s">
        <v>12</v>
      </c>
      <c r="C265" s="7" t="s">
        <v>51</v>
      </c>
      <c r="D265" s="7" t="s">
        <v>27</v>
      </c>
      <c r="E265" s="8">
        <v>99</v>
      </c>
      <c r="F265" s="8">
        <f>'Data source '!$E265*15%</f>
        <v>14.85</v>
      </c>
      <c r="G265" s="8">
        <f>'Data source '!$E265-'Data source '!$F265</f>
        <v>84.15</v>
      </c>
      <c r="H265" s="9">
        <v>4</v>
      </c>
      <c r="I265" s="8">
        <f>'Data source '!$G265*'Data source '!$H265</f>
        <v>336.6</v>
      </c>
      <c r="J265" s="7" t="s">
        <v>9</v>
      </c>
      <c r="K265" s="7" t="s">
        <v>10</v>
      </c>
      <c r="L265" s="7" t="s">
        <v>23</v>
      </c>
    </row>
    <row r="266" spans="1:12" hidden="1" x14ac:dyDescent="0.3">
      <c r="A266" s="13">
        <v>42793</v>
      </c>
      <c r="B266" s="7" t="s">
        <v>14</v>
      </c>
      <c r="C266" s="7" t="s">
        <v>20</v>
      </c>
      <c r="D266" s="7" t="s">
        <v>27</v>
      </c>
      <c r="E266" s="8">
        <v>299</v>
      </c>
      <c r="F266" s="8">
        <f>'Data source '!$E266*15%</f>
        <v>44.85</v>
      </c>
      <c r="G266" s="8">
        <f>'Data source '!$E266-'Data source '!$F266</f>
        <v>254.15</v>
      </c>
      <c r="H266" s="9">
        <v>4</v>
      </c>
      <c r="I266" s="8">
        <f>'Data source '!$G266*'Data source '!$H266</f>
        <v>1016.6</v>
      </c>
      <c r="J266" s="7" t="s">
        <v>9</v>
      </c>
      <c r="K266" s="7" t="s">
        <v>10</v>
      </c>
      <c r="L266" s="7" t="s">
        <v>15</v>
      </c>
    </row>
    <row r="267" spans="1:12" hidden="1" x14ac:dyDescent="0.3">
      <c r="A267" s="13">
        <v>42793</v>
      </c>
      <c r="B267" s="7" t="s">
        <v>14</v>
      </c>
      <c r="C267" s="7" t="s">
        <v>21</v>
      </c>
      <c r="D267" s="7" t="s">
        <v>24</v>
      </c>
      <c r="E267" s="8">
        <v>199</v>
      </c>
      <c r="F267" s="8">
        <f>'Data source '!$E267*15%</f>
        <v>29.849999999999998</v>
      </c>
      <c r="G267" s="8">
        <f>'Data source '!$E267-'Data source '!$F267</f>
        <v>169.15</v>
      </c>
      <c r="H267" s="9">
        <v>4</v>
      </c>
      <c r="I267" s="8">
        <f>'Data source '!$G267*'Data source '!$H267</f>
        <v>676.6</v>
      </c>
      <c r="J267" s="7" t="s">
        <v>9</v>
      </c>
      <c r="K267" s="7" t="s">
        <v>10</v>
      </c>
      <c r="L267" s="7" t="s">
        <v>15</v>
      </c>
    </row>
    <row r="268" spans="1:12" hidden="1" x14ac:dyDescent="0.3">
      <c r="A268" s="13">
        <v>42793</v>
      </c>
      <c r="B268" s="7" t="s">
        <v>14</v>
      </c>
      <c r="C268" s="7" t="s">
        <v>51</v>
      </c>
      <c r="D268" s="7" t="s">
        <v>27</v>
      </c>
      <c r="E268" s="8">
        <v>299</v>
      </c>
      <c r="F268" s="8">
        <f>'Data source '!$E268*15%</f>
        <v>44.85</v>
      </c>
      <c r="G268" s="8">
        <f>'Data source '!$E268-'Data source '!$F268</f>
        <v>254.15</v>
      </c>
      <c r="H268" s="9">
        <v>4</v>
      </c>
      <c r="I268" s="8">
        <f>'Data source '!$G268*'Data source '!$H268</f>
        <v>1016.6</v>
      </c>
      <c r="J268" s="7" t="s">
        <v>9</v>
      </c>
      <c r="K268" s="7" t="s">
        <v>10</v>
      </c>
      <c r="L268" s="7" t="s">
        <v>11</v>
      </c>
    </row>
    <row r="269" spans="1:12" hidden="1" x14ac:dyDescent="0.3">
      <c r="A269" s="13">
        <v>42793</v>
      </c>
      <c r="B269" s="7" t="s">
        <v>14</v>
      </c>
      <c r="C269" s="7" t="s">
        <v>21</v>
      </c>
      <c r="D269" s="7" t="s">
        <v>24</v>
      </c>
      <c r="E269" s="8">
        <v>199</v>
      </c>
      <c r="F269" s="8">
        <f>'Data source '!$E269*15%</f>
        <v>29.849999999999998</v>
      </c>
      <c r="G269" s="8">
        <f>'Data source '!$E269-'Data source '!$F269</f>
        <v>169.15</v>
      </c>
      <c r="H269" s="9">
        <v>4</v>
      </c>
      <c r="I269" s="8">
        <f>'Data source '!$G269*'Data source '!$H269</f>
        <v>676.6</v>
      </c>
      <c r="J269" s="7" t="s">
        <v>16</v>
      </c>
      <c r="K269" s="7" t="s">
        <v>10</v>
      </c>
      <c r="L269" s="7" t="s">
        <v>18</v>
      </c>
    </row>
    <row r="270" spans="1:12" hidden="1" x14ac:dyDescent="0.3">
      <c r="A270" s="13">
        <v>42793</v>
      </c>
      <c r="B270" s="7" t="s">
        <v>8</v>
      </c>
      <c r="C270" s="7" t="s">
        <v>20</v>
      </c>
      <c r="D270" s="7" t="s">
        <v>26</v>
      </c>
      <c r="E270" s="8">
        <v>399</v>
      </c>
      <c r="F270" s="8">
        <f>'Data source '!$E270*15%</f>
        <v>59.849999999999994</v>
      </c>
      <c r="G270" s="8">
        <f>'Data source '!$E270-'Data source '!$F270</f>
        <v>339.15</v>
      </c>
      <c r="H270" s="9">
        <v>4</v>
      </c>
      <c r="I270" s="8">
        <f>'Data source '!$G270*'Data source '!$H270</f>
        <v>1356.6</v>
      </c>
      <c r="J270" s="7" t="s">
        <v>9</v>
      </c>
      <c r="K270" s="7" t="s">
        <v>10</v>
      </c>
      <c r="L270" s="7" t="s">
        <v>11</v>
      </c>
    </row>
    <row r="271" spans="1:12" hidden="1" x14ac:dyDescent="0.3">
      <c r="A271" s="13">
        <v>42794</v>
      </c>
      <c r="B271" s="7" t="s">
        <v>14</v>
      </c>
      <c r="C271" s="7" t="s">
        <v>20</v>
      </c>
      <c r="D271" s="7" t="s">
        <v>26</v>
      </c>
      <c r="E271" s="8">
        <v>399</v>
      </c>
      <c r="F271" s="8">
        <f>'Data source '!$E271*15%</f>
        <v>59.849999999999994</v>
      </c>
      <c r="G271" s="8">
        <f>'Data source '!$E271-'Data source '!$F271</f>
        <v>339.15</v>
      </c>
      <c r="H271" s="9">
        <v>4</v>
      </c>
      <c r="I271" s="8">
        <f>'Data source '!$G271*'Data source '!$H271</f>
        <v>1356.6</v>
      </c>
      <c r="J271" s="7" t="s">
        <v>16</v>
      </c>
      <c r="K271" s="7" t="s">
        <v>10</v>
      </c>
      <c r="L271" s="7" t="s">
        <v>15</v>
      </c>
    </row>
    <row r="272" spans="1:12" hidden="1" x14ac:dyDescent="0.3">
      <c r="A272" s="13">
        <v>42794</v>
      </c>
      <c r="B272" s="7" t="s">
        <v>14</v>
      </c>
      <c r="C272" s="7" t="s">
        <v>20</v>
      </c>
      <c r="D272" s="7" t="s">
        <v>24</v>
      </c>
      <c r="E272" s="8">
        <v>199</v>
      </c>
      <c r="F272" s="8">
        <f>'Data source '!$E272*15%</f>
        <v>29.849999999999998</v>
      </c>
      <c r="G272" s="8">
        <f>'Data source '!$E272-'Data source '!$F272</f>
        <v>169.15</v>
      </c>
      <c r="H272" s="9">
        <v>4</v>
      </c>
      <c r="I272" s="8">
        <f>'Data source '!$G272*'Data source '!$H272</f>
        <v>676.6</v>
      </c>
      <c r="J272" s="7" t="s">
        <v>9</v>
      </c>
      <c r="K272" s="7" t="s">
        <v>10</v>
      </c>
      <c r="L272" s="7" t="s">
        <v>15</v>
      </c>
    </row>
    <row r="273" spans="1:12" hidden="1" x14ac:dyDescent="0.3">
      <c r="A273" s="13">
        <v>42794</v>
      </c>
      <c r="B273" s="7" t="s">
        <v>14</v>
      </c>
      <c r="C273" s="7" t="s">
        <v>20</v>
      </c>
      <c r="D273" s="7" t="s">
        <v>24</v>
      </c>
      <c r="E273" s="8">
        <v>199</v>
      </c>
      <c r="F273" s="8">
        <f>'Data source '!$E273*15%</f>
        <v>29.849999999999998</v>
      </c>
      <c r="G273" s="8">
        <f>'Data source '!$E273-'Data source '!$F273</f>
        <v>169.15</v>
      </c>
      <c r="H273" s="9">
        <v>4</v>
      </c>
      <c r="I273" s="8">
        <f>'Data source '!$G273*'Data source '!$H273</f>
        <v>676.6</v>
      </c>
      <c r="J273" s="7" t="s">
        <v>9</v>
      </c>
      <c r="K273" s="7" t="s">
        <v>17</v>
      </c>
      <c r="L273" s="7" t="s">
        <v>13</v>
      </c>
    </row>
    <row r="274" spans="1:12" hidden="1" x14ac:dyDescent="0.3">
      <c r="A274" s="13">
        <v>42794</v>
      </c>
      <c r="B274" s="7" t="s">
        <v>8</v>
      </c>
      <c r="C274" s="7" t="s">
        <v>51</v>
      </c>
      <c r="D274" s="7" t="s">
        <v>27</v>
      </c>
      <c r="E274" s="8">
        <v>99</v>
      </c>
      <c r="F274" s="8">
        <f>'Data source '!$E274*15%</f>
        <v>14.85</v>
      </c>
      <c r="G274" s="8">
        <f>'Data source '!$E274-'Data source '!$F274</f>
        <v>84.15</v>
      </c>
      <c r="H274" s="9">
        <v>4</v>
      </c>
      <c r="I274" s="8">
        <f>'Data source '!$G274*'Data source '!$H274</f>
        <v>336.6</v>
      </c>
      <c r="J274" s="7" t="s">
        <v>9</v>
      </c>
      <c r="K274" s="7" t="s">
        <v>10</v>
      </c>
      <c r="L274" s="7" t="s">
        <v>15</v>
      </c>
    </row>
    <row r="275" spans="1:12" hidden="1" x14ac:dyDescent="0.3">
      <c r="A275" s="13">
        <v>42794</v>
      </c>
      <c r="B275" s="7" t="s">
        <v>14</v>
      </c>
      <c r="C275" s="7" t="s">
        <v>51</v>
      </c>
      <c r="D275" s="7" t="s">
        <v>25</v>
      </c>
      <c r="E275" s="8">
        <v>99</v>
      </c>
      <c r="F275" s="8">
        <f>'Data source '!$E275*15%</f>
        <v>14.85</v>
      </c>
      <c r="G275" s="8">
        <f>'Data source '!$E275-'Data source '!$F275</f>
        <v>84.15</v>
      </c>
      <c r="H275" s="9">
        <v>4</v>
      </c>
      <c r="I275" s="8">
        <f>'Data source '!$G275*'Data source '!$H275</f>
        <v>336.6</v>
      </c>
      <c r="J275" s="7" t="s">
        <v>9</v>
      </c>
      <c r="K275" s="7" t="s">
        <v>10</v>
      </c>
      <c r="L275" s="7" t="s">
        <v>15</v>
      </c>
    </row>
    <row r="276" spans="1:12" x14ac:dyDescent="0.3">
      <c r="A276" s="13">
        <v>42794</v>
      </c>
      <c r="B276" s="7" t="s">
        <v>8</v>
      </c>
      <c r="C276" s="7" t="s">
        <v>22</v>
      </c>
      <c r="D276" s="7" t="s">
        <v>27</v>
      </c>
      <c r="E276" s="8">
        <v>299</v>
      </c>
      <c r="F276" s="8">
        <f>'Data source '!$E276*15%</f>
        <v>44.85</v>
      </c>
      <c r="G276" s="8">
        <f>'Data source '!$E276-'Data source '!$F276</f>
        <v>254.15</v>
      </c>
      <c r="H276" s="9">
        <v>4</v>
      </c>
      <c r="I276" s="8">
        <f>'Data source '!$G276*'Data source '!$H276</f>
        <v>1016.6</v>
      </c>
      <c r="J276" s="7" t="s">
        <v>9</v>
      </c>
      <c r="K276" s="7" t="s">
        <v>10</v>
      </c>
      <c r="L276" s="7" t="s">
        <v>18</v>
      </c>
    </row>
    <row r="277" spans="1:12" hidden="1" x14ac:dyDescent="0.3">
      <c r="A277" s="13">
        <v>42794</v>
      </c>
      <c r="B277" s="7" t="s">
        <v>12</v>
      </c>
      <c r="C277" s="7" t="s">
        <v>49</v>
      </c>
      <c r="D277" s="7" t="s">
        <v>26</v>
      </c>
      <c r="E277" s="8">
        <v>399</v>
      </c>
      <c r="F277" s="8">
        <f>'Data source '!$E277*15%</f>
        <v>59.849999999999994</v>
      </c>
      <c r="G277" s="8">
        <f>'Data source '!$E277-'Data source '!$F277</f>
        <v>339.15</v>
      </c>
      <c r="H277" s="9">
        <v>4</v>
      </c>
      <c r="I277" s="8">
        <f>'Data source '!$G277*'Data source '!$H277</f>
        <v>1356.6</v>
      </c>
      <c r="J277" s="7" t="s">
        <v>9</v>
      </c>
      <c r="K277" s="7" t="s">
        <v>10</v>
      </c>
      <c r="L277" s="7" t="s">
        <v>13</v>
      </c>
    </row>
    <row r="278" spans="1:12" hidden="1" x14ac:dyDescent="0.3">
      <c r="A278" s="13">
        <v>42794</v>
      </c>
      <c r="B278" s="7" t="s">
        <v>14</v>
      </c>
      <c r="C278" s="7" t="s">
        <v>20</v>
      </c>
      <c r="D278" s="7" t="s">
        <v>24</v>
      </c>
      <c r="E278" s="8">
        <v>199</v>
      </c>
      <c r="F278" s="8">
        <f>'Data source '!$E278*15%</f>
        <v>29.849999999999998</v>
      </c>
      <c r="G278" s="8">
        <f>'Data source '!$E278-'Data source '!$F278</f>
        <v>169.15</v>
      </c>
      <c r="H278" s="9">
        <v>4</v>
      </c>
      <c r="I278" s="8">
        <f>'Data source '!$G278*'Data source '!$H278</f>
        <v>676.6</v>
      </c>
      <c r="J278" s="7" t="s">
        <v>9</v>
      </c>
      <c r="K278" s="7" t="s">
        <v>10</v>
      </c>
      <c r="L278" s="7" t="s">
        <v>15</v>
      </c>
    </row>
    <row r="279" spans="1:12" x14ac:dyDescent="0.3">
      <c r="A279" s="13">
        <v>42794</v>
      </c>
      <c r="B279" s="7" t="s">
        <v>12</v>
      </c>
      <c r="C279" s="7" t="s">
        <v>22</v>
      </c>
      <c r="D279" s="7" t="s">
        <v>26</v>
      </c>
      <c r="E279" s="8">
        <v>399</v>
      </c>
      <c r="F279" s="8">
        <f>'Data source '!$E279*15%</f>
        <v>59.849999999999994</v>
      </c>
      <c r="G279" s="8">
        <f>'Data source '!$E279-'Data source '!$F279</f>
        <v>339.15</v>
      </c>
      <c r="H279" s="9">
        <v>4</v>
      </c>
      <c r="I279" s="8">
        <f>'Data source '!$G279*'Data source '!$H279</f>
        <v>1356.6</v>
      </c>
      <c r="J279" s="7" t="s">
        <v>16</v>
      </c>
      <c r="K279" s="7" t="s">
        <v>10</v>
      </c>
      <c r="L279" s="7" t="s">
        <v>18</v>
      </c>
    </row>
    <row r="280" spans="1:12" hidden="1" x14ac:dyDescent="0.3">
      <c r="A280" s="13">
        <v>42795</v>
      </c>
      <c r="B280" s="7" t="s">
        <v>14</v>
      </c>
      <c r="C280" s="7" t="s">
        <v>21</v>
      </c>
      <c r="D280" s="7" t="s">
        <v>27</v>
      </c>
      <c r="E280" s="8">
        <v>99</v>
      </c>
      <c r="F280" s="8">
        <f>'Data source '!$E280*15%</f>
        <v>14.85</v>
      </c>
      <c r="G280" s="8">
        <f>'Data source '!$E280-'Data source '!$F280</f>
        <v>84.15</v>
      </c>
      <c r="H280" s="9">
        <v>4</v>
      </c>
      <c r="I280" s="8">
        <f>'Data source '!$G280*'Data source '!$H280</f>
        <v>336.6</v>
      </c>
      <c r="J280" s="7" t="s">
        <v>9</v>
      </c>
      <c r="K280" s="7" t="s">
        <v>10</v>
      </c>
      <c r="L280" s="7" t="s">
        <v>11</v>
      </c>
    </row>
    <row r="281" spans="1:12" hidden="1" x14ac:dyDescent="0.3">
      <c r="A281" s="13">
        <v>42795</v>
      </c>
      <c r="B281" s="7" t="s">
        <v>14</v>
      </c>
      <c r="C281" s="7" t="s">
        <v>51</v>
      </c>
      <c r="D281" s="7" t="s">
        <v>26</v>
      </c>
      <c r="E281" s="8">
        <v>399</v>
      </c>
      <c r="F281" s="8">
        <f>'Data source '!$E281*15%</f>
        <v>59.849999999999994</v>
      </c>
      <c r="G281" s="8">
        <f>'Data source '!$E281-'Data source '!$F281</f>
        <v>339.15</v>
      </c>
      <c r="H281" s="9">
        <v>4</v>
      </c>
      <c r="I281" s="8">
        <f>'Data source '!$G281*'Data source '!$H281</f>
        <v>1356.6</v>
      </c>
      <c r="J281" s="7" t="s">
        <v>9</v>
      </c>
      <c r="K281" s="7" t="s">
        <v>10</v>
      </c>
      <c r="L281" s="7" t="s">
        <v>13</v>
      </c>
    </row>
    <row r="282" spans="1:12" hidden="1" x14ac:dyDescent="0.3">
      <c r="A282" s="13">
        <v>42795</v>
      </c>
      <c r="B282" s="7" t="s">
        <v>14</v>
      </c>
      <c r="C282" s="7" t="s">
        <v>51</v>
      </c>
      <c r="D282" s="7" t="s">
        <v>25</v>
      </c>
      <c r="E282" s="8">
        <v>99</v>
      </c>
      <c r="F282" s="8">
        <f>'Data source '!$E282*15%</f>
        <v>14.85</v>
      </c>
      <c r="G282" s="8">
        <f>'Data source '!$E282-'Data source '!$F282</f>
        <v>84.15</v>
      </c>
      <c r="H282" s="9">
        <v>4</v>
      </c>
      <c r="I282" s="8">
        <f>'Data source '!$G282*'Data source '!$H282</f>
        <v>336.6</v>
      </c>
      <c r="J282" s="7" t="s">
        <v>9</v>
      </c>
      <c r="K282" s="7" t="s">
        <v>17</v>
      </c>
      <c r="L282" s="7" t="s">
        <v>15</v>
      </c>
    </row>
    <row r="283" spans="1:12" hidden="1" x14ac:dyDescent="0.3">
      <c r="A283" s="13">
        <v>42795</v>
      </c>
      <c r="B283" s="7" t="s">
        <v>14</v>
      </c>
      <c r="C283" s="7" t="s">
        <v>49</v>
      </c>
      <c r="D283" s="7" t="s">
        <v>26</v>
      </c>
      <c r="E283" s="8">
        <v>399</v>
      </c>
      <c r="F283" s="8">
        <f>'Data source '!$E283*15%</f>
        <v>59.849999999999994</v>
      </c>
      <c r="G283" s="8">
        <f>'Data source '!$E283-'Data source '!$F283</f>
        <v>339.15</v>
      </c>
      <c r="H283" s="9">
        <v>4</v>
      </c>
      <c r="I283" s="8">
        <f>'Data source '!$G283*'Data source '!$H283</f>
        <v>1356.6</v>
      </c>
      <c r="J283" s="7" t="s">
        <v>16</v>
      </c>
      <c r="K283" s="7" t="s">
        <v>10</v>
      </c>
      <c r="L283" s="7" t="s">
        <v>11</v>
      </c>
    </row>
    <row r="284" spans="1:12" x14ac:dyDescent="0.3">
      <c r="A284" s="13">
        <v>42796</v>
      </c>
      <c r="B284" s="7" t="s">
        <v>12</v>
      </c>
      <c r="C284" s="7" t="s">
        <v>22</v>
      </c>
      <c r="D284" s="7" t="s">
        <v>26</v>
      </c>
      <c r="E284" s="8">
        <v>399</v>
      </c>
      <c r="F284" s="8">
        <f>'Data source '!$E284*15%</f>
        <v>59.849999999999994</v>
      </c>
      <c r="G284" s="8">
        <f>'Data source '!$E284-'Data source '!$F284</f>
        <v>339.15</v>
      </c>
      <c r="H284" s="9">
        <v>4</v>
      </c>
      <c r="I284" s="8">
        <f>'Data source '!$G284*'Data source '!$H284</f>
        <v>1356.6</v>
      </c>
      <c r="J284" s="7" t="s">
        <v>9</v>
      </c>
      <c r="K284" s="7" t="s">
        <v>10</v>
      </c>
      <c r="L284" s="7" t="s">
        <v>23</v>
      </c>
    </row>
    <row r="285" spans="1:12" hidden="1" x14ac:dyDescent="0.3">
      <c r="A285" s="13">
        <v>42796</v>
      </c>
      <c r="B285" s="7" t="s">
        <v>12</v>
      </c>
      <c r="C285" s="7" t="s">
        <v>51</v>
      </c>
      <c r="D285" s="7" t="s">
        <v>25</v>
      </c>
      <c r="E285" s="8">
        <v>99</v>
      </c>
      <c r="F285" s="8">
        <f>'Data source '!$E285*15%</f>
        <v>14.85</v>
      </c>
      <c r="G285" s="8">
        <f>'Data source '!$E285-'Data source '!$F285</f>
        <v>84.15</v>
      </c>
      <c r="H285" s="9">
        <v>4</v>
      </c>
      <c r="I285" s="8">
        <f>'Data source '!$G285*'Data source '!$H285</f>
        <v>336.6</v>
      </c>
      <c r="J285" s="7" t="s">
        <v>9</v>
      </c>
      <c r="K285" s="7" t="s">
        <v>10</v>
      </c>
      <c r="L285" s="7" t="s">
        <v>15</v>
      </c>
    </row>
    <row r="286" spans="1:12" hidden="1" x14ac:dyDescent="0.3">
      <c r="A286" s="13">
        <v>42796</v>
      </c>
      <c r="B286" s="7" t="s">
        <v>14</v>
      </c>
      <c r="C286" s="7" t="s">
        <v>20</v>
      </c>
      <c r="D286" s="7" t="s">
        <v>27</v>
      </c>
      <c r="E286" s="8">
        <v>99</v>
      </c>
      <c r="F286" s="8">
        <f>'Data source '!$E286*15%</f>
        <v>14.85</v>
      </c>
      <c r="G286" s="8">
        <f>'Data source '!$E286-'Data source '!$F286</f>
        <v>84.15</v>
      </c>
      <c r="H286" s="9">
        <v>4</v>
      </c>
      <c r="I286" s="8">
        <f>'Data source '!$G286*'Data source '!$H286</f>
        <v>336.6</v>
      </c>
      <c r="J286" s="7" t="s">
        <v>9</v>
      </c>
      <c r="K286" s="7" t="s">
        <v>17</v>
      </c>
      <c r="L286" s="7" t="s">
        <v>13</v>
      </c>
    </row>
    <row r="287" spans="1:12" hidden="1" x14ac:dyDescent="0.3">
      <c r="A287" s="13">
        <v>42796</v>
      </c>
      <c r="B287" s="7" t="s">
        <v>12</v>
      </c>
      <c r="C287" s="7" t="s">
        <v>51</v>
      </c>
      <c r="D287" s="7" t="s">
        <v>25</v>
      </c>
      <c r="E287" s="8">
        <v>99</v>
      </c>
      <c r="F287" s="8">
        <f>'Data source '!$E287*15%</f>
        <v>14.85</v>
      </c>
      <c r="G287" s="8">
        <f>'Data source '!$E287-'Data source '!$F287</f>
        <v>84.15</v>
      </c>
      <c r="H287" s="9">
        <v>4</v>
      </c>
      <c r="I287" s="8">
        <f>'Data source '!$G287*'Data source '!$H287</f>
        <v>336.6</v>
      </c>
      <c r="J287" s="7" t="s">
        <v>9</v>
      </c>
      <c r="K287" s="7" t="s">
        <v>17</v>
      </c>
      <c r="L287" s="7" t="s">
        <v>11</v>
      </c>
    </row>
    <row r="288" spans="1:12" hidden="1" x14ac:dyDescent="0.3">
      <c r="A288" s="13">
        <v>42796</v>
      </c>
      <c r="B288" s="7" t="s">
        <v>14</v>
      </c>
      <c r="C288" s="7" t="s">
        <v>51</v>
      </c>
      <c r="D288" s="7" t="s">
        <v>26</v>
      </c>
      <c r="E288" s="8">
        <v>399</v>
      </c>
      <c r="F288" s="8">
        <f>'Data source '!$E288*15%</f>
        <v>59.849999999999994</v>
      </c>
      <c r="G288" s="8">
        <f>'Data source '!$E288-'Data source '!$F288</f>
        <v>339.15</v>
      </c>
      <c r="H288" s="9">
        <v>4</v>
      </c>
      <c r="I288" s="8">
        <f>'Data source '!$G288*'Data source '!$H288</f>
        <v>1356.6</v>
      </c>
      <c r="J288" s="7" t="s">
        <v>9</v>
      </c>
      <c r="K288" s="7" t="s">
        <v>10</v>
      </c>
      <c r="L288" s="7" t="s">
        <v>15</v>
      </c>
    </row>
    <row r="289" spans="1:12" hidden="1" x14ac:dyDescent="0.3">
      <c r="A289" s="13">
        <v>42796</v>
      </c>
      <c r="B289" s="7" t="s">
        <v>12</v>
      </c>
      <c r="C289" s="7" t="s">
        <v>20</v>
      </c>
      <c r="D289" s="7" t="s">
        <v>25</v>
      </c>
      <c r="E289" s="8">
        <v>99</v>
      </c>
      <c r="F289" s="8">
        <f>'Data source '!$E289*15%</f>
        <v>14.85</v>
      </c>
      <c r="G289" s="8">
        <f>'Data source '!$E289-'Data source '!$F289</f>
        <v>84.15</v>
      </c>
      <c r="H289" s="9">
        <v>4</v>
      </c>
      <c r="I289" s="8">
        <f>'Data source '!$G289*'Data source '!$H289</f>
        <v>336.6</v>
      </c>
      <c r="J289" s="7" t="s">
        <v>9</v>
      </c>
      <c r="K289" s="7" t="s">
        <v>10</v>
      </c>
      <c r="L289" s="7" t="s">
        <v>11</v>
      </c>
    </row>
    <row r="290" spans="1:12" hidden="1" x14ac:dyDescent="0.3">
      <c r="A290" s="13">
        <v>42796</v>
      </c>
      <c r="B290" s="7" t="s">
        <v>14</v>
      </c>
      <c r="C290" s="7" t="s">
        <v>19</v>
      </c>
      <c r="D290" s="7" t="s">
        <v>24</v>
      </c>
      <c r="E290" s="8">
        <v>199</v>
      </c>
      <c r="F290" s="8">
        <f>'Data source '!$E290*15%</f>
        <v>29.849999999999998</v>
      </c>
      <c r="G290" s="8">
        <f>'Data source '!$E290-'Data source '!$F290</f>
        <v>169.15</v>
      </c>
      <c r="H290" s="9">
        <v>4</v>
      </c>
      <c r="I290" s="8">
        <f>'Data source '!$G290*'Data source '!$H290</f>
        <v>676.6</v>
      </c>
      <c r="J290" s="7" t="s">
        <v>9</v>
      </c>
      <c r="K290" s="7" t="s">
        <v>10</v>
      </c>
      <c r="L290" s="7" t="s">
        <v>18</v>
      </c>
    </row>
    <row r="291" spans="1:12" hidden="1" x14ac:dyDescent="0.3">
      <c r="A291" s="13">
        <v>42796</v>
      </c>
      <c r="B291" s="7" t="s">
        <v>14</v>
      </c>
      <c r="C291" s="7" t="s">
        <v>20</v>
      </c>
      <c r="D291" s="7" t="s">
        <v>27</v>
      </c>
      <c r="E291" s="8">
        <v>299</v>
      </c>
      <c r="F291" s="8">
        <f>'Data source '!$E291*15%</f>
        <v>44.85</v>
      </c>
      <c r="G291" s="8">
        <f>'Data source '!$E291-'Data source '!$F291</f>
        <v>254.15</v>
      </c>
      <c r="H291" s="9">
        <v>4</v>
      </c>
      <c r="I291" s="8">
        <f>'Data source '!$G291*'Data source '!$H291</f>
        <v>1016.6</v>
      </c>
      <c r="J291" s="7" t="s">
        <v>9</v>
      </c>
      <c r="K291" s="7" t="s">
        <v>10</v>
      </c>
      <c r="L291" s="7" t="s">
        <v>13</v>
      </c>
    </row>
    <row r="292" spans="1:12" hidden="1" x14ac:dyDescent="0.3">
      <c r="A292" s="13">
        <v>42796</v>
      </c>
      <c r="B292" s="7" t="s">
        <v>14</v>
      </c>
      <c r="C292" s="7" t="s">
        <v>19</v>
      </c>
      <c r="D292" s="7" t="s">
        <v>26</v>
      </c>
      <c r="E292" s="8">
        <v>399</v>
      </c>
      <c r="F292" s="8">
        <f>'Data source '!$E292*15%</f>
        <v>59.849999999999994</v>
      </c>
      <c r="G292" s="8">
        <f>'Data source '!$E292-'Data source '!$F292</f>
        <v>339.15</v>
      </c>
      <c r="H292" s="9">
        <v>4</v>
      </c>
      <c r="I292" s="8">
        <f>'Data source '!$G292*'Data source '!$H292</f>
        <v>1356.6</v>
      </c>
      <c r="J292" s="7" t="s">
        <v>9</v>
      </c>
      <c r="K292" s="7" t="s">
        <v>10</v>
      </c>
      <c r="L292" s="7" t="s">
        <v>15</v>
      </c>
    </row>
    <row r="293" spans="1:12" x14ac:dyDescent="0.3">
      <c r="A293" s="13">
        <v>42796</v>
      </c>
      <c r="B293" s="7" t="s">
        <v>12</v>
      </c>
      <c r="C293" s="7" t="s">
        <v>22</v>
      </c>
      <c r="D293" s="7" t="s">
        <v>27</v>
      </c>
      <c r="E293" s="8">
        <v>299</v>
      </c>
      <c r="F293" s="8">
        <f>'Data source '!$E293*15%</f>
        <v>44.85</v>
      </c>
      <c r="G293" s="8">
        <f>'Data source '!$E293-'Data source '!$F293</f>
        <v>254.15</v>
      </c>
      <c r="H293" s="9">
        <v>4</v>
      </c>
      <c r="I293" s="8">
        <f>'Data source '!$G293*'Data source '!$H293</f>
        <v>1016.6</v>
      </c>
      <c r="J293" s="7" t="s">
        <v>16</v>
      </c>
      <c r="K293" s="7" t="s">
        <v>10</v>
      </c>
      <c r="L293" s="7" t="s">
        <v>15</v>
      </c>
    </row>
    <row r="294" spans="1:12" x14ac:dyDescent="0.3">
      <c r="A294" s="13">
        <v>42796</v>
      </c>
      <c r="B294" s="7" t="s">
        <v>14</v>
      </c>
      <c r="C294" s="7" t="s">
        <v>22</v>
      </c>
      <c r="D294" s="7" t="s">
        <v>26</v>
      </c>
      <c r="E294" s="8">
        <v>399</v>
      </c>
      <c r="F294" s="8">
        <f>'Data source '!$E294*15%</f>
        <v>59.849999999999994</v>
      </c>
      <c r="G294" s="8">
        <f>'Data source '!$E294-'Data source '!$F294</f>
        <v>339.15</v>
      </c>
      <c r="H294" s="9">
        <v>4</v>
      </c>
      <c r="I294" s="8">
        <f>'Data source '!$G294*'Data source '!$H294</f>
        <v>1356.6</v>
      </c>
      <c r="J294" s="7" t="s">
        <v>16</v>
      </c>
      <c r="K294" s="7" t="s">
        <v>10</v>
      </c>
      <c r="L294" s="7" t="s">
        <v>15</v>
      </c>
    </row>
    <row r="295" spans="1:12" hidden="1" x14ac:dyDescent="0.3">
      <c r="A295" s="13">
        <v>42797</v>
      </c>
      <c r="B295" s="7" t="s">
        <v>14</v>
      </c>
      <c r="C295" s="7" t="s">
        <v>51</v>
      </c>
      <c r="D295" s="7" t="s">
        <v>24</v>
      </c>
      <c r="E295" s="8">
        <v>199</v>
      </c>
      <c r="F295" s="8">
        <f>'Data source '!$E295*15%</f>
        <v>29.849999999999998</v>
      </c>
      <c r="G295" s="8">
        <f>'Data source '!$E295-'Data source '!$F295</f>
        <v>169.15</v>
      </c>
      <c r="H295" s="9">
        <v>4</v>
      </c>
      <c r="I295" s="8">
        <f>'Data source '!$G295*'Data source '!$H295</f>
        <v>676.6</v>
      </c>
      <c r="J295" s="7" t="s">
        <v>9</v>
      </c>
      <c r="K295" s="7" t="s">
        <v>10</v>
      </c>
      <c r="L295" s="7" t="s">
        <v>11</v>
      </c>
    </row>
    <row r="296" spans="1:12" x14ac:dyDescent="0.3">
      <c r="A296" s="13">
        <v>42797</v>
      </c>
      <c r="B296" s="7" t="s">
        <v>14</v>
      </c>
      <c r="C296" s="7" t="s">
        <v>22</v>
      </c>
      <c r="D296" s="7" t="s">
        <v>25</v>
      </c>
      <c r="E296" s="8">
        <v>99</v>
      </c>
      <c r="F296" s="8">
        <f>'Data source '!$E296*15%</f>
        <v>14.85</v>
      </c>
      <c r="G296" s="8">
        <f>'Data source '!$E296-'Data source '!$F296</f>
        <v>84.15</v>
      </c>
      <c r="H296" s="9">
        <v>4</v>
      </c>
      <c r="I296" s="8">
        <f>'Data source '!$G296*'Data source '!$H296</f>
        <v>336.6</v>
      </c>
      <c r="J296" s="7" t="s">
        <v>9</v>
      </c>
      <c r="K296" s="7" t="s">
        <v>10</v>
      </c>
      <c r="L296" s="7" t="s">
        <v>13</v>
      </c>
    </row>
    <row r="297" spans="1:12" x14ac:dyDescent="0.3">
      <c r="A297" s="13">
        <v>42797</v>
      </c>
      <c r="B297" s="7" t="s">
        <v>8</v>
      </c>
      <c r="C297" s="7" t="s">
        <v>22</v>
      </c>
      <c r="D297" s="7" t="s">
        <v>25</v>
      </c>
      <c r="E297" s="8">
        <v>99</v>
      </c>
      <c r="F297" s="8">
        <f>'Data source '!$E297*15%</f>
        <v>14.85</v>
      </c>
      <c r="G297" s="8">
        <f>'Data source '!$E297-'Data source '!$F297</f>
        <v>84.15</v>
      </c>
      <c r="H297" s="9">
        <v>4</v>
      </c>
      <c r="I297" s="8">
        <f>'Data source '!$G297*'Data source '!$H297</f>
        <v>336.6</v>
      </c>
      <c r="J297" s="7" t="s">
        <v>9</v>
      </c>
      <c r="K297" s="7" t="s">
        <v>10</v>
      </c>
      <c r="L297" s="7" t="s">
        <v>11</v>
      </c>
    </row>
    <row r="298" spans="1:12" hidden="1" x14ac:dyDescent="0.3">
      <c r="A298" s="13">
        <v>42797</v>
      </c>
      <c r="B298" s="7" t="s">
        <v>8</v>
      </c>
      <c r="C298" s="7" t="s">
        <v>20</v>
      </c>
      <c r="D298" s="7" t="s">
        <v>25</v>
      </c>
      <c r="E298" s="8">
        <v>99</v>
      </c>
      <c r="F298" s="8">
        <f>'Data source '!$E298*15%</f>
        <v>14.85</v>
      </c>
      <c r="G298" s="8">
        <f>'Data source '!$E298-'Data source '!$F298</f>
        <v>84.15</v>
      </c>
      <c r="H298" s="9">
        <v>4</v>
      </c>
      <c r="I298" s="8">
        <f>'Data source '!$G298*'Data source '!$H298</f>
        <v>336.6</v>
      </c>
      <c r="J298" s="7" t="s">
        <v>9</v>
      </c>
      <c r="K298" s="7" t="s">
        <v>10</v>
      </c>
      <c r="L298" s="7" t="s">
        <v>13</v>
      </c>
    </row>
    <row r="299" spans="1:12" x14ac:dyDescent="0.3">
      <c r="A299" s="13">
        <v>42797</v>
      </c>
      <c r="B299" s="7" t="s">
        <v>14</v>
      </c>
      <c r="C299" s="7" t="s">
        <v>22</v>
      </c>
      <c r="D299" s="7" t="s">
        <v>27</v>
      </c>
      <c r="E299" s="8">
        <v>99</v>
      </c>
      <c r="F299" s="8">
        <f>'Data source '!$E299*15%</f>
        <v>14.85</v>
      </c>
      <c r="G299" s="8">
        <f>'Data source '!$E299-'Data source '!$F299</f>
        <v>84.15</v>
      </c>
      <c r="H299" s="9">
        <v>4</v>
      </c>
      <c r="I299" s="8">
        <f>'Data source '!$G299*'Data source '!$H299</f>
        <v>336.6</v>
      </c>
      <c r="J299" s="7" t="s">
        <v>9</v>
      </c>
      <c r="K299" s="7" t="s">
        <v>10</v>
      </c>
      <c r="L299" s="7" t="s">
        <v>18</v>
      </c>
    </row>
    <row r="300" spans="1:12" hidden="1" x14ac:dyDescent="0.3">
      <c r="A300" s="13">
        <v>42797</v>
      </c>
      <c r="B300" s="7" t="s">
        <v>14</v>
      </c>
      <c r="C300" s="7" t="s">
        <v>20</v>
      </c>
      <c r="D300" s="7" t="s">
        <v>27</v>
      </c>
      <c r="E300" s="8">
        <v>99</v>
      </c>
      <c r="F300" s="8">
        <f>'Data source '!$E300*15%</f>
        <v>14.85</v>
      </c>
      <c r="G300" s="8">
        <f>'Data source '!$E300-'Data source '!$F300</f>
        <v>84.15</v>
      </c>
      <c r="H300" s="9">
        <v>4</v>
      </c>
      <c r="I300" s="8">
        <f>'Data source '!$G300*'Data source '!$H300</f>
        <v>336.6</v>
      </c>
      <c r="J300" s="7" t="s">
        <v>9</v>
      </c>
      <c r="K300" s="7" t="s">
        <v>10</v>
      </c>
      <c r="L300" s="7" t="s">
        <v>23</v>
      </c>
    </row>
    <row r="301" spans="1:12" x14ac:dyDescent="0.3">
      <c r="A301" s="13">
        <v>42797</v>
      </c>
      <c r="B301" s="7" t="s">
        <v>12</v>
      </c>
      <c r="C301" s="7" t="s">
        <v>22</v>
      </c>
      <c r="D301" s="7" t="s">
        <v>27</v>
      </c>
      <c r="E301" s="8">
        <v>299</v>
      </c>
      <c r="F301" s="8">
        <f>'Data source '!$E301*15%</f>
        <v>44.85</v>
      </c>
      <c r="G301" s="8">
        <f>'Data source '!$E301-'Data source '!$F301</f>
        <v>254.15</v>
      </c>
      <c r="H301" s="9">
        <v>4</v>
      </c>
      <c r="I301" s="8">
        <f>'Data source '!$G301*'Data source '!$H301</f>
        <v>1016.6</v>
      </c>
      <c r="J301" s="7" t="s">
        <v>16</v>
      </c>
      <c r="K301" s="7" t="s">
        <v>10</v>
      </c>
      <c r="L301" s="7" t="s">
        <v>11</v>
      </c>
    </row>
    <row r="302" spans="1:12" hidden="1" x14ac:dyDescent="0.3">
      <c r="A302" s="13">
        <v>42798</v>
      </c>
      <c r="B302" s="7" t="s">
        <v>8</v>
      </c>
      <c r="C302" s="7" t="s">
        <v>19</v>
      </c>
      <c r="D302" s="7" t="s">
        <v>26</v>
      </c>
      <c r="E302" s="8">
        <v>399</v>
      </c>
      <c r="F302" s="8">
        <f>'Data source '!$E302*15%</f>
        <v>59.849999999999994</v>
      </c>
      <c r="G302" s="8">
        <f>'Data source '!$E302-'Data source '!$F302</f>
        <v>339.15</v>
      </c>
      <c r="H302" s="9">
        <v>4</v>
      </c>
      <c r="I302" s="8">
        <f>'Data source '!$G302*'Data source '!$H302</f>
        <v>1356.6</v>
      </c>
      <c r="J302" s="7" t="s">
        <v>9</v>
      </c>
      <c r="K302" s="7" t="s">
        <v>10</v>
      </c>
      <c r="L302" s="7" t="s">
        <v>11</v>
      </c>
    </row>
    <row r="303" spans="1:12" hidden="1" x14ac:dyDescent="0.3">
      <c r="A303" s="13">
        <v>42798</v>
      </c>
      <c r="B303" s="7" t="s">
        <v>8</v>
      </c>
      <c r="C303" s="7" t="s">
        <v>51</v>
      </c>
      <c r="D303" s="7" t="s">
        <v>26</v>
      </c>
      <c r="E303" s="8">
        <v>399</v>
      </c>
      <c r="F303" s="8">
        <f>'Data source '!$E303*15%</f>
        <v>59.849999999999994</v>
      </c>
      <c r="G303" s="8">
        <f>'Data source '!$E303-'Data source '!$F303</f>
        <v>339.15</v>
      </c>
      <c r="H303" s="9">
        <v>4</v>
      </c>
      <c r="I303" s="8">
        <f>'Data source '!$G303*'Data source '!$H303</f>
        <v>1356.6</v>
      </c>
      <c r="J303" s="7" t="s">
        <v>9</v>
      </c>
      <c r="K303" s="7" t="s">
        <v>10</v>
      </c>
      <c r="L303" s="7" t="s">
        <v>18</v>
      </c>
    </row>
    <row r="304" spans="1:12" hidden="1" x14ac:dyDescent="0.3">
      <c r="A304" s="13">
        <v>42798</v>
      </c>
      <c r="B304" s="7" t="s">
        <v>8</v>
      </c>
      <c r="C304" s="7" t="s">
        <v>21</v>
      </c>
      <c r="D304" s="7" t="s">
        <v>24</v>
      </c>
      <c r="E304" s="8">
        <v>199</v>
      </c>
      <c r="F304" s="8">
        <f>'Data source '!$E304*15%</f>
        <v>29.849999999999998</v>
      </c>
      <c r="G304" s="8">
        <f>'Data source '!$E304-'Data source '!$F304</f>
        <v>169.15</v>
      </c>
      <c r="H304" s="9">
        <v>4</v>
      </c>
      <c r="I304" s="8">
        <f>'Data source '!$G304*'Data source '!$H304</f>
        <v>676.6</v>
      </c>
      <c r="J304" s="7" t="s">
        <v>16</v>
      </c>
      <c r="K304" s="7" t="s">
        <v>10</v>
      </c>
      <c r="L304" s="7" t="s">
        <v>18</v>
      </c>
    </row>
    <row r="305" spans="1:12" hidden="1" x14ac:dyDescent="0.3">
      <c r="A305" s="13">
        <v>42798</v>
      </c>
      <c r="B305" s="7" t="s">
        <v>14</v>
      </c>
      <c r="C305" s="7" t="s">
        <v>51</v>
      </c>
      <c r="D305" s="7" t="s">
        <v>24</v>
      </c>
      <c r="E305" s="8">
        <v>199</v>
      </c>
      <c r="F305" s="8">
        <f>'Data source '!$E305*15%</f>
        <v>29.849999999999998</v>
      </c>
      <c r="G305" s="8">
        <f>'Data source '!$E305-'Data source '!$F305</f>
        <v>169.15</v>
      </c>
      <c r="H305" s="9">
        <v>4</v>
      </c>
      <c r="I305" s="8">
        <f>'Data source '!$G305*'Data source '!$H305</f>
        <v>676.6</v>
      </c>
      <c r="J305" s="7" t="s">
        <v>16</v>
      </c>
      <c r="K305" s="7" t="s">
        <v>10</v>
      </c>
      <c r="L305" s="7" t="s">
        <v>23</v>
      </c>
    </row>
    <row r="306" spans="1:12" hidden="1" x14ac:dyDescent="0.3">
      <c r="A306" s="13">
        <v>42798</v>
      </c>
      <c r="B306" s="7" t="s">
        <v>12</v>
      </c>
      <c r="C306" s="7" t="s">
        <v>20</v>
      </c>
      <c r="D306" s="7" t="s">
        <v>27</v>
      </c>
      <c r="E306" s="8">
        <v>99</v>
      </c>
      <c r="F306" s="8">
        <f>'Data source '!$E306*15%</f>
        <v>14.85</v>
      </c>
      <c r="G306" s="8">
        <f>'Data source '!$E306-'Data source '!$F306</f>
        <v>84.15</v>
      </c>
      <c r="H306" s="9">
        <v>4</v>
      </c>
      <c r="I306" s="8">
        <f>'Data source '!$G306*'Data source '!$H306</f>
        <v>336.6</v>
      </c>
      <c r="J306" s="7" t="s">
        <v>9</v>
      </c>
      <c r="K306" s="7" t="s">
        <v>10</v>
      </c>
      <c r="L306" s="7" t="s">
        <v>11</v>
      </c>
    </row>
    <row r="307" spans="1:12" hidden="1" x14ac:dyDescent="0.3">
      <c r="A307" s="13">
        <v>42798</v>
      </c>
      <c r="B307" s="7" t="s">
        <v>12</v>
      </c>
      <c r="C307" s="7" t="s">
        <v>51</v>
      </c>
      <c r="D307" s="7" t="s">
        <v>26</v>
      </c>
      <c r="E307" s="8">
        <v>399</v>
      </c>
      <c r="F307" s="8">
        <f>'Data source '!$E307*15%</f>
        <v>59.849999999999994</v>
      </c>
      <c r="G307" s="8">
        <f>'Data source '!$E307-'Data source '!$F307</f>
        <v>339.15</v>
      </c>
      <c r="H307" s="9">
        <v>4</v>
      </c>
      <c r="I307" s="8">
        <f>'Data source '!$G307*'Data source '!$H307</f>
        <v>1356.6</v>
      </c>
      <c r="J307" s="7" t="s">
        <v>9</v>
      </c>
      <c r="K307" s="7" t="s">
        <v>10</v>
      </c>
      <c r="L307" s="7" t="s">
        <v>13</v>
      </c>
    </row>
    <row r="308" spans="1:12" x14ac:dyDescent="0.3">
      <c r="A308" s="13">
        <v>42798</v>
      </c>
      <c r="B308" s="7" t="s">
        <v>14</v>
      </c>
      <c r="C308" s="7" t="s">
        <v>22</v>
      </c>
      <c r="D308" s="7" t="s">
        <v>26</v>
      </c>
      <c r="E308" s="8">
        <v>399</v>
      </c>
      <c r="F308" s="8">
        <f>'Data source '!$E308*15%</f>
        <v>59.849999999999994</v>
      </c>
      <c r="G308" s="8">
        <f>'Data source '!$E308-'Data source '!$F308</f>
        <v>339.15</v>
      </c>
      <c r="H308" s="9">
        <v>4</v>
      </c>
      <c r="I308" s="8">
        <f>'Data source '!$G308*'Data source '!$H308</f>
        <v>1356.6</v>
      </c>
      <c r="J308" s="7" t="s">
        <v>9</v>
      </c>
      <c r="K308" s="7" t="s">
        <v>10</v>
      </c>
      <c r="L308" s="7" t="s">
        <v>23</v>
      </c>
    </row>
    <row r="309" spans="1:12" hidden="1" x14ac:dyDescent="0.3">
      <c r="A309" s="13">
        <v>42798</v>
      </c>
      <c r="B309" s="7" t="s">
        <v>8</v>
      </c>
      <c r="C309" s="7" t="s">
        <v>20</v>
      </c>
      <c r="D309" s="7" t="s">
        <v>24</v>
      </c>
      <c r="E309" s="8">
        <v>199</v>
      </c>
      <c r="F309" s="8">
        <f>'Data source '!$E309*15%</f>
        <v>29.849999999999998</v>
      </c>
      <c r="G309" s="8">
        <f>'Data source '!$E309-'Data source '!$F309</f>
        <v>169.15</v>
      </c>
      <c r="H309" s="9">
        <v>4</v>
      </c>
      <c r="I309" s="8">
        <f>'Data source '!$G309*'Data source '!$H309</f>
        <v>676.6</v>
      </c>
      <c r="J309" s="7" t="s">
        <v>16</v>
      </c>
      <c r="K309" s="7" t="s">
        <v>10</v>
      </c>
      <c r="L309" s="7" t="s">
        <v>15</v>
      </c>
    </row>
    <row r="310" spans="1:12" hidden="1" x14ac:dyDescent="0.3">
      <c r="A310" s="13">
        <v>42798</v>
      </c>
      <c r="B310" s="7" t="s">
        <v>14</v>
      </c>
      <c r="C310" s="7" t="s">
        <v>51</v>
      </c>
      <c r="D310" s="7" t="s">
        <v>24</v>
      </c>
      <c r="E310" s="8">
        <v>199</v>
      </c>
      <c r="F310" s="8">
        <f>'Data source '!$E310*15%</f>
        <v>29.849999999999998</v>
      </c>
      <c r="G310" s="8">
        <f>'Data source '!$E310-'Data source '!$F310</f>
        <v>169.15</v>
      </c>
      <c r="H310" s="9">
        <v>4</v>
      </c>
      <c r="I310" s="8">
        <f>'Data source '!$G310*'Data source '!$H310</f>
        <v>676.6</v>
      </c>
      <c r="J310" s="7" t="s">
        <v>16</v>
      </c>
      <c r="K310" s="7" t="s">
        <v>10</v>
      </c>
      <c r="L310" s="7" t="s">
        <v>18</v>
      </c>
    </row>
    <row r="311" spans="1:12" hidden="1" x14ac:dyDescent="0.3">
      <c r="A311" s="13">
        <v>42798</v>
      </c>
      <c r="B311" s="7" t="s">
        <v>14</v>
      </c>
      <c r="C311" s="7" t="s">
        <v>51</v>
      </c>
      <c r="D311" s="7" t="s">
        <v>24</v>
      </c>
      <c r="E311" s="8">
        <v>199</v>
      </c>
      <c r="F311" s="8">
        <f>'Data source '!$E311*15%</f>
        <v>29.849999999999998</v>
      </c>
      <c r="G311" s="8">
        <f>'Data source '!$E311-'Data source '!$F311</f>
        <v>169.15</v>
      </c>
      <c r="H311" s="9">
        <v>4</v>
      </c>
      <c r="I311" s="8">
        <f>'Data source '!$G311*'Data source '!$H311</f>
        <v>676.6</v>
      </c>
      <c r="J311" s="7" t="s">
        <v>9</v>
      </c>
      <c r="K311" s="7" t="s">
        <v>10</v>
      </c>
      <c r="L311" s="7" t="s">
        <v>18</v>
      </c>
    </row>
    <row r="312" spans="1:12" hidden="1" x14ac:dyDescent="0.3">
      <c r="A312" s="13">
        <v>42798</v>
      </c>
      <c r="B312" s="7" t="s">
        <v>14</v>
      </c>
      <c r="C312" s="7" t="s">
        <v>51</v>
      </c>
      <c r="D312" s="7" t="s">
        <v>24</v>
      </c>
      <c r="E312" s="8">
        <v>199</v>
      </c>
      <c r="F312" s="8">
        <f>'Data source '!$E312*15%</f>
        <v>29.849999999999998</v>
      </c>
      <c r="G312" s="8">
        <f>'Data source '!$E312-'Data source '!$F312</f>
        <v>169.15</v>
      </c>
      <c r="H312" s="9">
        <v>4</v>
      </c>
      <c r="I312" s="8">
        <f>'Data source '!$G312*'Data source '!$H312</f>
        <v>676.6</v>
      </c>
      <c r="J312" s="7" t="s">
        <v>9</v>
      </c>
      <c r="K312" s="7" t="s">
        <v>10</v>
      </c>
      <c r="L312" s="7" t="s">
        <v>15</v>
      </c>
    </row>
    <row r="313" spans="1:12" hidden="1" x14ac:dyDescent="0.3">
      <c r="A313" s="13">
        <v>42798</v>
      </c>
      <c r="B313" s="7" t="s">
        <v>12</v>
      </c>
      <c r="C313" s="7" t="s">
        <v>21</v>
      </c>
      <c r="D313" s="7" t="s">
        <v>24</v>
      </c>
      <c r="E313" s="8">
        <v>199</v>
      </c>
      <c r="F313" s="8">
        <f>'Data source '!$E313*15%</f>
        <v>29.849999999999998</v>
      </c>
      <c r="G313" s="8">
        <f>'Data source '!$E313-'Data source '!$F313</f>
        <v>169.15</v>
      </c>
      <c r="H313" s="9">
        <v>4</v>
      </c>
      <c r="I313" s="8">
        <f>'Data source '!$G313*'Data source '!$H313</f>
        <v>676.6</v>
      </c>
      <c r="J313" s="7" t="s">
        <v>16</v>
      </c>
      <c r="K313" s="7" t="s">
        <v>10</v>
      </c>
      <c r="L313" s="7" t="s">
        <v>13</v>
      </c>
    </row>
    <row r="314" spans="1:12" hidden="1" x14ac:dyDescent="0.3">
      <c r="A314" s="13">
        <v>42798</v>
      </c>
      <c r="B314" s="7" t="s">
        <v>8</v>
      </c>
      <c r="C314" s="7" t="s">
        <v>51</v>
      </c>
      <c r="D314" s="7" t="s">
        <v>26</v>
      </c>
      <c r="E314" s="8">
        <v>399</v>
      </c>
      <c r="F314" s="8">
        <f>'Data source '!$E314*15%</f>
        <v>59.849999999999994</v>
      </c>
      <c r="G314" s="8">
        <f>'Data source '!$E314-'Data source '!$F314</f>
        <v>339.15</v>
      </c>
      <c r="H314" s="9">
        <v>4</v>
      </c>
      <c r="I314" s="8">
        <f>'Data source '!$G314*'Data source '!$H314</f>
        <v>1356.6</v>
      </c>
      <c r="J314" s="7" t="s">
        <v>16</v>
      </c>
      <c r="K314" s="7" t="s">
        <v>17</v>
      </c>
      <c r="L314" s="7" t="s">
        <v>11</v>
      </c>
    </row>
    <row r="315" spans="1:12" hidden="1" x14ac:dyDescent="0.3">
      <c r="A315" s="13">
        <v>42798</v>
      </c>
      <c r="B315" s="7" t="s">
        <v>14</v>
      </c>
      <c r="C315" s="7" t="s">
        <v>51</v>
      </c>
      <c r="D315" s="7" t="s">
        <v>27</v>
      </c>
      <c r="E315" s="8">
        <v>99</v>
      </c>
      <c r="F315" s="8">
        <f>'Data source '!$E315*15%</f>
        <v>14.85</v>
      </c>
      <c r="G315" s="8">
        <f>'Data source '!$E315-'Data source '!$F315</f>
        <v>84.15</v>
      </c>
      <c r="H315" s="9">
        <v>4</v>
      </c>
      <c r="I315" s="8">
        <f>'Data source '!$G315*'Data source '!$H315</f>
        <v>336.6</v>
      </c>
      <c r="J315" s="7" t="s">
        <v>9</v>
      </c>
      <c r="K315" s="7" t="s">
        <v>10</v>
      </c>
      <c r="L315" s="7" t="s">
        <v>18</v>
      </c>
    </row>
    <row r="316" spans="1:12" hidden="1" x14ac:dyDescent="0.3">
      <c r="A316" s="13">
        <v>42798</v>
      </c>
      <c r="B316" s="7" t="s">
        <v>14</v>
      </c>
      <c r="C316" s="7" t="s">
        <v>19</v>
      </c>
      <c r="D316" s="7" t="s">
        <v>27</v>
      </c>
      <c r="E316" s="8">
        <v>99</v>
      </c>
      <c r="F316" s="8">
        <f>'Data source '!$E316*15%</f>
        <v>14.85</v>
      </c>
      <c r="G316" s="8">
        <f>'Data source '!$E316-'Data source '!$F316</f>
        <v>84.15</v>
      </c>
      <c r="H316" s="9">
        <v>4</v>
      </c>
      <c r="I316" s="8">
        <f>'Data source '!$G316*'Data source '!$H316</f>
        <v>336.6</v>
      </c>
      <c r="J316" s="7" t="s">
        <v>9</v>
      </c>
      <c r="K316" s="7" t="s">
        <v>10</v>
      </c>
      <c r="L316" s="7" t="s">
        <v>18</v>
      </c>
    </row>
    <row r="317" spans="1:12" hidden="1" x14ac:dyDescent="0.3">
      <c r="A317" s="13">
        <v>42798</v>
      </c>
      <c r="B317" s="7" t="s">
        <v>12</v>
      </c>
      <c r="C317" s="7" t="s">
        <v>20</v>
      </c>
      <c r="D317" s="7" t="s">
        <v>26</v>
      </c>
      <c r="E317" s="8">
        <v>399</v>
      </c>
      <c r="F317" s="8">
        <f>'Data source '!$E317*15%</f>
        <v>59.849999999999994</v>
      </c>
      <c r="G317" s="8">
        <f>'Data source '!$E317-'Data source '!$F317</f>
        <v>339.15</v>
      </c>
      <c r="H317" s="9">
        <v>4</v>
      </c>
      <c r="I317" s="8">
        <f>'Data source '!$G317*'Data source '!$H317</f>
        <v>1356.6</v>
      </c>
      <c r="J317" s="7" t="s">
        <v>9</v>
      </c>
      <c r="K317" s="7" t="s">
        <v>10</v>
      </c>
      <c r="L317" s="7" t="s">
        <v>18</v>
      </c>
    </row>
    <row r="318" spans="1:12" hidden="1" x14ac:dyDescent="0.3">
      <c r="A318" s="13">
        <v>42798</v>
      </c>
      <c r="B318" s="7" t="s">
        <v>14</v>
      </c>
      <c r="C318" s="7" t="s">
        <v>21</v>
      </c>
      <c r="D318" s="7" t="s">
        <v>27</v>
      </c>
      <c r="E318" s="8">
        <v>299</v>
      </c>
      <c r="F318" s="8">
        <f>'Data source '!$E318*15%</f>
        <v>44.85</v>
      </c>
      <c r="G318" s="8">
        <f>'Data source '!$E318-'Data source '!$F318</f>
        <v>254.15</v>
      </c>
      <c r="H318" s="9">
        <v>4</v>
      </c>
      <c r="I318" s="8">
        <f>'Data source '!$G318*'Data source '!$H318</f>
        <v>1016.6</v>
      </c>
      <c r="J318" s="7" t="s">
        <v>9</v>
      </c>
      <c r="K318" s="7" t="s">
        <v>10</v>
      </c>
      <c r="L318" s="7" t="s">
        <v>11</v>
      </c>
    </row>
    <row r="319" spans="1:12" x14ac:dyDescent="0.3">
      <c r="A319" s="13">
        <v>42798</v>
      </c>
      <c r="B319" s="7" t="s">
        <v>8</v>
      </c>
      <c r="C319" s="7" t="s">
        <v>22</v>
      </c>
      <c r="D319" s="7" t="s">
        <v>27</v>
      </c>
      <c r="E319" s="8">
        <v>299</v>
      </c>
      <c r="F319" s="8">
        <f>'Data source '!$E319*15%</f>
        <v>44.85</v>
      </c>
      <c r="G319" s="8">
        <f>'Data source '!$E319-'Data source '!$F319</f>
        <v>254.15</v>
      </c>
      <c r="H319" s="9">
        <v>4</v>
      </c>
      <c r="I319" s="8">
        <f>'Data source '!$G319*'Data source '!$H319</f>
        <v>1016.6</v>
      </c>
      <c r="J319" s="7" t="s">
        <v>9</v>
      </c>
      <c r="K319" s="7" t="s">
        <v>10</v>
      </c>
      <c r="L319" s="7" t="s">
        <v>23</v>
      </c>
    </row>
    <row r="320" spans="1:12" x14ac:dyDescent="0.3">
      <c r="A320" s="13">
        <v>42799</v>
      </c>
      <c r="B320" s="7" t="s">
        <v>14</v>
      </c>
      <c r="C320" s="7" t="s">
        <v>22</v>
      </c>
      <c r="D320" s="7" t="s">
        <v>24</v>
      </c>
      <c r="E320" s="8">
        <v>199</v>
      </c>
      <c r="F320" s="8">
        <f>'Data source '!$E320*15%</f>
        <v>29.849999999999998</v>
      </c>
      <c r="G320" s="8">
        <f>'Data source '!$E320-'Data source '!$F320</f>
        <v>169.15</v>
      </c>
      <c r="H320" s="9">
        <v>4</v>
      </c>
      <c r="I320" s="8">
        <f>'Data source '!$G320*'Data source '!$H320</f>
        <v>676.6</v>
      </c>
      <c r="J320" s="7" t="s">
        <v>9</v>
      </c>
      <c r="K320" s="7" t="s">
        <v>10</v>
      </c>
      <c r="L320" s="7" t="s">
        <v>15</v>
      </c>
    </row>
    <row r="321" spans="1:12" hidden="1" x14ac:dyDescent="0.3">
      <c r="A321" s="13">
        <v>42800</v>
      </c>
      <c r="B321" s="7" t="s">
        <v>14</v>
      </c>
      <c r="C321" s="7" t="s">
        <v>51</v>
      </c>
      <c r="D321" s="7" t="s">
        <v>27</v>
      </c>
      <c r="E321" s="8">
        <v>299</v>
      </c>
      <c r="F321" s="8">
        <f>'Data source '!$E321*15%</f>
        <v>44.85</v>
      </c>
      <c r="G321" s="8">
        <f>'Data source '!$E321-'Data source '!$F321</f>
        <v>254.15</v>
      </c>
      <c r="H321" s="9">
        <v>4</v>
      </c>
      <c r="I321" s="8">
        <f>'Data source '!$G321*'Data source '!$H321</f>
        <v>1016.6</v>
      </c>
      <c r="J321" s="7" t="s">
        <v>16</v>
      </c>
      <c r="K321" s="7" t="s">
        <v>10</v>
      </c>
      <c r="L321" s="7" t="s">
        <v>13</v>
      </c>
    </row>
    <row r="322" spans="1:12" hidden="1" x14ac:dyDescent="0.3">
      <c r="A322" s="13">
        <v>42800</v>
      </c>
      <c r="B322" s="7" t="s">
        <v>12</v>
      </c>
      <c r="C322" s="7" t="s">
        <v>49</v>
      </c>
      <c r="D322" s="7" t="s">
        <v>27</v>
      </c>
      <c r="E322" s="8">
        <v>99</v>
      </c>
      <c r="F322" s="8">
        <f>'Data source '!$E322*15%</f>
        <v>14.85</v>
      </c>
      <c r="G322" s="8">
        <f>'Data source '!$E322-'Data source '!$F322</f>
        <v>84.15</v>
      </c>
      <c r="H322" s="9">
        <v>4</v>
      </c>
      <c r="I322" s="8">
        <f>'Data source '!$G322*'Data source '!$H322</f>
        <v>336.6</v>
      </c>
      <c r="J322" s="7" t="s">
        <v>16</v>
      </c>
      <c r="K322" s="7" t="s">
        <v>17</v>
      </c>
      <c r="L322" s="7" t="s">
        <v>15</v>
      </c>
    </row>
    <row r="323" spans="1:12" hidden="1" x14ac:dyDescent="0.3">
      <c r="A323" s="13">
        <v>42800</v>
      </c>
      <c r="B323" s="7" t="s">
        <v>14</v>
      </c>
      <c r="C323" s="7" t="s">
        <v>20</v>
      </c>
      <c r="D323" s="7" t="s">
        <v>26</v>
      </c>
      <c r="E323" s="8">
        <v>399</v>
      </c>
      <c r="F323" s="8">
        <f>'Data source '!$E323*15%</f>
        <v>59.849999999999994</v>
      </c>
      <c r="G323" s="8">
        <f>'Data source '!$E323-'Data source '!$F323</f>
        <v>339.15</v>
      </c>
      <c r="H323" s="9">
        <v>4</v>
      </c>
      <c r="I323" s="8">
        <f>'Data source '!$G323*'Data source '!$H323</f>
        <v>1356.6</v>
      </c>
      <c r="J323" s="7" t="s">
        <v>9</v>
      </c>
      <c r="K323" s="7" t="s">
        <v>10</v>
      </c>
      <c r="L323" s="7" t="s">
        <v>15</v>
      </c>
    </row>
    <row r="324" spans="1:12" hidden="1" x14ac:dyDescent="0.3">
      <c r="A324" s="13">
        <v>42800</v>
      </c>
      <c r="B324" s="7" t="s">
        <v>14</v>
      </c>
      <c r="C324" s="7" t="s">
        <v>49</v>
      </c>
      <c r="D324" s="7" t="s">
        <v>26</v>
      </c>
      <c r="E324" s="8">
        <v>399</v>
      </c>
      <c r="F324" s="8">
        <f>'Data source '!$E324*15%</f>
        <v>59.849999999999994</v>
      </c>
      <c r="G324" s="8">
        <f>'Data source '!$E324-'Data source '!$F324</f>
        <v>339.15</v>
      </c>
      <c r="H324" s="9">
        <v>4</v>
      </c>
      <c r="I324" s="8">
        <f>'Data source '!$G324*'Data source '!$H324</f>
        <v>1356.6</v>
      </c>
      <c r="J324" s="7" t="s">
        <v>9</v>
      </c>
      <c r="K324" s="7" t="s">
        <v>10</v>
      </c>
      <c r="L324" s="7" t="s">
        <v>23</v>
      </c>
    </row>
    <row r="325" spans="1:12" hidden="1" x14ac:dyDescent="0.3">
      <c r="A325" s="13">
        <v>42800</v>
      </c>
      <c r="B325" s="7" t="s">
        <v>12</v>
      </c>
      <c r="C325" s="7" t="s">
        <v>21</v>
      </c>
      <c r="D325" s="7" t="s">
        <v>25</v>
      </c>
      <c r="E325" s="8">
        <v>99</v>
      </c>
      <c r="F325" s="8">
        <f>'Data source '!$E325*15%</f>
        <v>14.85</v>
      </c>
      <c r="G325" s="8">
        <f>'Data source '!$E325-'Data source '!$F325</f>
        <v>84.15</v>
      </c>
      <c r="H325" s="9">
        <v>4</v>
      </c>
      <c r="I325" s="8">
        <f>'Data source '!$G325*'Data source '!$H325</f>
        <v>336.6</v>
      </c>
      <c r="J325" s="7" t="s">
        <v>9</v>
      </c>
      <c r="K325" s="7" t="s">
        <v>10</v>
      </c>
      <c r="L325" s="7" t="s">
        <v>11</v>
      </c>
    </row>
    <row r="326" spans="1:12" hidden="1" x14ac:dyDescent="0.3">
      <c r="A326" s="13">
        <v>42800</v>
      </c>
      <c r="B326" s="7" t="s">
        <v>8</v>
      </c>
      <c r="C326" s="7" t="s">
        <v>49</v>
      </c>
      <c r="D326" s="7" t="s">
        <v>24</v>
      </c>
      <c r="E326" s="8">
        <v>199</v>
      </c>
      <c r="F326" s="8">
        <f>'Data source '!$E326*15%</f>
        <v>29.849999999999998</v>
      </c>
      <c r="G326" s="8">
        <f>'Data source '!$E326-'Data source '!$F326</f>
        <v>169.15</v>
      </c>
      <c r="H326" s="9">
        <v>4</v>
      </c>
      <c r="I326" s="8">
        <f>'Data source '!$G326*'Data source '!$H326</f>
        <v>676.6</v>
      </c>
      <c r="J326" s="7" t="s">
        <v>9</v>
      </c>
      <c r="K326" s="7" t="s">
        <v>10</v>
      </c>
      <c r="L326" s="7" t="s">
        <v>18</v>
      </c>
    </row>
    <row r="327" spans="1:12" hidden="1" x14ac:dyDescent="0.3">
      <c r="A327" s="13">
        <v>42800</v>
      </c>
      <c r="B327" s="7" t="s">
        <v>8</v>
      </c>
      <c r="C327" s="7" t="s">
        <v>20</v>
      </c>
      <c r="D327" s="7" t="s">
        <v>27</v>
      </c>
      <c r="E327" s="8">
        <v>299</v>
      </c>
      <c r="F327" s="8">
        <f>'Data source '!$E327*15%</f>
        <v>44.85</v>
      </c>
      <c r="G327" s="8">
        <f>'Data source '!$E327-'Data source '!$F327</f>
        <v>254.15</v>
      </c>
      <c r="H327" s="9">
        <v>4</v>
      </c>
      <c r="I327" s="8">
        <f>'Data source '!$G327*'Data source '!$H327</f>
        <v>1016.6</v>
      </c>
      <c r="J327" s="7" t="s">
        <v>9</v>
      </c>
      <c r="K327" s="7" t="s">
        <v>10</v>
      </c>
      <c r="L327" s="7" t="s">
        <v>15</v>
      </c>
    </row>
    <row r="328" spans="1:12" hidden="1" x14ac:dyDescent="0.3">
      <c r="A328" s="13">
        <v>42800</v>
      </c>
      <c r="B328" s="7" t="s">
        <v>8</v>
      </c>
      <c r="C328" s="7" t="s">
        <v>21</v>
      </c>
      <c r="D328" s="7" t="s">
        <v>27</v>
      </c>
      <c r="E328" s="8">
        <v>99</v>
      </c>
      <c r="F328" s="8">
        <f>'Data source '!$E328*15%</f>
        <v>14.85</v>
      </c>
      <c r="G328" s="8">
        <f>'Data source '!$E328-'Data source '!$F328</f>
        <v>84.15</v>
      </c>
      <c r="H328" s="9">
        <v>4</v>
      </c>
      <c r="I328" s="8">
        <f>'Data source '!$G328*'Data source '!$H328</f>
        <v>336.6</v>
      </c>
      <c r="J328" s="7" t="s">
        <v>9</v>
      </c>
      <c r="K328" s="7" t="s">
        <v>10</v>
      </c>
      <c r="L328" s="7" t="s">
        <v>23</v>
      </c>
    </row>
    <row r="329" spans="1:12" hidden="1" x14ac:dyDescent="0.3">
      <c r="A329" s="13">
        <v>42800</v>
      </c>
      <c r="B329" s="7" t="s">
        <v>8</v>
      </c>
      <c r="C329" s="7" t="s">
        <v>20</v>
      </c>
      <c r="D329" s="7" t="s">
        <v>27</v>
      </c>
      <c r="E329" s="8">
        <v>299</v>
      </c>
      <c r="F329" s="8">
        <f>'Data source '!$E329*15%</f>
        <v>44.85</v>
      </c>
      <c r="G329" s="8">
        <f>'Data source '!$E329-'Data source '!$F329</f>
        <v>254.15</v>
      </c>
      <c r="H329" s="9">
        <v>4</v>
      </c>
      <c r="I329" s="8">
        <f>'Data source '!$G329*'Data source '!$H329</f>
        <v>1016.6</v>
      </c>
      <c r="J329" s="7" t="s">
        <v>16</v>
      </c>
      <c r="K329" s="7" t="s">
        <v>10</v>
      </c>
      <c r="L329" s="7" t="s">
        <v>18</v>
      </c>
    </row>
    <row r="330" spans="1:12" hidden="1" x14ac:dyDescent="0.3">
      <c r="A330" s="13">
        <v>42800</v>
      </c>
      <c r="B330" s="7" t="s">
        <v>12</v>
      </c>
      <c r="C330" s="7" t="s">
        <v>51</v>
      </c>
      <c r="D330" s="7" t="s">
        <v>25</v>
      </c>
      <c r="E330" s="8">
        <v>99</v>
      </c>
      <c r="F330" s="8">
        <f>'Data source '!$E330*15%</f>
        <v>14.85</v>
      </c>
      <c r="G330" s="8">
        <f>'Data source '!$E330-'Data source '!$F330</f>
        <v>84.15</v>
      </c>
      <c r="H330" s="9">
        <v>4</v>
      </c>
      <c r="I330" s="8">
        <f>'Data source '!$G330*'Data source '!$H330</f>
        <v>336.6</v>
      </c>
      <c r="J330" s="7" t="s">
        <v>9</v>
      </c>
      <c r="K330" s="7" t="s">
        <v>10</v>
      </c>
      <c r="L330" s="7" t="s">
        <v>15</v>
      </c>
    </row>
    <row r="331" spans="1:12" hidden="1" x14ac:dyDescent="0.3">
      <c r="A331" s="13">
        <v>42800</v>
      </c>
      <c r="B331" s="7" t="s">
        <v>12</v>
      </c>
      <c r="C331" s="7" t="s">
        <v>49</v>
      </c>
      <c r="D331" s="7" t="s">
        <v>24</v>
      </c>
      <c r="E331" s="8">
        <v>199</v>
      </c>
      <c r="F331" s="8">
        <f>'Data source '!$E331*15%</f>
        <v>29.849999999999998</v>
      </c>
      <c r="G331" s="8">
        <f>'Data source '!$E331-'Data source '!$F331</f>
        <v>169.15</v>
      </c>
      <c r="H331" s="9">
        <v>4</v>
      </c>
      <c r="I331" s="8">
        <f>'Data source '!$G331*'Data source '!$H331</f>
        <v>676.6</v>
      </c>
      <c r="J331" s="7" t="s">
        <v>9</v>
      </c>
      <c r="K331" s="7" t="s">
        <v>10</v>
      </c>
      <c r="L331" s="7" t="s">
        <v>15</v>
      </c>
    </row>
    <row r="332" spans="1:12" hidden="1" x14ac:dyDescent="0.3">
      <c r="A332" s="13">
        <v>42800</v>
      </c>
      <c r="B332" s="7" t="s">
        <v>14</v>
      </c>
      <c r="C332" s="7" t="s">
        <v>49</v>
      </c>
      <c r="D332" s="7" t="s">
        <v>26</v>
      </c>
      <c r="E332" s="8">
        <v>399</v>
      </c>
      <c r="F332" s="8">
        <f>'Data source '!$E332*15%</f>
        <v>59.849999999999994</v>
      </c>
      <c r="G332" s="8">
        <f>'Data source '!$E332-'Data source '!$F332</f>
        <v>339.15</v>
      </c>
      <c r="H332" s="9">
        <v>4</v>
      </c>
      <c r="I332" s="8">
        <f>'Data source '!$G332*'Data source '!$H332</f>
        <v>1356.6</v>
      </c>
      <c r="J332" s="7" t="s">
        <v>16</v>
      </c>
      <c r="K332" s="7" t="s">
        <v>10</v>
      </c>
      <c r="L332" s="7" t="s">
        <v>23</v>
      </c>
    </row>
    <row r="333" spans="1:12" hidden="1" x14ac:dyDescent="0.3">
      <c r="A333" s="13">
        <v>42800</v>
      </c>
      <c r="B333" s="7" t="s">
        <v>8</v>
      </c>
      <c r="C333" s="7" t="s">
        <v>51</v>
      </c>
      <c r="D333" s="7" t="s">
        <v>27</v>
      </c>
      <c r="E333" s="8">
        <v>299</v>
      </c>
      <c r="F333" s="8">
        <f>'Data source '!$E333*15%</f>
        <v>44.85</v>
      </c>
      <c r="G333" s="8">
        <f>'Data source '!$E333-'Data source '!$F333</f>
        <v>254.15</v>
      </c>
      <c r="H333" s="9">
        <v>4</v>
      </c>
      <c r="I333" s="8">
        <f>'Data source '!$G333*'Data source '!$H333</f>
        <v>1016.6</v>
      </c>
      <c r="J333" s="7" t="s">
        <v>16</v>
      </c>
      <c r="K333" s="7" t="s">
        <v>10</v>
      </c>
      <c r="L333" s="7" t="s">
        <v>11</v>
      </c>
    </row>
    <row r="334" spans="1:12" hidden="1" x14ac:dyDescent="0.3">
      <c r="A334" s="13">
        <v>42800</v>
      </c>
      <c r="B334" s="7" t="s">
        <v>8</v>
      </c>
      <c r="C334" s="7" t="s">
        <v>51</v>
      </c>
      <c r="D334" s="7" t="s">
        <v>26</v>
      </c>
      <c r="E334" s="8">
        <v>399</v>
      </c>
      <c r="F334" s="8">
        <f>'Data source '!$E334*15%</f>
        <v>59.849999999999994</v>
      </c>
      <c r="G334" s="8">
        <f>'Data source '!$E334-'Data source '!$F334</f>
        <v>339.15</v>
      </c>
      <c r="H334" s="9">
        <v>4</v>
      </c>
      <c r="I334" s="8">
        <f>'Data source '!$G334*'Data source '!$H334</f>
        <v>1356.6</v>
      </c>
      <c r="J334" s="7" t="s">
        <v>9</v>
      </c>
      <c r="K334" s="7" t="s">
        <v>10</v>
      </c>
      <c r="L334" s="7" t="s">
        <v>18</v>
      </c>
    </row>
    <row r="335" spans="1:12" hidden="1" x14ac:dyDescent="0.3">
      <c r="A335" s="13">
        <v>42800</v>
      </c>
      <c r="B335" s="7" t="s">
        <v>14</v>
      </c>
      <c r="C335" s="7" t="s">
        <v>51</v>
      </c>
      <c r="D335" s="7" t="s">
        <v>24</v>
      </c>
      <c r="E335" s="8">
        <v>199</v>
      </c>
      <c r="F335" s="8">
        <f>'Data source '!$E335*15%</f>
        <v>29.849999999999998</v>
      </c>
      <c r="G335" s="8">
        <f>'Data source '!$E335-'Data source '!$F335</f>
        <v>169.15</v>
      </c>
      <c r="H335" s="9">
        <v>4</v>
      </c>
      <c r="I335" s="8">
        <f>'Data source '!$G335*'Data source '!$H335</f>
        <v>676.6</v>
      </c>
      <c r="J335" s="7" t="s">
        <v>9</v>
      </c>
      <c r="K335" s="7" t="s">
        <v>10</v>
      </c>
      <c r="L335" s="7" t="s">
        <v>13</v>
      </c>
    </row>
    <row r="336" spans="1:12" hidden="1" x14ac:dyDescent="0.3">
      <c r="A336" s="13">
        <v>42800</v>
      </c>
      <c r="B336" s="7" t="s">
        <v>12</v>
      </c>
      <c r="C336" s="7" t="s">
        <v>19</v>
      </c>
      <c r="D336" s="7" t="s">
        <v>26</v>
      </c>
      <c r="E336" s="8">
        <v>399</v>
      </c>
      <c r="F336" s="8">
        <f>'Data source '!$E336*15%</f>
        <v>59.849999999999994</v>
      </c>
      <c r="G336" s="8">
        <f>'Data source '!$E336-'Data source '!$F336</f>
        <v>339.15</v>
      </c>
      <c r="H336" s="9">
        <v>4</v>
      </c>
      <c r="I336" s="8">
        <f>'Data source '!$G336*'Data source '!$H336</f>
        <v>1356.6</v>
      </c>
      <c r="J336" s="7" t="s">
        <v>9</v>
      </c>
      <c r="K336" s="7" t="s">
        <v>10</v>
      </c>
      <c r="L336" s="7" t="s">
        <v>13</v>
      </c>
    </row>
    <row r="337" spans="1:12" hidden="1" x14ac:dyDescent="0.3">
      <c r="A337" s="13">
        <v>42800</v>
      </c>
      <c r="B337" s="7" t="s">
        <v>12</v>
      </c>
      <c r="C337" s="7" t="s">
        <v>49</v>
      </c>
      <c r="D337" s="7" t="s">
        <v>27</v>
      </c>
      <c r="E337" s="8">
        <v>99</v>
      </c>
      <c r="F337" s="8">
        <f>'Data source '!$E337*15%</f>
        <v>14.85</v>
      </c>
      <c r="G337" s="8">
        <f>'Data source '!$E337-'Data source '!$F337</f>
        <v>84.15</v>
      </c>
      <c r="H337" s="9">
        <v>4</v>
      </c>
      <c r="I337" s="8">
        <f>'Data source '!$G337*'Data source '!$H337</f>
        <v>336.6</v>
      </c>
      <c r="J337" s="7" t="s">
        <v>16</v>
      </c>
      <c r="K337" s="7" t="s">
        <v>10</v>
      </c>
      <c r="L337" s="7" t="s">
        <v>23</v>
      </c>
    </row>
    <row r="338" spans="1:12" hidden="1" x14ac:dyDescent="0.3">
      <c r="A338" s="13">
        <v>42800</v>
      </c>
      <c r="B338" s="7" t="s">
        <v>8</v>
      </c>
      <c r="C338" s="7" t="s">
        <v>51</v>
      </c>
      <c r="D338" s="7" t="s">
        <v>27</v>
      </c>
      <c r="E338" s="8">
        <v>299</v>
      </c>
      <c r="F338" s="8">
        <f>'Data source '!$E338*15%</f>
        <v>44.85</v>
      </c>
      <c r="G338" s="8">
        <f>'Data source '!$E338-'Data source '!$F338</f>
        <v>254.15</v>
      </c>
      <c r="H338" s="9">
        <v>4</v>
      </c>
      <c r="I338" s="8">
        <f>'Data source '!$G338*'Data source '!$H338</f>
        <v>1016.6</v>
      </c>
      <c r="J338" s="7" t="s">
        <v>9</v>
      </c>
      <c r="K338" s="7" t="s">
        <v>10</v>
      </c>
      <c r="L338" s="7" t="s">
        <v>15</v>
      </c>
    </row>
    <row r="339" spans="1:12" hidden="1" x14ac:dyDescent="0.3">
      <c r="A339" s="13">
        <v>42800</v>
      </c>
      <c r="B339" s="7" t="s">
        <v>12</v>
      </c>
      <c r="C339" s="7" t="s">
        <v>21</v>
      </c>
      <c r="D339" s="7" t="s">
        <v>25</v>
      </c>
      <c r="E339" s="8">
        <v>99</v>
      </c>
      <c r="F339" s="8">
        <f>'Data source '!$E339*15%</f>
        <v>14.85</v>
      </c>
      <c r="G339" s="8">
        <f>'Data source '!$E339-'Data source '!$F339</f>
        <v>84.15</v>
      </c>
      <c r="H339" s="9">
        <v>4</v>
      </c>
      <c r="I339" s="8">
        <f>'Data source '!$G339*'Data source '!$H339</f>
        <v>336.6</v>
      </c>
      <c r="J339" s="7" t="s">
        <v>9</v>
      </c>
      <c r="K339" s="7" t="s">
        <v>10</v>
      </c>
      <c r="L339" s="7" t="s">
        <v>15</v>
      </c>
    </row>
    <row r="340" spans="1:12" hidden="1" x14ac:dyDescent="0.3">
      <c r="A340" s="13">
        <v>42800</v>
      </c>
      <c r="B340" s="7" t="s">
        <v>14</v>
      </c>
      <c r="C340" s="7" t="s">
        <v>49</v>
      </c>
      <c r="D340" s="7" t="s">
        <v>27</v>
      </c>
      <c r="E340" s="8">
        <v>299</v>
      </c>
      <c r="F340" s="8">
        <f>'Data source '!$E340*15%</f>
        <v>44.85</v>
      </c>
      <c r="G340" s="8">
        <f>'Data source '!$E340-'Data source '!$F340</f>
        <v>254.15</v>
      </c>
      <c r="H340" s="9">
        <v>4</v>
      </c>
      <c r="I340" s="8">
        <f>'Data source '!$G340*'Data source '!$H340</f>
        <v>1016.6</v>
      </c>
      <c r="J340" s="7" t="s">
        <v>9</v>
      </c>
      <c r="K340" s="7" t="s">
        <v>10</v>
      </c>
      <c r="L340" s="7" t="s">
        <v>18</v>
      </c>
    </row>
    <row r="341" spans="1:12" hidden="1" x14ac:dyDescent="0.3">
      <c r="A341" s="13">
        <v>42801</v>
      </c>
      <c r="B341" s="7" t="s">
        <v>8</v>
      </c>
      <c r="C341" s="7" t="s">
        <v>51</v>
      </c>
      <c r="D341" s="7" t="s">
        <v>27</v>
      </c>
      <c r="E341" s="8">
        <v>299</v>
      </c>
      <c r="F341" s="8">
        <f>'Data source '!$E341*15%</f>
        <v>44.85</v>
      </c>
      <c r="G341" s="8">
        <f>'Data source '!$E341-'Data source '!$F341</f>
        <v>254.15</v>
      </c>
      <c r="H341" s="9">
        <v>4</v>
      </c>
      <c r="I341" s="8">
        <f>'Data source '!$G341*'Data source '!$H341</f>
        <v>1016.6</v>
      </c>
      <c r="J341" s="7" t="s">
        <v>16</v>
      </c>
      <c r="K341" s="7" t="s">
        <v>10</v>
      </c>
      <c r="L341" s="7" t="s">
        <v>15</v>
      </c>
    </row>
    <row r="342" spans="1:12" x14ac:dyDescent="0.3">
      <c r="A342" s="13">
        <v>42801</v>
      </c>
      <c r="B342" s="7" t="s">
        <v>12</v>
      </c>
      <c r="C342" s="7" t="s">
        <v>22</v>
      </c>
      <c r="D342" s="7" t="s">
        <v>27</v>
      </c>
      <c r="E342" s="8">
        <v>299</v>
      </c>
      <c r="F342" s="8">
        <f>'Data source '!$E342*15%</f>
        <v>44.85</v>
      </c>
      <c r="G342" s="8">
        <f>'Data source '!$E342-'Data source '!$F342</f>
        <v>254.15</v>
      </c>
      <c r="H342" s="9">
        <v>4</v>
      </c>
      <c r="I342" s="8">
        <f>'Data source '!$G342*'Data source '!$H342</f>
        <v>1016.6</v>
      </c>
      <c r="J342" s="7" t="s">
        <v>9</v>
      </c>
      <c r="K342" s="7" t="s">
        <v>10</v>
      </c>
      <c r="L342" s="7" t="s">
        <v>15</v>
      </c>
    </row>
    <row r="343" spans="1:12" hidden="1" x14ac:dyDescent="0.3">
      <c r="A343" s="13">
        <v>42801</v>
      </c>
      <c r="B343" s="7" t="s">
        <v>12</v>
      </c>
      <c r="C343" s="7" t="s">
        <v>19</v>
      </c>
      <c r="D343" s="7" t="s">
        <v>25</v>
      </c>
      <c r="E343" s="8">
        <v>99</v>
      </c>
      <c r="F343" s="8">
        <f>'Data source '!$E343*15%</f>
        <v>14.85</v>
      </c>
      <c r="G343" s="8">
        <f>'Data source '!$E343-'Data source '!$F343</f>
        <v>84.15</v>
      </c>
      <c r="H343" s="9">
        <v>4</v>
      </c>
      <c r="I343" s="8">
        <f>'Data source '!$G343*'Data source '!$H343</f>
        <v>336.6</v>
      </c>
      <c r="J343" s="7" t="s">
        <v>16</v>
      </c>
      <c r="K343" s="7" t="s">
        <v>10</v>
      </c>
      <c r="L343" s="7" t="s">
        <v>18</v>
      </c>
    </row>
    <row r="344" spans="1:12" x14ac:dyDescent="0.3">
      <c r="A344" s="13">
        <v>42801</v>
      </c>
      <c r="B344" s="7" t="s">
        <v>12</v>
      </c>
      <c r="C344" s="7" t="s">
        <v>22</v>
      </c>
      <c r="D344" s="7" t="s">
        <v>27</v>
      </c>
      <c r="E344" s="8">
        <v>99</v>
      </c>
      <c r="F344" s="8">
        <f>'Data source '!$E344*15%</f>
        <v>14.85</v>
      </c>
      <c r="G344" s="8">
        <f>'Data source '!$E344-'Data source '!$F344</f>
        <v>84.15</v>
      </c>
      <c r="H344" s="9">
        <v>4</v>
      </c>
      <c r="I344" s="8">
        <f>'Data source '!$G344*'Data source '!$H344</f>
        <v>336.6</v>
      </c>
      <c r="J344" s="7" t="s">
        <v>9</v>
      </c>
      <c r="K344" s="7" t="s">
        <v>10</v>
      </c>
      <c r="L344" s="7" t="s">
        <v>13</v>
      </c>
    </row>
    <row r="345" spans="1:12" hidden="1" x14ac:dyDescent="0.3">
      <c r="A345" s="13">
        <v>42801</v>
      </c>
      <c r="B345" s="7" t="s">
        <v>8</v>
      </c>
      <c r="C345" s="7" t="s">
        <v>20</v>
      </c>
      <c r="D345" s="7" t="s">
        <v>26</v>
      </c>
      <c r="E345" s="8">
        <v>399</v>
      </c>
      <c r="F345" s="8">
        <f>'Data source '!$E345*15%</f>
        <v>59.849999999999994</v>
      </c>
      <c r="G345" s="8">
        <f>'Data source '!$E345-'Data source '!$F345</f>
        <v>339.15</v>
      </c>
      <c r="H345" s="9">
        <v>4</v>
      </c>
      <c r="I345" s="8">
        <f>'Data source '!$G345*'Data source '!$H345</f>
        <v>1356.6</v>
      </c>
      <c r="J345" s="7" t="s">
        <v>9</v>
      </c>
      <c r="K345" s="7" t="s">
        <v>10</v>
      </c>
      <c r="L345" s="7" t="s">
        <v>11</v>
      </c>
    </row>
    <row r="346" spans="1:12" hidden="1" x14ac:dyDescent="0.3">
      <c r="A346" s="13">
        <v>42801</v>
      </c>
      <c r="B346" s="7" t="s">
        <v>8</v>
      </c>
      <c r="C346" s="7" t="s">
        <v>51</v>
      </c>
      <c r="D346" s="7" t="s">
        <v>27</v>
      </c>
      <c r="E346" s="8">
        <v>99</v>
      </c>
      <c r="F346" s="8">
        <f>'Data source '!$E346*15%</f>
        <v>14.85</v>
      </c>
      <c r="G346" s="8">
        <f>'Data source '!$E346-'Data source '!$F346</f>
        <v>84.15</v>
      </c>
      <c r="H346" s="9">
        <v>4</v>
      </c>
      <c r="I346" s="8">
        <f>'Data source '!$G346*'Data source '!$H346</f>
        <v>336.6</v>
      </c>
      <c r="J346" s="7" t="s">
        <v>9</v>
      </c>
      <c r="K346" s="7" t="s">
        <v>10</v>
      </c>
      <c r="L346" s="7" t="s">
        <v>11</v>
      </c>
    </row>
    <row r="347" spans="1:12" hidden="1" x14ac:dyDescent="0.3">
      <c r="A347" s="13">
        <v>42801</v>
      </c>
      <c r="B347" s="7" t="s">
        <v>14</v>
      </c>
      <c r="C347" s="7" t="s">
        <v>19</v>
      </c>
      <c r="D347" s="7" t="s">
        <v>24</v>
      </c>
      <c r="E347" s="8">
        <v>199</v>
      </c>
      <c r="F347" s="8">
        <f>'Data source '!$E347*15%</f>
        <v>29.849999999999998</v>
      </c>
      <c r="G347" s="8">
        <f>'Data source '!$E347-'Data source '!$F347</f>
        <v>169.15</v>
      </c>
      <c r="H347" s="9">
        <v>4</v>
      </c>
      <c r="I347" s="8">
        <f>'Data source '!$G347*'Data source '!$H347</f>
        <v>676.6</v>
      </c>
      <c r="J347" s="7" t="s">
        <v>9</v>
      </c>
      <c r="K347" s="7" t="s">
        <v>10</v>
      </c>
      <c r="L347" s="7" t="s">
        <v>15</v>
      </c>
    </row>
    <row r="348" spans="1:12" hidden="1" x14ac:dyDescent="0.3">
      <c r="A348" s="13">
        <v>42802</v>
      </c>
      <c r="B348" s="7" t="s">
        <v>12</v>
      </c>
      <c r="C348" s="7" t="s">
        <v>21</v>
      </c>
      <c r="D348" s="7" t="s">
        <v>24</v>
      </c>
      <c r="E348" s="8">
        <v>199</v>
      </c>
      <c r="F348" s="8">
        <f>'Data source '!$E348*15%</f>
        <v>29.849999999999998</v>
      </c>
      <c r="G348" s="8">
        <f>'Data source '!$E348-'Data source '!$F348</f>
        <v>169.15</v>
      </c>
      <c r="H348" s="9">
        <v>4</v>
      </c>
      <c r="I348" s="8">
        <f>'Data source '!$G348*'Data source '!$H348</f>
        <v>676.6</v>
      </c>
      <c r="J348" s="7" t="s">
        <v>9</v>
      </c>
      <c r="K348" s="7" t="s">
        <v>10</v>
      </c>
      <c r="L348" s="7" t="s">
        <v>15</v>
      </c>
    </row>
    <row r="349" spans="1:12" hidden="1" x14ac:dyDescent="0.3">
      <c r="A349" s="13">
        <v>42802</v>
      </c>
      <c r="B349" s="7" t="s">
        <v>8</v>
      </c>
      <c r="C349" s="7" t="s">
        <v>49</v>
      </c>
      <c r="D349" s="7" t="s">
        <v>27</v>
      </c>
      <c r="E349" s="8">
        <v>99</v>
      </c>
      <c r="F349" s="8">
        <f>'Data source '!$E349*15%</f>
        <v>14.85</v>
      </c>
      <c r="G349" s="8">
        <f>'Data source '!$E349-'Data source '!$F349</f>
        <v>84.15</v>
      </c>
      <c r="H349" s="9">
        <v>4</v>
      </c>
      <c r="I349" s="8">
        <f>'Data source '!$G349*'Data source '!$H349</f>
        <v>336.6</v>
      </c>
      <c r="J349" s="7" t="s">
        <v>16</v>
      </c>
      <c r="K349" s="7" t="s">
        <v>10</v>
      </c>
      <c r="L349" s="7" t="s">
        <v>11</v>
      </c>
    </row>
    <row r="350" spans="1:12" hidden="1" x14ac:dyDescent="0.3">
      <c r="A350" s="13">
        <v>42802</v>
      </c>
      <c r="B350" s="7" t="s">
        <v>12</v>
      </c>
      <c r="C350" s="7" t="s">
        <v>49</v>
      </c>
      <c r="D350" s="7" t="s">
        <v>26</v>
      </c>
      <c r="E350" s="8">
        <v>399</v>
      </c>
      <c r="F350" s="8">
        <f>'Data source '!$E350*15%</f>
        <v>59.849999999999994</v>
      </c>
      <c r="G350" s="8">
        <f>'Data source '!$E350-'Data source '!$F350</f>
        <v>339.15</v>
      </c>
      <c r="H350" s="9">
        <v>4</v>
      </c>
      <c r="I350" s="8">
        <f>'Data source '!$G350*'Data source '!$H350</f>
        <v>1356.6</v>
      </c>
      <c r="J350" s="7" t="s">
        <v>16</v>
      </c>
      <c r="K350" s="7" t="s">
        <v>10</v>
      </c>
      <c r="L350" s="7" t="s">
        <v>15</v>
      </c>
    </row>
    <row r="351" spans="1:12" hidden="1" x14ac:dyDescent="0.3">
      <c r="A351" s="13">
        <v>42802</v>
      </c>
      <c r="B351" s="7" t="s">
        <v>14</v>
      </c>
      <c r="C351" s="7" t="s">
        <v>51</v>
      </c>
      <c r="D351" s="7" t="s">
        <v>25</v>
      </c>
      <c r="E351" s="8">
        <v>99</v>
      </c>
      <c r="F351" s="8">
        <f>'Data source '!$E351*15%</f>
        <v>14.85</v>
      </c>
      <c r="G351" s="8">
        <f>'Data source '!$E351-'Data source '!$F351</f>
        <v>84.15</v>
      </c>
      <c r="H351" s="9">
        <v>4</v>
      </c>
      <c r="I351" s="8">
        <f>'Data source '!$G351*'Data source '!$H351</f>
        <v>336.6</v>
      </c>
      <c r="J351" s="7" t="s">
        <v>9</v>
      </c>
      <c r="K351" s="7" t="s">
        <v>10</v>
      </c>
      <c r="L351" s="7" t="s">
        <v>23</v>
      </c>
    </row>
    <row r="352" spans="1:12" hidden="1" x14ac:dyDescent="0.3">
      <c r="A352" s="13">
        <v>42802</v>
      </c>
      <c r="B352" s="7" t="s">
        <v>14</v>
      </c>
      <c r="C352" s="7" t="s">
        <v>20</v>
      </c>
      <c r="D352" s="7" t="s">
        <v>25</v>
      </c>
      <c r="E352" s="8">
        <v>99</v>
      </c>
      <c r="F352" s="8">
        <f>'Data source '!$E352*15%</f>
        <v>14.85</v>
      </c>
      <c r="G352" s="8">
        <f>'Data source '!$E352-'Data source '!$F352</f>
        <v>84.15</v>
      </c>
      <c r="H352" s="9">
        <v>4</v>
      </c>
      <c r="I352" s="8">
        <f>'Data source '!$G352*'Data source '!$H352</f>
        <v>336.6</v>
      </c>
      <c r="J352" s="7" t="s">
        <v>9</v>
      </c>
      <c r="K352" s="7" t="s">
        <v>17</v>
      </c>
      <c r="L352" s="7" t="s">
        <v>15</v>
      </c>
    </row>
    <row r="353" spans="1:12" hidden="1" x14ac:dyDescent="0.3">
      <c r="A353" s="13">
        <v>42802</v>
      </c>
      <c r="B353" s="7" t="s">
        <v>12</v>
      </c>
      <c r="C353" s="7" t="s">
        <v>19</v>
      </c>
      <c r="D353" s="7" t="s">
        <v>26</v>
      </c>
      <c r="E353" s="8">
        <v>399</v>
      </c>
      <c r="F353" s="8">
        <f>'Data source '!$E353*15%</f>
        <v>59.849999999999994</v>
      </c>
      <c r="G353" s="8">
        <f>'Data source '!$E353-'Data source '!$F353</f>
        <v>339.15</v>
      </c>
      <c r="H353" s="9">
        <v>4</v>
      </c>
      <c r="I353" s="8">
        <f>'Data source '!$G353*'Data source '!$H353</f>
        <v>1356.6</v>
      </c>
      <c r="J353" s="7" t="s">
        <v>16</v>
      </c>
      <c r="K353" s="7" t="s">
        <v>10</v>
      </c>
      <c r="L353" s="7" t="s">
        <v>18</v>
      </c>
    </row>
    <row r="354" spans="1:12" hidden="1" x14ac:dyDescent="0.3">
      <c r="A354" s="13">
        <v>42803</v>
      </c>
      <c r="B354" s="7" t="s">
        <v>12</v>
      </c>
      <c r="C354" s="7" t="s">
        <v>51</v>
      </c>
      <c r="D354" s="7" t="s">
        <v>27</v>
      </c>
      <c r="E354" s="8">
        <v>99</v>
      </c>
      <c r="F354" s="8">
        <f>'Data source '!$E354*15%</f>
        <v>14.85</v>
      </c>
      <c r="G354" s="8">
        <f>'Data source '!$E354-'Data source '!$F354</f>
        <v>84.15</v>
      </c>
      <c r="H354" s="9">
        <v>4</v>
      </c>
      <c r="I354" s="8">
        <f>'Data source '!$G354*'Data source '!$H354</f>
        <v>336.6</v>
      </c>
      <c r="J354" s="7" t="s">
        <v>9</v>
      </c>
      <c r="K354" s="7" t="s">
        <v>10</v>
      </c>
      <c r="L354" s="7" t="s">
        <v>13</v>
      </c>
    </row>
    <row r="355" spans="1:12" hidden="1" x14ac:dyDescent="0.3">
      <c r="A355" s="13">
        <v>42803</v>
      </c>
      <c r="B355" s="7" t="s">
        <v>8</v>
      </c>
      <c r="C355" s="7" t="s">
        <v>51</v>
      </c>
      <c r="D355" s="7" t="s">
        <v>25</v>
      </c>
      <c r="E355" s="8">
        <v>99</v>
      </c>
      <c r="F355" s="8">
        <f>'Data source '!$E355*15%</f>
        <v>14.85</v>
      </c>
      <c r="G355" s="8">
        <f>'Data source '!$E355-'Data source '!$F355</f>
        <v>84.15</v>
      </c>
      <c r="H355" s="9">
        <v>4</v>
      </c>
      <c r="I355" s="8">
        <f>'Data source '!$G355*'Data source '!$H355</f>
        <v>336.6</v>
      </c>
      <c r="J355" s="7" t="s">
        <v>9</v>
      </c>
      <c r="K355" s="7" t="s">
        <v>10</v>
      </c>
      <c r="L355" s="7" t="s">
        <v>15</v>
      </c>
    </row>
    <row r="356" spans="1:12" hidden="1" x14ac:dyDescent="0.3">
      <c r="A356" s="13">
        <v>42803</v>
      </c>
      <c r="B356" s="7" t="s">
        <v>8</v>
      </c>
      <c r="C356" s="7" t="s">
        <v>20</v>
      </c>
      <c r="D356" s="7" t="s">
        <v>26</v>
      </c>
      <c r="E356" s="8">
        <v>399</v>
      </c>
      <c r="F356" s="8">
        <f>'Data source '!$E356*15%</f>
        <v>59.849999999999994</v>
      </c>
      <c r="G356" s="8">
        <f>'Data source '!$E356-'Data source '!$F356</f>
        <v>339.15</v>
      </c>
      <c r="H356" s="9">
        <v>4</v>
      </c>
      <c r="I356" s="8">
        <f>'Data source '!$G356*'Data source '!$H356</f>
        <v>1356.6</v>
      </c>
      <c r="J356" s="7" t="s">
        <v>9</v>
      </c>
      <c r="K356" s="7" t="s">
        <v>10</v>
      </c>
      <c r="L356" s="7" t="s">
        <v>18</v>
      </c>
    </row>
    <row r="357" spans="1:12" x14ac:dyDescent="0.3">
      <c r="A357" s="13">
        <v>42803</v>
      </c>
      <c r="B357" s="7" t="s">
        <v>14</v>
      </c>
      <c r="C357" s="7" t="s">
        <v>22</v>
      </c>
      <c r="D357" s="7" t="s">
        <v>26</v>
      </c>
      <c r="E357" s="8">
        <v>399</v>
      </c>
      <c r="F357" s="8">
        <f>'Data source '!$E357*15%</f>
        <v>59.849999999999994</v>
      </c>
      <c r="G357" s="8">
        <f>'Data source '!$E357-'Data source '!$F357</f>
        <v>339.15</v>
      </c>
      <c r="H357" s="9">
        <v>4</v>
      </c>
      <c r="I357" s="8">
        <f>'Data source '!$G357*'Data source '!$H357</f>
        <v>1356.6</v>
      </c>
      <c r="J357" s="7" t="s">
        <v>16</v>
      </c>
      <c r="K357" s="7" t="s">
        <v>10</v>
      </c>
      <c r="L357" s="7" t="s">
        <v>18</v>
      </c>
    </row>
    <row r="358" spans="1:12" x14ac:dyDescent="0.3">
      <c r="A358" s="13">
        <v>42804</v>
      </c>
      <c r="B358" s="7" t="s">
        <v>12</v>
      </c>
      <c r="C358" s="7" t="s">
        <v>22</v>
      </c>
      <c r="D358" s="7" t="s">
        <v>26</v>
      </c>
      <c r="E358" s="8">
        <v>399</v>
      </c>
      <c r="F358" s="8">
        <f>'Data source '!$E358*15%</f>
        <v>59.849999999999994</v>
      </c>
      <c r="G358" s="8">
        <f>'Data source '!$E358-'Data source '!$F358</f>
        <v>339.15</v>
      </c>
      <c r="H358" s="9">
        <v>4</v>
      </c>
      <c r="I358" s="8">
        <f>'Data source '!$G358*'Data source '!$H358</f>
        <v>1356.6</v>
      </c>
      <c r="J358" s="7" t="s">
        <v>9</v>
      </c>
      <c r="K358" s="7" t="s">
        <v>10</v>
      </c>
      <c r="L358" s="7" t="s">
        <v>15</v>
      </c>
    </row>
    <row r="359" spans="1:12" x14ac:dyDescent="0.3">
      <c r="A359" s="13">
        <v>42805</v>
      </c>
      <c r="B359" s="7" t="s">
        <v>14</v>
      </c>
      <c r="C359" s="7" t="s">
        <v>22</v>
      </c>
      <c r="D359" s="7" t="s">
        <v>27</v>
      </c>
      <c r="E359" s="8">
        <v>99</v>
      </c>
      <c r="F359" s="8">
        <f>'Data source '!$E359*15%</f>
        <v>14.85</v>
      </c>
      <c r="G359" s="8">
        <f>'Data source '!$E359-'Data source '!$F359</f>
        <v>84.15</v>
      </c>
      <c r="H359" s="9">
        <v>4</v>
      </c>
      <c r="I359" s="8">
        <f>'Data source '!$G359*'Data source '!$H359</f>
        <v>336.6</v>
      </c>
      <c r="J359" s="7" t="s">
        <v>9</v>
      </c>
      <c r="K359" s="7" t="s">
        <v>10</v>
      </c>
      <c r="L359" s="7" t="s">
        <v>15</v>
      </c>
    </row>
    <row r="360" spans="1:12" hidden="1" x14ac:dyDescent="0.3">
      <c r="A360" s="13">
        <v>42805</v>
      </c>
      <c r="B360" s="7" t="s">
        <v>14</v>
      </c>
      <c r="C360" s="7" t="s">
        <v>19</v>
      </c>
      <c r="D360" s="7" t="s">
        <v>27</v>
      </c>
      <c r="E360" s="8">
        <v>99</v>
      </c>
      <c r="F360" s="8">
        <f>'Data source '!$E360*15%</f>
        <v>14.85</v>
      </c>
      <c r="G360" s="8">
        <f>'Data source '!$E360-'Data source '!$F360</f>
        <v>84.15</v>
      </c>
      <c r="H360" s="9">
        <v>4</v>
      </c>
      <c r="I360" s="8">
        <f>'Data source '!$G360*'Data source '!$H360</f>
        <v>336.6</v>
      </c>
      <c r="J360" s="7" t="s">
        <v>16</v>
      </c>
      <c r="K360" s="7" t="s">
        <v>10</v>
      </c>
      <c r="L360" s="7" t="s">
        <v>18</v>
      </c>
    </row>
    <row r="361" spans="1:12" hidden="1" x14ac:dyDescent="0.3">
      <c r="A361" s="13">
        <v>42805</v>
      </c>
      <c r="B361" s="7" t="s">
        <v>12</v>
      </c>
      <c r="C361" s="7" t="s">
        <v>49</v>
      </c>
      <c r="D361" s="7" t="s">
        <v>27</v>
      </c>
      <c r="E361" s="8">
        <v>99</v>
      </c>
      <c r="F361" s="8">
        <f>'Data source '!$E361*15%</f>
        <v>14.85</v>
      </c>
      <c r="G361" s="8">
        <f>'Data source '!$E361-'Data source '!$F361</f>
        <v>84.15</v>
      </c>
      <c r="H361" s="9">
        <v>4</v>
      </c>
      <c r="I361" s="8">
        <f>'Data source '!$G361*'Data source '!$H361</f>
        <v>336.6</v>
      </c>
      <c r="J361" s="7" t="s">
        <v>16</v>
      </c>
      <c r="K361" s="7" t="s">
        <v>10</v>
      </c>
      <c r="L361" s="7" t="s">
        <v>11</v>
      </c>
    </row>
    <row r="362" spans="1:12" hidden="1" x14ac:dyDescent="0.3">
      <c r="A362" s="13">
        <v>42805</v>
      </c>
      <c r="B362" s="7" t="s">
        <v>8</v>
      </c>
      <c r="C362" s="7" t="s">
        <v>20</v>
      </c>
      <c r="D362" s="7" t="s">
        <v>24</v>
      </c>
      <c r="E362" s="8">
        <v>199</v>
      </c>
      <c r="F362" s="8">
        <f>'Data source '!$E362*15%</f>
        <v>29.849999999999998</v>
      </c>
      <c r="G362" s="8">
        <f>'Data source '!$E362-'Data source '!$F362</f>
        <v>169.15</v>
      </c>
      <c r="H362" s="9">
        <v>4</v>
      </c>
      <c r="I362" s="8">
        <f>'Data source '!$G362*'Data source '!$H362</f>
        <v>676.6</v>
      </c>
      <c r="J362" s="7" t="s">
        <v>9</v>
      </c>
      <c r="K362" s="7" t="s">
        <v>10</v>
      </c>
      <c r="L362" s="7" t="s">
        <v>11</v>
      </c>
    </row>
    <row r="363" spans="1:12" x14ac:dyDescent="0.3">
      <c r="A363" s="13">
        <v>42806</v>
      </c>
      <c r="B363" s="7" t="s">
        <v>8</v>
      </c>
      <c r="C363" s="7" t="s">
        <v>22</v>
      </c>
      <c r="D363" s="7" t="s">
        <v>27</v>
      </c>
      <c r="E363" s="8">
        <v>299</v>
      </c>
      <c r="F363" s="8">
        <f>'Data source '!$E363*15%</f>
        <v>44.85</v>
      </c>
      <c r="G363" s="8">
        <f>'Data source '!$E363-'Data source '!$F363</f>
        <v>254.15</v>
      </c>
      <c r="H363" s="9">
        <v>4</v>
      </c>
      <c r="I363" s="8">
        <f>'Data source '!$G363*'Data source '!$H363</f>
        <v>1016.6</v>
      </c>
      <c r="J363" s="7" t="s">
        <v>9</v>
      </c>
      <c r="K363" s="7" t="s">
        <v>10</v>
      </c>
      <c r="L363" s="7" t="s">
        <v>15</v>
      </c>
    </row>
    <row r="364" spans="1:12" hidden="1" x14ac:dyDescent="0.3">
      <c r="A364" s="13">
        <v>42806</v>
      </c>
      <c r="B364" s="7" t="s">
        <v>12</v>
      </c>
      <c r="C364" s="7" t="s">
        <v>49</v>
      </c>
      <c r="D364" s="7" t="s">
        <v>27</v>
      </c>
      <c r="E364" s="8">
        <v>99</v>
      </c>
      <c r="F364" s="8">
        <f>'Data source '!$E364*15%</f>
        <v>14.85</v>
      </c>
      <c r="G364" s="8">
        <f>'Data source '!$E364-'Data source '!$F364</f>
        <v>84.15</v>
      </c>
      <c r="H364" s="9">
        <v>4</v>
      </c>
      <c r="I364" s="8">
        <f>'Data source '!$G364*'Data source '!$H364</f>
        <v>336.6</v>
      </c>
      <c r="J364" s="7" t="s">
        <v>9</v>
      </c>
      <c r="K364" s="7" t="s">
        <v>10</v>
      </c>
      <c r="L364" s="7" t="s">
        <v>15</v>
      </c>
    </row>
    <row r="365" spans="1:12" hidden="1" x14ac:dyDescent="0.3">
      <c r="A365" s="13">
        <v>42806</v>
      </c>
      <c r="B365" s="7" t="s">
        <v>14</v>
      </c>
      <c r="C365" s="7" t="s">
        <v>20</v>
      </c>
      <c r="D365" s="7" t="s">
        <v>27</v>
      </c>
      <c r="E365" s="8">
        <v>99</v>
      </c>
      <c r="F365" s="8">
        <f>'Data source '!$E365*15%</f>
        <v>14.85</v>
      </c>
      <c r="G365" s="8">
        <f>'Data source '!$E365-'Data source '!$F365</f>
        <v>84.15</v>
      </c>
      <c r="H365" s="9">
        <v>4</v>
      </c>
      <c r="I365" s="8">
        <f>'Data source '!$G365*'Data source '!$H365</f>
        <v>336.6</v>
      </c>
      <c r="J365" s="7" t="s">
        <v>9</v>
      </c>
      <c r="K365" s="7" t="s">
        <v>10</v>
      </c>
      <c r="L365" s="7" t="s">
        <v>11</v>
      </c>
    </row>
    <row r="366" spans="1:12" hidden="1" x14ac:dyDescent="0.3">
      <c r="A366" s="13">
        <v>42807</v>
      </c>
      <c r="B366" s="7" t="s">
        <v>8</v>
      </c>
      <c r="C366" s="7" t="s">
        <v>49</v>
      </c>
      <c r="D366" s="7" t="s">
        <v>27</v>
      </c>
      <c r="E366" s="8">
        <v>299</v>
      </c>
      <c r="F366" s="8">
        <f>'Data source '!$E366*15%</f>
        <v>44.85</v>
      </c>
      <c r="G366" s="8">
        <f>'Data source '!$E366-'Data source '!$F366</f>
        <v>254.15</v>
      </c>
      <c r="H366" s="9">
        <v>4</v>
      </c>
      <c r="I366" s="8">
        <f>'Data source '!$G366*'Data source '!$H366</f>
        <v>1016.6</v>
      </c>
      <c r="J366" s="7" t="s">
        <v>16</v>
      </c>
      <c r="K366" s="7" t="s">
        <v>10</v>
      </c>
      <c r="L366" s="7" t="s">
        <v>15</v>
      </c>
    </row>
    <row r="367" spans="1:12" x14ac:dyDescent="0.3">
      <c r="A367" s="13">
        <v>42807</v>
      </c>
      <c r="B367" s="7" t="s">
        <v>12</v>
      </c>
      <c r="C367" s="7" t="s">
        <v>22</v>
      </c>
      <c r="D367" s="7" t="s">
        <v>26</v>
      </c>
      <c r="E367" s="8">
        <v>399</v>
      </c>
      <c r="F367" s="8">
        <f>'Data source '!$E367*15%</f>
        <v>59.849999999999994</v>
      </c>
      <c r="G367" s="8">
        <f>'Data source '!$E367-'Data source '!$F367</f>
        <v>339.15</v>
      </c>
      <c r="H367" s="9">
        <v>4</v>
      </c>
      <c r="I367" s="8">
        <f>'Data source '!$G367*'Data source '!$H367</f>
        <v>1356.6</v>
      </c>
      <c r="J367" s="7" t="s">
        <v>9</v>
      </c>
      <c r="K367" s="7" t="s">
        <v>10</v>
      </c>
      <c r="L367" s="7" t="s">
        <v>15</v>
      </c>
    </row>
    <row r="368" spans="1:12" hidden="1" x14ac:dyDescent="0.3">
      <c r="A368" s="13">
        <v>42807</v>
      </c>
      <c r="B368" s="7" t="s">
        <v>8</v>
      </c>
      <c r="C368" s="7" t="s">
        <v>51</v>
      </c>
      <c r="D368" s="7" t="s">
        <v>26</v>
      </c>
      <c r="E368" s="8">
        <v>399</v>
      </c>
      <c r="F368" s="8">
        <f>'Data source '!$E368*15%</f>
        <v>59.849999999999994</v>
      </c>
      <c r="G368" s="8">
        <f>'Data source '!$E368-'Data source '!$F368</f>
        <v>339.15</v>
      </c>
      <c r="H368" s="9">
        <v>4</v>
      </c>
      <c r="I368" s="8">
        <f>'Data source '!$G368*'Data source '!$H368</f>
        <v>1356.6</v>
      </c>
      <c r="J368" s="7" t="s">
        <v>16</v>
      </c>
      <c r="K368" s="7" t="s">
        <v>10</v>
      </c>
      <c r="L368" s="7" t="s">
        <v>11</v>
      </c>
    </row>
    <row r="369" spans="1:12" hidden="1" x14ac:dyDescent="0.3">
      <c r="A369" s="13">
        <v>42808</v>
      </c>
      <c r="B369" s="7" t="s">
        <v>12</v>
      </c>
      <c r="C369" s="7" t="s">
        <v>20</v>
      </c>
      <c r="D369" s="7" t="s">
        <v>25</v>
      </c>
      <c r="E369" s="8">
        <v>99</v>
      </c>
      <c r="F369" s="8">
        <f>'Data source '!$E369*15%</f>
        <v>14.85</v>
      </c>
      <c r="G369" s="8">
        <f>'Data source '!$E369-'Data source '!$F369</f>
        <v>84.15</v>
      </c>
      <c r="H369" s="9">
        <v>4</v>
      </c>
      <c r="I369" s="8">
        <f>'Data source '!$G369*'Data source '!$H369</f>
        <v>336.6</v>
      </c>
      <c r="J369" s="7" t="s">
        <v>16</v>
      </c>
      <c r="K369" s="7" t="s">
        <v>10</v>
      </c>
      <c r="L369" s="7" t="s">
        <v>15</v>
      </c>
    </row>
    <row r="370" spans="1:12" hidden="1" x14ac:dyDescent="0.3">
      <c r="A370" s="13">
        <v>42809</v>
      </c>
      <c r="B370" s="7" t="s">
        <v>12</v>
      </c>
      <c r="C370" s="7" t="s">
        <v>20</v>
      </c>
      <c r="D370" s="7" t="s">
        <v>26</v>
      </c>
      <c r="E370" s="8">
        <v>399</v>
      </c>
      <c r="F370" s="8">
        <f>'Data source '!$E370*15%</f>
        <v>59.849999999999994</v>
      </c>
      <c r="G370" s="8">
        <f>'Data source '!$E370-'Data source '!$F370</f>
        <v>339.15</v>
      </c>
      <c r="H370" s="9">
        <v>4</v>
      </c>
      <c r="I370" s="8">
        <f>'Data source '!$G370*'Data source '!$H370</f>
        <v>1356.6</v>
      </c>
      <c r="J370" s="7" t="s">
        <v>9</v>
      </c>
      <c r="K370" s="7" t="s">
        <v>10</v>
      </c>
      <c r="L370" s="7" t="s">
        <v>11</v>
      </c>
    </row>
    <row r="371" spans="1:12" hidden="1" x14ac:dyDescent="0.3">
      <c r="A371" s="13">
        <v>42809</v>
      </c>
      <c r="B371" s="7" t="s">
        <v>12</v>
      </c>
      <c r="C371" s="7" t="s">
        <v>20</v>
      </c>
      <c r="D371" s="7" t="s">
        <v>24</v>
      </c>
      <c r="E371" s="8">
        <v>199</v>
      </c>
      <c r="F371" s="8">
        <f>'Data source '!$E371*15%</f>
        <v>29.849999999999998</v>
      </c>
      <c r="G371" s="8">
        <f>'Data source '!$E371-'Data source '!$F371</f>
        <v>169.15</v>
      </c>
      <c r="H371" s="9">
        <v>4</v>
      </c>
      <c r="I371" s="8">
        <f>'Data source '!$G371*'Data source '!$H371</f>
        <v>676.6</v>
      </c>
      <c r="J371" s="7" t="s">
        <v>16</v>
      </c>
      <c r="K371" s="7" t="s">
        <v>10</v>
      </c>
      <c r="L371" s="7" t="s">
        <v>15</v>
      </c>
    </row>
    <row r="372" spans="1:12" hidden="1" x14ac:dyDescent="0.3">
      <c r="A372" s="13">
        <v>42809</v>
      </c>
      <c r="B372" s="7" t="s">
        <v>8</v>
      </c>
      <c r="C372" s="7" t="s">
        <v>21</v>
      </c>
      <c r="D372" s="7" t="s">
        <v>25</v>
      </c>
      <c r="E372" s="8">
        <v>99</v>
      </c>
      <c r="F372" s="8">
        <f>'Data source '!$E372*15%</f>
        <v>14.85</v>
      </c>
      <c r="G372" s="8">
        <f>'Data source '!$E372-'Data source '!$F372</f>
        <v>84.15</v>
      </c>
      <c r="H372" s="9">
        <v>4</v>
      </c>
      <c r="I372" s="8">
        <f>'Data source '!$G372*'Data source '!$H372</f>
        <v>336.6</v>
      </c>
      <c r="J372" s="7" t="s">
        <v>16</v>
      </c>
      <c r="K372" s="7" t="s">
        <v>10</v>
      </c>
      <c r="L372" s="7" t="s">
        <v>23</v>
      </c>
    </row>
    <row r="373" spans="1:12" x14ac:dyDescent="0.3">
      <c r="A373" s="13">
        <v>42809</v>
      </c>
      <c r="B373" s="7" t="s">
        <v>8</v>
      </c>
      <c r="C373" s="7" t="s">
        <v>22</v>
      </c>
      <c r="D373" s="7" t="s">
        <v>27</v>
      </c>
      <c r="E373" s="8">
        <v>299</v>
      </c>
      <c r="F373" s="8">
        <f>'Data source '!$E373*15%</f>
        <v>44.85</v>
      </c>
      <c r="G373" s="8">
        <f>'Data source '!$E373-'Data source '!$F373</f>
        <v>254.15</v>
      </c>
      <c r="H373" s="9">
        <v>4</v>
      </c>
      <c r="I373" s="8">
        <f>'Data source '!$G373*'Data source '!$H373</f>
        <v>1016.6</v>
      </c>
      <c r="J373" s="7" t="s">
        <v>16</v>
      </c>
      <c r="K373" s="7" t="s">
        <v>10</v>
      </c>
      <c r="L373" s="7" t="s">
        <v>11</v>
      </c>
    </row>
    <row r="374" spans="1:12" hidden="1" x14ac:dyDescent="0.3">
      <c r="A374" s="13">
        <v>42810</v>
      </c>
      <c r="B374" s="7" t="s">
        <v>14</v>
      </c>
      <c r="C374" s="7" t="s">
        <v>21</v>
      </c>
      <c r="D374" s="7" t="s">
        <v>26</v>
      </c>
      <c r="E374" s="8">
        <v>399</v>
      </c>
      <c r="F374" s="8">
        <f>'Data source '!$E374*15%</f>
        <v>59.849999999999994</v>
      </c>
      <c r="G374" s="8">
        <f>'Data source '!$E374-'Data source '!$F374</f>
        <v>339.15</v>
      </c>
      <c r="H374" s="9">
        <v>4</v>
      </c>
      <c r="I374" s="8">
        <f>'Data source '!$G374*'Data source '!$H374</f>
        <v>1356.6</v>
      </c>
      <c r="J374" s="7" t="s">
        <v>9</v>
      </c>
      <c r="K374" s="7" t="s">
        <v>10</v>
      </c>
      <c r="L374" s="7" t="s">
        <v>15</v>
      </c>
    </row>
    <row r="375" spans="1:12" hidden="1" x14ac:dyDescent="0.3">
      <c r="A375" s="13">
        <v>42810</v>
      </c>
      <c r="B375" s="7" t="s">
        <v>12</v>
      </c>
      <c r="C375" s="7" t="s">
        <v>21</v>
      </c>
      <c r="D375" s="7" t="s">
        <v>27</v>
      </c>
      <c r="E375" s="8">
        <v>299</v>
      </c>
      <c r="F375" s="8">
        <f>'Data source '!$E375*15%</f>
        <v>44.85</v>
      </c>
      <c r="G375" s="8">
        <f>'Data source '!$E375-'Data source '!$F375</f>
        <v>254.15</v>
      </c>
      <c r="H375" s="9">
        <v>4</v>
      </c>
      <c r="I375" s="8">
        <f>'Data source '!$G375*'Data source '!$H375</f>
        <v>1016.6</v>
      </c>
      <c r="J375" s="7" t="s">
        <v>16</v>
      </c>
      <c r="K375" s="7" t="s">
        <v>17</v>
      </c>
      <c r="L375" s="7" t="s">
        <v>18</v>
      </c>
    </row>
    <row r="376" spans="1:12" hidden="1" x14ac:dyDescent="0.3">
      <c r="A376" s="13">
        <v>42811</v>
      </c>
      <c r="B376" s="7" t="s">
        <v>12</v>
      </c>
      <c r="C376" s="7" t="s">
        <v>20</v>
      </c>
      <c r="D376" s="7" t="s">
        <v>24</v>
      </c>
      <c r="E376" s="8">
        <v>199</v>
      </c>
      <c r="F376" s="8">
        <f>'Data source '!$E376*15%</f>
        <v>29.849999999999998</v>
      </c>
      <c r="G376" s="8">
        <f>'Data source '!$E376-'Data source '!$F376</f>
        <v>169.15</v>
      </c>
      <c r="H376" s="9">
        <v>4</v>
      </c>
      <c r="I376" s="8">
        <f>'Data source '!$G376*'Data source '!$H376</f>
        <v>676.6</v>
      </c>
      <c r="J376" s="7" t="s">
        <v>16</v>
      </c>
      <c r="K376" s="7" t="s">
        <v>10</v>
      </c>
      <c r="L376" s="7" t="s">
        <v>11</v>
      </c>
    </row>
    <row r="377" spans="1:12" hidden="1" x14ac:dyDescent="0.3">
      <c r="A377" s="13">
        <v>42812</v>
      </c>
      <c r="B377" s="7" t="s">
        <v>14</v>
      </c>
      <c r="C377" s="7" t="s">
        <v>20</v>
      </c>
      <c r="D377" s="7" t="s">
        <v>24</v>
      </c>
      <c r="E377" s="8">
        <v>199</v>
      </c>
      <c r="F377" s="8">
        <f>'Data source '!$E377*15%</f>
        <v>29.849999999999998</v>
      </c>
      <c r="G377" s="8">
        <f>'Data source '!$E377-'Data source '!$F377</f>
        <v>169.15</v>
      </c>
      <c r="H377" s="9">
        <v>4</v>
      </c>
      <c r="I377" s="8">
        <f>'Data source '!$G377*'Data source '!$H377</f>
        <v>676.6</v>
      </c>
      <c r="J377" s="7" t="s">
        <v>16</v>
      </c>
      <c r="K377" s="7" t="s">
        <v>10</v>
      </c>
      <c r="L377" s="7" t="s">
        <v>23</v>
      </c>
    </row>
    <row r="378" spans="1:12" hidden="1" x14ac:dyDescent="0.3">
      <c r="A378" s="13">
        <v>42812</v>
      </c>
      <c r="B378" s="7" t="s">
        <v>8</v>
      </c>
      <c r="C378" s="7" t="s">
        <v>21</v>
      </c>
      <c r="D378" s="7" t="s">
        <v>27</v>
      </c>
      <c r="E378" s="8">
        <v>299</v>
      </c>
      <c r="F378" s="8">
        <f>'Data source '!$E378*15%</f>
        <v>44.85</v>
      </c>
      <c r="G378" s="8">
        <f>'Data source '!$E378-'Data source '!$F378</f>
        <v>254.15</v>
      </c>
      <c r="H378" s="9">
        <v>4</v>
      </c>
      <c r="I378" s="8">
        <f>'Data source '!$G378*'Data source '!$H378</f>
        <v>1016.6</v>
      </c>
      <c r="J378" s="7" t="s">
        <v>9</v>
      </c>
      <c r="K378" s="7" t="s">
        <v>10</v>
      </c>
      <c r="L378" s="7" t="s">
        <v>15</v>
      </c>
    </row>
    <row r="379" spans="1:12" hidden="1" x14ac:dyDescent="0.3">
      <c r="A379" s="13">
        <v>42812</v>
      </c>
      <c r="B379" s="7" t="s">
        <v>8</v>
      </c>
      <c r="C379" s="7" t="s">
        <v>21</v>
      </c>
      <c r="D379" s="7" t="s">
        <v>25</v>
      </c>
      <c r="E379" s="8">
        <v>99</v>
      </c>
      <c r="F379" s="8">
        <f>'Data source '!$E379*15%</f>
        <v>14.85</v>
      </c>
      <c r="G379" s="8">
        <f>'Data source '!$E379-'Data source '!$F379</f>
        <v>84.15</v>
      </c>
      <c r="H379" s="9">
        <v>4</v>
      </c>
      <c r="I379" s="8">
        <f>'Data source '!$G379*'Data source '!$H379</f>
        <v>336.6</v>
      </c>
      <c r="J379" s="7" t="s">
        <v>9</v>
      </c>
      <c r="K379" s="7" t="s">
        <v>10</v>
      </c>
      <c r="L379" s="7" t="s">
        <v>15</v>
      </c>
    </row>
    <row r="380" spans="1:12" hidden="1" x14ac:dyDescent="0.3">
      <c r="A380" s="13">
        <v>42812</v>
      </c>
      <c r="B380" s="7" t="s">
        <v>8</v>
      </c>
      <c r="C380" s="7" t="s">
        <v>19</v>
      </c>
      <c r="D380" s="7" t="s">
        <v>27</v>
      </c>
      <c r="E380" s="8">
        <v>99</v>
      </c>
      <c r="F380" s="8">
        <f>'Data source '!$E380*15%</f>
        <v>14.85</v>
      </c>
      <c r="G380" s="8">
        <f>'Data source '!$E380-'Data source '!$F380</f>
        <v>84.15</v>
      </c>
      <c r="H380" s="9">
        <v>4</v>
      </c>
      <c r="I380" s="8">
        <f>'Data source '!$G380*'Data source '!$H380</f>
        <v>336.6</v>
      </c>
      <c r="J380" s="7" t="s">
        <v>9</v>
      </c>
      <c r="K380" s="7" t="s">
        <v>10</v>
      </c>
      <c r="L380" s="7" t="s">
        <v>13</v>
      </c>
    </row>
    <row r="381" spans="1:12" x14ac:dyDescent="0.3">
      <c r="A381" s="13">
        <v>42812</v>
      </c>
      <c r="B381" s="7" t="s">
        <v>12</v>
      </c>
      <c r="C381" s="7" t="s">
        <v>22</v>
      </c>
      <c r="D381" s="7" t="s">
        <v>27</v>
      </c>
      <c r="E381" s="8">
        <v>299</v>
      </c>
      <c r="F381" s="8">
        <f>'Data source '!$E381*15%</f>
        <v>44.85</v>
      </c>
      <c r="G381" s="8">
        <f>'Data source '!$E381-'Data source '!$F381</f>
        <v>254.15</v>
      </c>
      <c r="H381" s="9">
        <v>4</v>
      </c>
      <c r="I381" s="8">
        <f>'Data source '!$G381*'Data source '!$H381</f>
        <v>1016.6</v>
      </c>
      <c r="J381" s="7" t="s">
        <v>9</v>
      </c>
      <c r="K381" s="7" t="s">
        <v>10</v>
      </c>
      <c r="L381" s="7" t="s">
        <v>13</v>
      </c>
    </row>
    <row r="382" spans="1:12" hidden="1" x14ac:dyDescent="0.3">
      <c r="A382" s="13">
        <v>42812</v>
      </c>
      <c r="B382" s="7" t="s">
        <v>12</v>
      </c>
      <c r="C382" s="7" t="s">
        <v>19</v>
      </c>
      <c r="D382" s="7" t="s">
        <v>24</v>
      </c>
      <c r="E382" s="8">
        <v>199</v>
      </c>
      <c r="F382" s="8">
        <f>'Data source '!$E382*15%</f>
        <v>29.849999999999998</v>
      </c>
      <c r="G382" s="8">
        <f>'Data source '!$E382-'Data source '!$F382</f>
        <v>169.15</v>
      </c>
      <c r="H382" s="9">
        <v>4</v>
      </c>
      <c r="I382" s="8">
        <f>'Data source '!$G382*'Data source '!$H382</f>
        <v>676.6</v>
      </c>
      <c r="J382" s="7" t="s">
        <v>16</v>
      </c>
      <c r="K382" s="7" t="s">
        <v>10</v>
      </c>
      <c r="L382" s="7" t="s">
        <v>11</v>
      </c>
    </row>
    <row r="383" spans="1:12" hidden="1" x14ac:dyDescent="0.3">
      <c r="A383" s="13">
        <v>42813</v>
      </c>
      <c r="B383" s="7" t="s">
        <v>12</v>
      </c>
      <c r="C383" s="7" t="s">
        <v>21</v>
      </c>
      <c r="D383" s="7" t="s">
        <v>27</v>
      </c>
      <c r="E383" s="8">
        <v>99</v>
      </c>
      <c r="F383" s="8">
        <f>'Data source '!$E383*15%</f>
        <v>14.85</v>
      </c>
      <c r="G383" s="8">
        <f>'Data source '!$E383-'Data source '!$F383</f>
        <v>84.15</v>
      </c>
      <c r="H383" s="9">
        <v>4</v>
      </c>
      <c r="I383" s="8">
        <f>'Data source '!$G383*'Data source '!$H383</f>
        <v>336.6</v>
      </c>
      <c r="J383" s="7" t="s">
        <v>9</v>
      </c>
      <c r="K383" s="7" t="s">
        <v>10</v>
      </c>
      <c r="L383" s="7" t="s">
        <v>15</v>
      </c>
    </row>
    <row r="384" spans="1:12" hidden="1" x14ac:dyDescent="0.3">
      <c r="A384" s="13">
        <v>42813</v>
      </c>
      <c r="B384" s="7" t="s">
        <v>14</v>
      </c>
      <c r="C384" s="7" t="s">
        <v>51</v>
      </c>
      <c r="D384" s="7" t="s">
        <v>24</v>
      </c>
      <c r="E384" s="8">
        <v>199</v>
      </c>
      <c r="F384" s="8">
        <f>'Data source '!$E384*15%</f>
        <v>29.849999999999998</v>
      </c>
      <c r="G384" s="8">
        <f>'Data source '!$E384-'Data source '!$F384</f>
        <v>169.15</v>
      </c>
      <c r="H384" s="9">
        <v>4</v>
      </c>
      <c r="I384" s="8">
        <f>'Data source '!$G384*'Data source '!$H384</f>
        <v>676.6</v>
      </c>
      <c r="J384" s="7" t="s">
        <v>9</v>
      </c>
      <c r="K384" s="7" t="s">
        <v>10</v>
      </c>
      <c r="L384" s="7" t="s">
        <v>11</v>
      </c>
    </row>
    <row r="385" spans="1:12" hidden="1" x14ac:dyDescent="0.3">
      <c r="A385" s="13">
        <v>42814</v>
      </c>
      <c r="B385" s="7" t="s">
        <v>12</v>
      </c>
      <c r="C385" s="7" t="s">
        <v>51</v>
      </c>
      <c r="D385" s="7" t="s">
        <v>26</v>
      </c>
      <c r="E385" s="8">
        <v>399</v>
      </c>
      <c r="F385" s="8">
        <f>'Data source '!$E385*15%</f>
        <v>59.849999999999994</v>
      </c>
      <c r="G385" s="8">
        <f>'Data source '!$E385-'Data source '!$F385</f>
        <v>339.15</v>
      </c>
      <c r="H385" s="9">
        <v>4</v>
      </c>
      <c r="I385" s="8">
        <f>'Data source '!$G385*'Data source '!$H385</f>
        <v>1356.6</v>
      </c>
      <c r="J385" s="7" t="s">
        <v>9</v>
      </c>
      <c r="K385" s="7" t="s">
        <v>10</v>
      </c>
      <c r="L385" s="7" t="s">
        <v>15</v>
      </c>
    </row>
    <row r="386" spans="1:12" hidden="1" x14ac:dyDescent="0.3">
      <c r="A386" s="13">
        <v>42814</v>
      </c>
      <c r="B386" s="7" t="s">
        <v>14</v>
      </c>
      <c r="C386" s="7" t="s">
        <v>51</v>
      </c>
      <c r="D386" s="7" t="s">
        <v>27</v>
      </c>
      <c r="E386" s="8">
        <v>299</v>
      </c>
      <c r="F386" s="8">
        <f>'Data source '!$E386*15%</f>
        <v>44.85</v>
      </c>
      <c r="G386" s="8">
        <f>'Data source '!$E386-'Data source '!$F386</f>
        <v>254.15</v>
      </c>
      <c r="H386" s="9">
        <v>4</v>
      </c>
      <c r="I386" s="8">
        <f>'Data source '!$G386*'Data source '!$H386</f>
        <v>1016.6</v>
      </c>
      <c r="J386" s="7" t="s">
        <v>9</v>
      </c>
      <c r="K386" s="7" t="s">
        <v>10</v>
      </c>
      <c r="L386" s="7" t="s">
        <v>15</v>
      </c>
    </row>
    <row r="387" spans="1:12" hidden="1" x14ac:dyDescent="0.3">
      <c r="A387" s="13">
        <v>42815</v>
      </c>
      <c r="B387" s="7" t="s">
        <v>12</v>
      </c>
      <c r="C387" s="7" t="s">
        <v>21</v>
      </c>
      <c r="D387" s="7" t="s">
        <v>25</v>
      </c>
      <c r="E387" s="8">
        <v>99</v>
      </c>
      <c r="F387" s="8">
        <f>'Data source '!$E387*15%</f>
        <v>14.85</v>
      </c>
      <c r="G387" s="8">
        <f>'Data source '!$E387-'Data source '!$F387</f>
        <v>84.15</v>
      </c>
      <c r="H387" s="9">
        <v>4</v>
      </c>
      <c r="I387" s="8">
        <f>'Data source '!$G387*'Data source '!$H387</f>
        <v>336.6</v>
      </c>
      <c r="J387" s="7" t="s">
        <v>9</v>
      </c>
      <c r="K387" s="7" t="s">
        <v>10</v>
      </c>
      <c r="L387" s="7" t="s">
        <v>13</v>
      </c>
    </row>
    <row r="388" spans="1:12" hidden="1" x14ac:dyDescent="0.3">
      <c r="A388" s="13">
        <v>42815</v>
      </c>
      <c r="B388" s="7" t="s">
        <v>12</v>
      </c>
      <c r="C388" s="7" t="s">
        <v>49</v>
      </c>
      <c r="D388" s="7" t="s">
        <v>27</v>
      </c>
      <c r="E388" s="8">
        <v>99</v>
      </c>
      <c r="F388" s="8">
        <f>'Data source '!$E388*15%</f>
        <v>14.85</v>
      </c>
      <c r="G388" s="8">
        <f>'Data source '!$E388-'Data source '!$F388</f>
        <v>84.15</v>
      </c>
      <c r="H388" s="9">
        <v>4</v>
      </c>
      <c r="I388" s="8">
        <f>'Data source '!$G388*'Data source '!$H388</f>
        <v>336.6</v>
      </c>
      <c r="J388" s="7" t="s">
        <v>9</v>
      </c>
      <c r="K388" s="7" t="s">
        <v>10</v>
      </c>
      <c r="L388" s="7" t="s">
        <v>23</v>
      </c>
    </row>
    <row r="389" spans="1:12" hidden="1" x14ac:dyDescent="0.3">
      <c r="A389" s="13">
        <v>42815</v>
      </c>
      <c r="B389" s="7" t="s">
        <v>8</v>
      </c>
      <c r="C389" s="7" t="s">
        <v>20</v>
      </c>
      <c r="D389" s="7" t="s">
        <v>27</v>
      </c>
      <c r="E389" s="8">
        <v>299</v>
      </c>
      <c r="F389" s="8">
        <f>'Data source '!$E389*15%</f>
        <v>44.85</v>
      </c>
      <c r="G389" s="8">
        <f>'Data source '!$E389-'Data source '!$F389</f>
        <v>254.15</v>
      </c>
      <c r="H389" s="9">
        <v>4</v>
      </c>
      <c r="I389" s="8">
        <f>'Data source '!$G389*'Data source '!$H389</f>
        <v>1016.6</v>
      </c>
      <c r="J389" s="7" t="s">
        <v>9</v>
      </c>
      <c r="K389" s="7" t="s">
        <v>10</v>
      </c>
      <c r="L389" s="7" t="s">
        <v>15</v>
      </c>
    </row>
    <row r="390" spans="1:12" hidden="1" x14ac:dyDescent="0.3">
      <c r="A390" s="13">
        <v>42816</v>
      </c>
      <c r="B390" s="7" t="s">
        <v>14</v>
      </c>
      <c r="C390" s="7" t="s">
        <v>51</v>
      </c>
      <c r="D390" s="7" t="s">
        <v>26</v>
      </c>
      <c r="E390" s="8">
        <v>399</v>
      </c>
      <c r="F390" s="8">
        <f>'Data source '!$E390*15%</f>
        <v>59.849999999999994</v>
      </c>
      <c r="G390" s="8">
        <f>'Data source '!$E390-'Data source '!$F390</f>
        <v>339.15</v>
      </c>
      <c r="H390" s="9">
        <v>4</v>
      </c>
      <c r="I390" s="8">
        <f>'Data source '!$G390*'Data source '!$H390</f>
        <v>1356.6</v>
      </c>
      <c r="J390" s="7" t="s">
        <v>16</v>
      </c>
      <c r="K390" s="7" t="s">
        <v>10</v>
      </c>
      <c r="L390" s="7" t="s">
        <v>15</v>
      </c>
    </row>
    <row r="391" spans="1:12" hidden="1" x14ac:dyDescent="0.3">
      <c r="A391" s="13">
        <v>42816</v>
      </c>
      <c r="B391" s="7" t="s">
        <v>14</v>
      </c>
      <c r="C391" s="7" t="s">
        <v>51</v>
      </c>
      <c r="D391" s="7" t="s">
        <v>24</v>
      </c>
      <c r="E391" s="8">
        <v>199</v>
      </c>
      <c r="F391" s="8">
        <f>'Data source '!$E391*15%</f>
        <v>29.849999999999998</v>
      </c>
      <c r="G391" s="8">
        <f>'Data source '!$E391-'Data source '!$F391</f>
        <v>169.15</v>
      </c>
      <c r="H391" s="9">
        <v>4</v>
      </c>
      <c r="I391" s="8">
        <f>'Data source '!$G391*'Data source '!$H391</f>
        <v>676.6</v>
      </c>
      <c r="J391" s="7" t="s">
        <v>9</v>
      </c>
      <c r="K391" s="7" t="s">
        <v>10</v>
      </c>
      <c r="L391" s="7" t="s">
        <v>15</v>
      </c>
    </row>
    <row r="392" spans="1:12" hidden="1" x14ac:dyDescent="0.3">
      <c r="A392" s="13">
        <v>42816</v>
      </c>
      <c r="B392" s="7" t="s">
        <v>14</v>
      </c>
      <c r="C392" s="7" t="s">
        <v>20</v>
      </c>
      <c r="D392" s="7" t="s">
        <v>27</v>
      </c>
      <c r="E392" s="8">
        <v>99</v>
      </c>
      <c r="F392" s="8">
        <f>'Data source '!$E392*15%</f>
        <v>14.85</v>
      </c>
      <c r="G392" s="8">
        <f>'Data source '!$E392-'Data source '!$F392</f>
        <v>84.15</v>
      </c>
      <c r="H392" s="9">
        <v>4</v>
      </c>
      <c r="I392" s="8">
        <f>'Data source '!$G392*'Data source '!$H392</f>
        <v>336.6</v>
      </c>
      <c r="J392" s="7" t="s">
        <v>9</v>
      </c>
      <c r="K392" s="7" t="s">
        <v>10</v>
      </c>
      <c r="L392" s="7" t="s">
        <v>18</v>
      </c>
    </row>
    <row r="393" spans="1:12" hidden="1" x14ac:dyDescent="0.3">
      <c r="A393" s="13">
        <v>42816</v>
      </c>
      <c r="B393" s="7" t="s">
        <v>14</v>
      </c>
      <c r="C393" s="7" t="s">
        <v>20</v>
      </c>
      <c r="D393" s="7" t="s">
        <v>27</v>
      </c>
      <c r="E393" s="8">
        <v>299</v>
      </c>
      <c r="F393" s="8">
        <f>'Data source '!$E393*15%</f>
        <v>44.85</v>
      </c>
      <c r="G393" s="8">
        <f>'Data source '!$E393-'Data source '!$F393</f>
        <v>254.15</v>
      </c>
      <c r="H393" s="9">
        <v>4</v>
      </c>
      <c r="I393" s="8">
        <f>'Data source '!$G393*'Data source '!$H393</f>
        <v>1016.6</v>
      </c>
      <c r="J393" s="7" t="s">
        <v>9</v>
      </c>
      <c r="K393" s="7" t="s">
        <v>10</v>
      </c>
      <c r="L393" s="7" t="s">
        <v>11</v>
      </c>
    </row>
    <row r="394" spans="1:12" hidden="1" x14ac:dyDescent="0.3">
      <c r="A394" s="13">
        <v>42817</v>
      </c>
      <c r="B394" s="7" t="s">
        <v>12</v>
      </c>
      <c r="C394" s="7" t="s">
        <v>19</v>
      </c>
      <c r="D394" s="7" t="s">
        <v>25</v>
      </c>
      <c r="E394" s="8">
        <v>99</v>
      </c>
      <c r="F394" s="8">
        <f>'Data source '!$E394*15%</f>
        <v>14.85</v>
      </c>
      <c r="G394" s="8">
        <f>'Data source '!$E394-'Data source '!$F394</f>
        <v>84.15</v>
      </c>
      <c r="H394" s="9">
        <v>4</v>
      </c>
      <c r="I394" s="8">
        <f>'Data source '!$G394*'Data source '!$H394</f>
        <v>336.6</v>
      </c>
      <c r="J394" s="7" t="s">
        <v>9</v>
      </c>
      <c r="K394" s="7" t="s">
        <v>10</v>
      </c>
      <c r="L394" s="7" t="s">
        <v>11</v>
      </c>
    </row>
    <row r="395" spans="1:12" hidden="1" x14ac:dyDescent="0.3">
      <c r="A395" s="13">
        <v>42817</v>
      </c>
      <c r="B395" s="7" t="s">
        <v>12</v>
      </c>
      <c r="C395" s="7" t="s">
        <v>20</v>
      </c>
      <c r="D395" s="7" t="s">
        <v>26</v>
      </c>
      <c r="E395" s="8">
        <v>399</v>
      </c>
      <c r="F395" s="8">
        <f>'Data source '!$E395*15%</f>
        <v>59.849999999999994</v>
      </c>
      <c r="G395" s="8">
        <f>'Data source '!$E395-'Data source '!$F395</f>
        <v>339.15</v>
      </c>
      <c r="H395" s="9">
        <v>4</v>
      </c>
      <c r="I395" s="8">
        <f>'Data source '!$G395*'Data source '!$H395</f>
        <v>1356.6</v>
      </c>
      <c r="J395" s="7" t="s">
        <v>9</v>
      </c>
      <c r="K395" s="7" t="s">
        <v>10</v>
      </c>
      <c r="L395" s="7" t="s">
        <v>18</v>
      </c>
    </row>
    <row r="396" spans="1:12" hidden="1" x14ac:dyDescent="0.3">
      <c r="A396" s="13">
        <v>42817</v>
      </c>
      <c r="B396" s="7" t="s">
        <v>12</v>
      </c>
      <c r="C396" s="7" t="s">
        <v>51</v>
      </c>
      <c r="D396" s="7" t="s">
        <v>26</v>
      </c>
      <c r="E396" s="8">
        <v>399</v>
      </c>
      <c r="F396" s="8">
        <f>'Data source '!$E396*15%</f>
        <v>59.849999999999994</v>
      </c>
      <c r="G396" s="8">
        <f>'Data source '!$E396-'Data source '!$F396</f>
        <v>339.15</v>
      </c>
      <c r="H396" s="9">
        <v>4</v>
      </c>
      <c r="I396" s="8">
        <f>'Data source '!$G396*'Data source '!$H396</f>
        <v>1356.6</v>
      </c>
      <c r="J396" s="7" t="s">
        <v>9</v>
      </c>
      <c r="K396" s="7" t="s">
        <v>10</v>
      </c>
      <c r="L396" s="7" t="s">
        <v>15</v>
      </c>
    </row>
    <row r="397" spans="1:12" x14ac:dyDescent="0.3">
      <c r="A397" s="13">
        <v>42817</v>
      </c>
      <c r="B397" s="7" t="s">
        <v>8</v>
      </c>
      <c r="C397" s="7" t="s">
        <v>22</v>
      </c>
      <c r="D397" s="7" t="s">
        <v>25</v>
      </c>
      <c r="E397" s="8">
        <v>99</v>
      </c>
      <c r="F397" s="8">
        <f>'Data source '!$E397*15%</f>
        <v>14.85</v>
      </c>
      <c r="G397" s="8">
        <f>'Data source '!$E397-'Data source '!$F397</f>
        <v>84.15</v>
      </c>
      <c r="H397" s="9">
        <v>4</v>
      </c>
      <c r="I397" s="8">
        <f>'Data source '!$G397*'Data source '!$H397</f>
        <v>336.6</v>
      </c>
      <c r="J397" s="7" t="s">
        <v>9</v>
      </c>
      <c r="K397" s="7" t="s">
        <v>10</v>
      </c>
      <c r="L397" s="7" t="s">
        <v>23</v>
      </c>
    </row>
    <row r="398" spans="1:12" hidden="1" x14ac:dyDescent="0.3">
      <c r="A398" s="13">
        <v>42817</v>
      </c>
      <c r="B398" s="7" t="s">
        <v>8</v>
      </c>
      <c r="C398" s="7" t="s">
        <v>51</v>
      </c>
      <c r="D398" s="7" t="s">
        <v>26</v>
      </c>
      <c r="E398" s="8">
        <v>399</v>
      </c>
      <c r="F398" s="8">
        <f>'Data source '!$E398*15%</f>
        <v>59.849999999999994</v>
      </c>
      <c r="G398" s="8">
        <f>'Data source '!$E398-'Data source '!$F398</f>
        <v>339.15</v>
      </c>
      <c r="H398" s="9">
        <v>4</v>
      </c>
      <c r="I398" s="8">
        <f>'Data source '!$G398*'Data source '!$H398</f>
        <v>1356.6</v>
      </c>
      <c r="J398" s="7" t="s">
        <v>16</v>
      </c>
      <c r="K398" s="7" t="s">
        <v>10</v>
      </c>
      <c r="L398" s="7" t="s">
        <v>15</v>
      </c>
    </row>
    <row r="399" spans="1:12" hidden="1" x14ac:dyDescent="0.3">
      <c r="A399" s="13">
        <v>42817</v>
      </c>
      <c r="B399" s="7" t="s">
        <v>14</v>
      </c>
      <c r="C399" s="7" t="s">
        <v>51</v>
      </c>
      <c r="D399" s="7" t="s">
        <v>26</v>
      </c>
      <c r="E399" s="8">
        <v>399</v>
      </c>
      <c r="F399" s="8">
        <f>'Data source '!$E399*15%</f>
        <v>59.849999999999994</v>
      </c>
      <c r="G399" s="8">
        <f>'Data source '!$E399-'Data source '!$F399</f>
        <v>339.15</v>
      </c>
      <c r="H399" s="9">
        <v>4</v>
      </c>
      <c r="I399" s="8">
        <f>'Data source '!$G399*'Data source '!$H399</f>
        <v>1356.6</v>
      </c>
      <c r="J399" s="7" t="s">
        <v>16</v>
      </c>
      <c r="K399" s="7" t="s">
        <v>10</v>
      </c>
      <c r="L399" s="7" t="s">
        <v>23</v>
      </c>
    </row>
    <row r="400" spans="1:12" hidden="1" x14ac:dyDescent="0.3">
      <c r="A400" s="13">
        <v>42817</v>
      </c>
      <c r="B400" s="7" t="s">
        <v>8</v>
      </c>
      <c r="C400" s="7" t="s">
        <v>19</v>
      </c>
      <c r="D400" s="7" t="s">
        <v>27</v>
      </c>
      <c r="E400" s="8">
        <v>99</v>
      </c>
      <c r="F400" s="8">
        <f>'Data source '!$E400*15%</f>
        <v>14.85</v>
      </c>
      <c r="G400" s="8">
        <f>'Data source '!$E400-'Data source '!$F400</f>
        <v>84.15</v>
      </c>
      <c r="H400" s="9">
        <v>4</v>
      </c>
      <c r="I400" s="8">
        <f>'Data source '!$G400*'Data source '!$H400</f>
        <v>336.6</v>
      </c>
      <c r="J400" s="7" t="s">
        <v>16</v>
      </c>
      <c r="K400" s="7" t="s">
        <v>17</v>
      </c>
      <c r="L400" s="7" t="s">
        <v>11</v>
      </c>
    </row>
    <row r="401" spans="1:12" hidden="1" x14ac:dyDescent="0.3">
      <c r="A401" s="13">
        <v>42817</v>
      </c>
      <c r="B401" s="7" t="s">
        <v>12</v>
      </c>
      <c r="C401" s="7" t="s">
        <v>51</v>
      </c>
      <c r="D401" s="7" t="s">
        <v>24</v>
      </c>
      <c r="E401" s="8">
        <v>199</v>
      </c>
      <c r="F401" s="8">
        <f>'Data source '!$E401*15%</f>
        <v>29.849999999999998</v>
      </c>
      <c r="G401" s="8">
        <f>'Data source '!$E401-'Data source '!$F401</f>
        <v>169.15</v>
      </c>
      <c r="H401" s="9">
        <v>4</v>
      </c>
      <c r="I401" s="8">
        <f>'Data source '!$G401*'Data source '!$H401</f>
        <v>676.6</v>
      </c>
      <c r="J401" s="7" t="s">
        <v>9</v>
      </c>
      <c r="K401" s="7" t="s">
        <v>17</v>
      </c>
      <c r="L401" s="7" t="s">
        <v>11</v>
      </c>
    </row>
    <row r="402" spans="1:12" hidden="1" x14ac:dyDescent="0.3">
      <c r="A402" s="13">
        <v>42817</v>
      </c>
      <c r="B402" s="7" t="s">
        <v>8</v>
      </c>
      <c r="C402" s="7" t="s">
        <v>49</v>
      </c>
      <c r="D402" s="7" t="s">
        <v>25</v>
      </c>
      <c r="E402" s="8">
        <v>99</v>
      </c>
      <c r="F402" s="8">
        <f>'Data source '!$E402*15%</f>
        <v>14.85</v>
      </c>
      <c r="G402" s="8">
        <f>'Data source '!$E402-'Data source '!$F402</f>
        <v>84.15</v>
      </c>
      <c r="H402" s="9">
        <v>4</v>
      </c>
      <c r="I402" s="8">
        <f>'Data source '!$G402*'Data source '!$H402</f>
        <v>336.6</v>
      </c>
      <c r="J402" s="7" t="s">
        <v>16</v>
      </c>
      <c r="K402" s="7" t="s">
        <v>10</v>
      </c>
      <c r="L402" s="7" t="s">
        <v>11</v>
      </c>
    </row>
    <row r="403" spans="1:12" hidden="1" x14ac:dyDescent="0.3">
      <c r="A403" s="13">
        <v>42817</v>
      </c>
      <c r="B403" s="7" t="s">
        <v>14</v>
      </c>
      <c r="C403" s="7" t="s">
        <v>49</v>
      </c>
      <c r="D403" s="7" t="s">
        <v>27</v>
      </c>
      <c r="E403" s="8">
        <v>99</v>
      </c>
      <c r="F403" s="8">
        <f>'Data source '!$E403*15%</f>
        <v>14.85</v>
      </c>
      <c r="G403" s="8">
        <f>'Data source '!$E403-'Data source '!$F403</f>
        <v>84.15</v>
      </c>
      <c r="H403" s="9">
        <v>4</v>
      </c>
      <c r="I403" s="8">
        <f>'Data source '!$G403*'Data source '!$H403</f>
        <v>336.6</v>
      </c>
      <c r="J403" s="7" t="s">
        <v>9</v>
      </c>
      <c r="K403" s="7" t="s">
        <v>10</v>
      </c>
      <c r="L403" s="7" t="s">
        <v>15</v>
      </c>
    </row>
    <row r="404" spans="1:12" x14ac:dyDescent="0.3">
      <c r="A404" s="13">
        <v>42817</v>
      </c>
      <c r="B404" s="7" t="s">
        <v>12</v>
      </c>
      <c r="C404" s="7" t="s">
        <v>22</v>
      </c>
      <c r="D404" s="7" t="s">
        <v>27</v>
      </c>
      <c r="E404" s="8">
        <v>299</v>
      </c>
      <c r="F404" s="8">
        <f>'Data source '!$E404*15%</f>
        <v>44.85</v>
      </c>
      <c r="G404" s="8">
        <f>'Data source '!$E404-'Data source '!$F404</f>
        <v>254.15</v>
      </c>
      <c r="H404" s="9">
        <v>4</v>
      </c>
      <c r="I404" s="8">
        <f>'Data source '!$G404*'Data source '!$H404</f>
        <v>1016.6</v>
      </c>
      <c r="J404" s="7" t="s">
        <v>9</v>
      </c>
      <c r="K404" s="7" t="s">
        <v>10</v>
      </c>
      <c r="L404" s="7" t="s">
        <v>11</v>
      </c>
    </row>
    <row r="405" spans="1:12" hidden="1" x14ac:dyDescent="0.3">
      <c r="A405" s="13">
        <v>42817</v>
      </c>
      <c r="B405" s="7" t="s">
        <v>14</v>
      </c>
      <c r="C405" s="7" t="s">
        <v>51</v>
      </c>
      <c r="D405" s="7" t="s">
        <v>27</v>
      </c>
      <c r="E405" s="8">
        <v>99</v>
      </c>
      <c r="F405" s="8">
        <f>'Data source '!$E405*15%</f>
        <v>14.85</v>
      </c>
      <c r="G405" s="8">
        <f>'Data source '!$E405-'Data source '!$F405</f>
        <v>84.15</v>
      </c>
      <c r="H405" s="9">
        <v>4</v>
      </c>
      <c r="I405" s="8">
        <f>'Data source '!$G405*'Data source '!$H405</f>
        <v>336.6</v>
      </c>
      <c r="J405" s="7" t="s">
        <v>9</v>
      </c>
      <c r="K405" s="7" t="s">
        <v>10</v>
      </c>
      <c r="L405" s="7" t="s">
        <v>15</v>
      </c>
    </row>
    <row r="406" spans="1:12" hidden="1" x14ac:dyDescent="0.3">
      <c r="A406" s="13">
        <v>42818</v>
      </c>
      <c r="B406" s="7" t="s">
        <v>14</v>
      </c>
      <c r="C406" s="7" t="s">
        <v>21</v>
      </c>
      <c r="D406" s="7" t="s">
        <v>25</v>
      </c>
      <c r="E406" s="8">
        <v>99</v>
      </c>
      <c r="F406" s="8">
        <f>'Data source '!$E406*15%</f>
        <v>14.85</v>
      </c>
      <c r="G406" s="8">
        <f>'Data source '!$E406-'Data source '!$F406</f>
        <v>84.15</v>
      </c>
      <c r="H406" s="9">
        <v>4</v>
      </c>
      <c r="I406" s="8">
        <f>'Data source '!$G406*'Data source '!$H406</f>
        <v>336.6</v>
      </c>
      <c r="J406" s="7" t="s">
        <v>16</v>
      </c>
      <c r="K406" s="7" t="s">
        <v>10</v>
      </c>
      <c r="L406" s="7" t="s">
        <v>15</v>
      </c>
    </row>
    <row r="407" spans="1:12" hidden="1" x14ac:dyDescent="0.3">
      <c r="A407" s="13">
        <v>42818</v>
      </c>
      <c r="B407" s="7" t="s">
        <v>8</v>
      </c>
      <c r="C407" s="7" t="s">
        <v>51</v>
      </c>
      <c r="D407" s="7" t="s">
        <v>27</v>
      </c>
      <c r="E407" s="8">
        <v>299</v>
      </c>
      <c r="F407" s="8">
        <f>'Data source '!$E407*15%</f>
        <v>44.85</v>
      </c>
      <c r="G407" s="8">
        <f>'Data source '!$E407-'Data source '!$F407</f>
        <v>254.15</v>
      </c>
      <c r="H407" s="9">
        <v>4</v>
      </c>
      <c r="I407" s="8">
        <f>'Data source '!$G407*'Data source '!$H407</f>
        <v>1016.6</v>
      </c>
      <c r="J407" s="7" t="s">
        <v>16</v>
      </c>
      <c r="K407" s="7" t="s">
        <v>10</v>
      </c>
      <c r="L407" s="7" t="s">
        <v>11</v>
      </c>
    </row>
    <row r="408" spans="1:12" hidden="1" x14ac:dyDescent="0.3">
      <c r="A408" s="13">
        <v>42818</v>
      </c>
      <c r="B408" s="7" t="s">
        <v>12</v>
      </c>
      <c r="C408" s="7" t="s">
        <v>21</v>
      </c>
      <c r="D408" s="7" t="s">
        <v>24</v>
      </c>
      <c r="E408" s="8">
        <v>199</v>
      </c>
      <c r="F408" s="8">
        <f>'Data source '!$E408*15%</f>
        <v>29.849999999999998</v>
      </c>
      <c r="G408" s="8">
        <f>'Data source '!$E408-'Data source '!$F408</f>
        <v>169.15</v>
      </c>
      <c r="H408" s="9">
        <v>4</v>
      </c>
      <c r="I408" s="8">
        <f>'Data source '!$G408*'Data source '!$H408</f>
        <v>676.6</v>
      </c>
      <c r="J408" s="7" t="s">
        <v>9</v>
      </c>
      <c r="K408" s="7" t="s">
        <v>10</v>
      </c>
      <c r="L408" s="7" t="s">
        <v>18</v>
      </c>
    </row>
    <row r="409" spans="1:12" x14ac:dyDescent="0.3">
      <c r="A409" s="13">
        <v>42819</v>
      </c>
      <c r="B409" s="7" t="s">
        <v>8</v>
      </c>
      <c r="C409" s="7" t="s">
        <v>22</v>
      </c>
      <c r="D409" s="7" t="s">
        <v>25</v>
      </c>
      <c r="E409" s="8">
        <v>99</v>
      </c>
      <c r="F409" s="8">
        <f>'Data source '!$E409*15%</f>
        <v>14.85</v>
      </c>
      <c r="G409" s="8">
        <f>'Data source '!$E409-'Data source '!$F409</f>
        <v>84.15</v>
      </c>
      <c r="H409" s="9">
        <v>4</v>
      </c>
      <c r="I409" s="8">
        <f>'Data source '!$G409*'Data source '!$H409</f>
        <v>336.6</v>
      </c>
      <c r="J409" s="7" t="s">
        <v>9</v>
      </c>
      <c r="K409" s="7" t="s">
        <v>10</v>
      </c>
      <c r="L409" s="7" t="s">
        <v>18</v>
      </c>
    </row>
    <row r="410" spans="1:12" hidden="1" x14ac:dyDescent="0.3">
      <c r="A410" s="13">
        <v>42819</v>
      </c>
      <c r="B410" s="7" t="s">
        <v>8</v>
      </c>
      <c r="C410" s="7" t="s">
        <v>19</v>
      </c>
      <c r="D410" s="7" t="s">
        <v>26</v>
      </c>
      <c r="E410" s="8">
        <v>399</v>
      </c>
      <c r="F410" s="8">
        <f>'Data source '!$E410*15%</f>
        <v>59.849999999999994</v>
      </c>
      <c r="G410" s="8">
        <f>'Data source '!$E410-'Data source '!$F410</f>
        <v>339.15</v>
      </c>
      <c r="H410" s="9">
        <v>4</v>
      </c>
      <c r="I410" s="8">
        <f>'Data source '!$G410*'Data source '!$H410</f>
        <v>1356.6</v>
      </c>
      <c r="J410" s="7" t="s">
        <v>9</v>
      </c>
      <c r="K410" s="7" t="s">
        <v>10</v>
      </c>
      <c r="L410" s="7" t="s">
        <v>11</v>
      </c>
    </row>
    <row r="411" spans="1:12" hidden="1" x14ac:dyDescent="0.3">
      <c r="A411" s="13">
        <v>42819</v>
      </c>
      <c r="B411" s="7" t="s">
        <v>12</v>
      </c>
      <c r="C411" s="7" t="s">
        <v>49</v>
      </c>
      <c r="D411" s="7" t="s">
        <v>24</v>
      </c>
      <c r="E411" s="8">
        <v>199</v>
      </c>
      <c r="F411" s="8">
        <f>'Data source '!$E411*15%</f>
        <v>29.849999999999998</v>
      </c>
      <c r="G411" s="8">
        <f>'Data source '!$E411-'Data source '!$F411</f>
        <v>169.15</v>
      </c>
      <c r="H411" s="9">
        <v>4</v>
      </c>
      <c r="I411" s="8">
        <f>'Data source '!$G411*'Data source '!$H411</f>
        <v>676.6</v>
      </c>
      <c r="J411" s="7" t="s">
        <v>9</v>
      </c>
      <c r="K411" s="7" t="s">
        <v>10</v>
      </c>
      <c r="L411" s="7" t="s">
        <v>15</v>
      </c>
    </row>
    <row r="412" spans="1:12" hidden="1" x14ac:dyDescent="0.3">
      <c r="A412" s="13">
        <v>42820</v>
      </c>
      <c r="B412" s="7" t="s">
        <v>8</v>
      </c>
      <c r="C412" s="7" t="s">
        <v>51</v>
      </c>
      <c r="D412" s="7" t="s">
        <v>25</v>
      </c>
      <c r="E412" s="8">
        <v>99</v>
      </c>
      <c r="F412" s="8">
        <f>'Data source '!$E412*15%</f>
        <v>14.85</v>
      </c>
      <c r="G412" s="8">
        <f>'Data source '!$E412-'Data source '!$F412</f>
        <v>84.15</v>
      </c>
      <c r="H412" s="9">
        <v>4</v>
      </c>
      <c r="I412" s="8">
        <f>'Data source '!$G412*'Data source '!$H412</f>
        <v>336.6</v>
      </c>
      <c r="J412" s="7" t="s">
        <v>9</v>
      </c>
      <c r="K412" s="7" t="s">
        <v>10</v>
      </c>
      <c r="L412" s="7" t="s">
        <v>15</v>
      </c>
    </row>
    <row r="413" spans="1:12" hidden="1" x14ac:dyDescent="0.3">
      <c r="A413" s="13">
        <v>42820</v>
      </c>
      <c r="B413" s="7" t="s">
        <v>14</v>
      </c>
      <c r="C413" s="7" t="s">
        <v>21</v>
      </c>
      <c r="D413" s="7" t="s">
        <v>24</v>
      </c>
      <c r="E413" s="8">
        <v>199</v>
      </c>
      <c r="F413" s="8">
        <f>'Data source '!$E413*15%</f>
        <v>29.849999999999998</v>
      </c>
      <c r="G413" s="8">
        <f>'Data source '!$E413-'Data source '!$F413</f>
        <v>169.15</v>
      </c>
      <c r="H413" s="9">
        <v>4</v>
      </c>
      <c r="I413" s="8">
        <f>'Data source '!$G413*'Data source '!$H413</f>
        <v>676.6</v>
      </c>
      <c r="J413" s="7" t="s">
        <v>9</v>
      </c>
      <c r="K413" s="7" t="s">
        <v>17</v>
      </c>
      <c r="L413" s="7" t="s">
        <v>18</v>
      </c>
    </row>
    <row r="414" spans="1:12" hidden="1" x14ac:dyDescent="0.3">
      <c r="A414" s="13">
        <v>42820</v>
      </c>
      <c r="B414" s="7" t="s">
        <v>14</v>
      </c>
      <c r="C414" s="7" t="s">
        <v>21</v>
      </c>
      <c r="D414" s="7" t="s">
        <v>24</v>
      </c>
      <c r="E414" s="8">
        <v>199</v>
      </c>
      <c r="F414" s="8">
        <f>'Data source '!$E414*15%</f>
        <v>29.849999999999998</v>
      </c>
      <c r="G414" s="8">
        <f>'Data source '!$E414-'Data source '!$F414</f>
        <v>169.15</v>
      </c>
      <c r="H414" s="9">
        <v>4</v>
      </c>
      <c r="I414" s="8">
        <f>'Data source '!$G414*'Data source '!$H414</f>
        <v>676.6</v>
      </c>
      <c r="J414" s="7" t="s">
        <v>16</v>
      </c>
      <c r="K414" s="7" t="s">
        <v>10</v>
      </c>
      <c r="L414" s="7" t="s">
        <v>11</v>
      </c>
    </row>
    <row r="415" spans="1:12" hidden="1" x14ac:dyDescent="0.3">
      <c r="A415" s="13">
        <v>42820</v>
      </c>
      <c r="B415" s="7" t="s">
        <v>14</v>
      </c>
      <c r="C415" s="7" t="s">
        <v>20</v>
      </c>
      <c r="D415" s="7" t="s">
        <v>27</v>
      </c>
      <c r="E415" s="8">
        <v>299</v>
      </c>
      <c r="F415" s="8">
        <f>'Data source '!$E415*15%</f>
        <v>44.85</v>
      </c>
      <c r="G415" s="8">
        <f>'Data source '!$E415-'Data source '!$F415</f>
        <v>254.15</v>
      </c>
      <c r="H415" s="9">
        <v>4</v>
      </c>
      <c r="I415" s="8">
        <f>'Data source '!$G415*'Data source '!$H415</f>
        <v>1016.6</v>
      </c>
      <c r="J415" s="7" t="s">
        <v>9</v>
      </c>
      <c r="K415" s="7" t="s">
        <v>10</v>
      </c>
      <c r="L415" s="7" t="s">
        <v>18</v>
      </c>
    </row>
    <row r="416" spans="1:12" hidden="1" x14ac:dyDescent="0.3">
      <c r="A416" s="13">
        <v>42820</v>
      </c>
      <c r="B416" s="7" t="s">
        <v>12</v>
      </c>
      <c r="C416" s="7" t="s">
        <v>21</v>
      </c>
      <c r="D416" s="7" t="s">
        <v>24</v>
      </c>
      <c r="E416" s="8">
        <v>199</v>
      </c>
      <c r="F416" s="8">
        <f>'Data source '!$E416*15%</f>
        <v>29.849999999999998</v>
      </c>
      <c r="G416" s="8">
        <f>'Data source '!$E416-'Data source '!$F416</f>
        <v>169.15</v>
      </c>
      <c r="H416" s="9">
        <v>4</v>
      </c>
      <c r="I416" s="8">
        <f>'Data source '!$G416*'Data source '!$H416</f>
        <v>676.6</v>
      </c>
      <c r="J416" s="7" t="s">
        <v>9</v>
      </c>
      <c r="K416" s="7" t="s">
        <v>10</v>
      </c>
      <c r="L416" s="7" t="s">
        <v>11</v>
      </c>
    </row>
    <row r="417" spans="1:12" hidden="1" x14ac:dyDescent="0.3">
      <c r="A417" s="13">
        <v>42820</v>
      </c>
      <c r="B417" s="7" t="s">
        <v>12</v>
      </c>
      <c r="C417" s="7" t="s">
        <v>21</v>
      </c>
      <c r="D417" s="7" t="s">
        <v>27</v>
      </c>
      <c r="E417" s="8">
        <v>99</v>
      </c>
      <c r="F417" s="8">
        <f>'Data source '!$E417*15%</f>
        <v>14.85</v>
      </c>
      <c r="G417" s="8">
        <f>'Data source '!$E417-'Data source '!$F417</f>
        <v>84.15</v>
      </c>
      <c r="H417" s="9">
        <v>4</v>
      </c>
      <c r="I417" s="8">
        <f>'Data source '!$G417*'Data source '!$H417</f>
        <v>336.6</v>
      </c>
      <c r="J417" s="7" t="s">
        <v>9</v>
      </c>
      <c r="K417" s="7" t="s">
        <v>17</v>
      </c>
      <c r="L417" s="7" t="s">
        <v>23</v>
      </c>
    </row>
    <row r="418" spans="1:12" hidden="1" x14ac:dyDescent="0.3">
      <c r="A418" s="13">
        <v>42820</v>
      </c>
      <c r="B418" s="7" t="s">
        <v>8</v>
      </c>
      <c r="C418" s="7" t="s">
        <v>19</v>
      </c>
      <c r="D418" s="7" t="s">
        <v>25</v>
      </c>
      <c r="E418" s="8">
        <v>99</v>
      </c>
      <c r="F418" s="8">
        <f>'Data source '!$E418*15%</f>
        <v>14.85</v>
      </c>
      <c r="G418" s="8">
        <f>'Data source '!$E418-'Data source '!$F418</f>
        <v>84.15</v>
      </c>
      <c r="H418" s="9">
        <v>4</v>
      </c>
      <c r="I418" s="8">
        <f>'Data source '!$G418*'Data source '!$H418</f>
        <v>336.6</v>
      </c>
      <c r="J418" s="7" t="s">
        <v>9</v>
      </c>
      <c r="K418" s="7" t="s">
        <v>10</v>
      </c>
      <c r="L418" s="7" t="s">
        <v>18</v>
      </c>
    </row>
    <row r="419" spans="1:12" hidden="1" x14ac:dyDescent="0.3">
      <c r="A419" s="13">
        <v>42820</v>
      </c>
      <c r="B419" s="7" t="s">
        <v>8</v>
      </c>
      <c r="C419" s="7" t="s">
        <v>51</v>
      </c>
      <c r="D419" s="7" t="s">
        <v>27</v>
      </c>
      <c r="E419" s="8">
        <v>299</v>
      </c>
      <c r="F419" s="8">
        <f>'Data source '!$E419*15%</f>
        <v>44.85</v>
      </c>
      <c r="G419" s="8">
        <f>'Data source '!$E419-'Data source '!$F419</f>
        <v>254.15</v>
      </c>
      <c r="H419" s="9">
        <v>4</v>
      </c>
      <c r="I419" s="8">
        <f>'Data source '!$G419*'Data source '!$H419</f>
        <v>1016.6</v>
      </c>
      <c r="J419" s="7" t="s">
        <v>9</v>
      </c>
      <c r="K419" s="7" t="s">
        <v>10</v>
      </c>
      <c r="L419" s="7" t="s">
        <v>15</v>
      </c>
    </row>
    <row r="420" spans="1:12" hidden="1" x14ac:dyDescent="0.3">
      <c r="A420" s="13">
        <v>42820</v>
      </c>
      <c r="B420" s="7" t="s">
        <v>8</v>
      </c>
      <c r="C420" s="7" t="s">
        <v>51</v>
      </c>
      <c r="D420" s="7" t="s">
        <v>25</v>
      </c>
      <c r="E420" s="8">
        <v>99</v>
      </c>
      <c r="F420" s="8">
        <f>'Data source '!$E420*15%</f>
        <v>14.85</v>
      </c>
      <c r="G420" s="8">
        <f>'Data source '!$E420-'Data source '!$F420</f>
        <v>84.15</v>
      </c>
      <c r="H420" s="9">
        <v>4</v>
      </c>
      <c r="I420" s="8">
        <f>'Data source '!$G420*'Data source '!$H420</f>
        <v>336.6</v>
      </c>
      <c r="J420" s="7" t="s">
        <v>9</v>
      </c>
      <c r="K420" s="7" t="s">
        <v>10</v>
      </c>
      <c r="L420" s="7" t="s">
        <v>15</v>
      </c>
    </row>
    <row r="421" spans="1:12" hidden="1" x14ac:dyDescent="0.3">
      <c r="A421" s="13">
        <v>42820</v>
      </c>
      <c r="B421" s="7" t="s">
        <v>8</v>
      </c>
      <c r="C421" s="7" t="s">
        <v>19</v>
      </c>
      <c r="D421" s="7" t="s">
        <v>27</v>
      </c>
      <c r="E421" s="8">
        <v>99</v>
      </c>
      <c r="F421" s="8">
        <f>'Data source '!$E421*15%</f>
        <v>14.85</v>
      </c>
      <c r="G421" s="8">
        <f>'Data source '!$E421-'Data source '!$F421</f>
        <v>84.15</v>
      </c>
      <c r="H421" s="9">
        <v>4</v>
      </c>
      <c r="I421" s="8">
        <f>'Data source '!$G421*'Data source '!$H421</f>
        <v>336.6</v>
      </c>
      <c r="J421" s="7" t="s">
        <v>9</v>
      </c>
      <c r="K421" s="7" t="s">
        <v>10</v>
      </c>
      <c r="L421" s="7" t="s">
        <v>11</v>
      </c>
    </row>
    <row r="422" spans="1:12" hidden="1" x14ac:dyDescent="0.3">
      <c r="A422" s="13">
        <v>42821</v>
      </c>
      <c r="B422" s="7" t="s">
        <v>8</v>
      </c>
      <c r="C422" s="7" t="s">
        <v>20</v>
      </c>
      <c r="D422" s="7" t="s">
        <v>25</v>
      </c>
      <c r="E422" s="8">
        <v>99</v>
      </c>
      <c r="F422" s="8">
        <f>'Data source '!$E422*15%</f>
        <v>14.85</v>
      </c>
      <c r="G422" s="8">
        <f>'Data source '!$E422-'Data source '!$F422</f>
        <v>84.15</v>
      </c>
      <c r="H422" s="9">
        <v>4</v>
      </c>
      <c r="I422" s="8">
        <f>'Data source '!$G422*'Data source '!$H422</f>
        <v>336.6</v>
      </c>
      <c r="J422" s="7" t="s">
        <v>16</v>
      </c>
      <c r="K422" s="7" t="s">
        <v>10</v>
      </c>
      <c r="L422" s="7" t="s">
        <v>15</v>
      </c>
    </row>
    <row r="423" spans="1:12" hidden="1" x14ac:dyDescent="0.3">
      <c r="A423" s="13">
        <v>42822</v>
      </c>
      <c r="B423" s="7" t="s">
        <v>14</v>
      </c>
      <c r="C423" s="7" t="s">
        <v>21</v>
      </c>
      <c r="D423" s="7" t="s">
        <v>24</v>
      </c>
      <c r="E423" s="8">
        <v>199</v>
      </c>
      <c r="F423" s="8">
        <f>'Data source '!$E423*15%</f>
        <v>29.849999999999998</v>
      </c>
      <c r="G423" s="8">
        <f>'Data source '!$E423-'Data source '!$F423</f>
        <v>169.15</v>
      </c>
      <c r="H423" s="9">
        <v>4</v>
      </c>
      <c r="I423" s="8">
        <f>'Data source '!$G423*'Data source '!$H423</f>
        <v>676.6</v>
      </c>
      <c r="J423" s="7" t="s">
        <v>9</v>
      </c>
      <c r="K423" s="7" t="s">
        <v>10</v>
      </c>
      <c r="L423" s="7" t="s">
        <v>18</v>
      </c>
    </row>
    <row r="424" spans="1:12" hidden="1" x14ac:dyDescent="0.3">
      <c r="A424" s="13">
        <v>42823</v>
      </c>
      <c r="B424" s="7" t="s">
        <v>14</v>
      </c>
      <c r="C424" s="7" t="s">
        <v>19</v>
      </c>
      <c r="D424" s="7" t="s">
        <v>27</v>
      </c>
      <c r="E424" s="8">
        <v>99</v>
      </c>
      <c r="F424" s="8">
        <f>'Data source '!$E424*15%</f>
        <v>14.85</v>
      </c>
      <c r="G424" s="8">
        <f>'Data source '!$E424-'Data source '!$F424</f>
        <v>84.15</v>
      </c>
      <c r="H424" s="9">
        <v>4</v>
      </c>
      <c r="I424" s="8">
        <f>'Data source '!$G424*'Data source '!$H424</f>
        <v>336.6</v>
      </c>
      <c r="J424" s="7" t="s">
        <v>9</v>
      </c>
      <c r="K424" s="7" t="s">
        <v>10</v>
      </c>
      <c r="L424" s="7" t="s">
        <v>11</v>
      </c>
    </row>
    <row r="425" spans="1:12" hidden="1" x14ac:dyDescent="0.3">
      <c r="A425" s="13">
        <v>42823</v>
      </c>
      <c r="B425" s="7" t="s">
        <v>14</v>
      </c>
      <c r="C425" s="7" t="s">
        <v>20</v>
      </c>
      <c r="D425" s="7" t="s">
        <v>26</v>
      </c>
      <c r="E425" s="8">
        <v>399</v>
      </c>
      <c r="F425" s="8">
        <f>'Data source '!$E425*15%</f>
        <v>59.849999999999994</v>
      </c>
      <c r="G425" s="8">
        <f>'Data source '!$E425-'Data source '!$F425</f>
        <v>339.15</v>
      </c>
      <c r="H425" s="9">
        <v>4</v>
      </c>
      <c r="I425" s="8">
        <f>'Data source '!$G425*'Data source '!$H425</f>
        <v>1356.6</v>
      </c>
      <c r="J425" s="7" t="s">
        <v>16</v>
      </c>
      <c r="K425" s="7" t="s">
        <v>10</v>
      </c>
      <c r="L425" s="7" t="s">
        <v>18</v>
      </c>
    </row>
    <row r="426" spans="1:12" hidden="1" x14ac:dyDescent="0.3">
      <c r="A426" s="13">
        <v>42824</v>
      </c>
      <c r="B426" s="7" t="s">
        <v>12</v>
      </c>
      <c r="C426" s="7" t="s">
        <v>21</v>
      </c>
      <c r="D426" s="7" t="s">
        <v>25</v>
      </c>
      <c r="E426" s="8">
        <v>99</v>
      </c>
      <c r="F426" s="8">
        <f>'Data source '!$E426*15%</f>
        <v>14.85</v>
      </c>
      <c r="G426" s="8">
        <f>'Data source '!$E426-'Data source '!$F426</f>
        <v>84.15</v>
      </c>
      <c r="H426" s="9">
        <v>4</v>
      </c>
      <c r="I426" s="8">
        <f>'Data source '!$G426*'Data source '!$H426</f>
        <v>336.6</v>
      </c>
      <c r="J426" s="7" t="s">
        <v>9</v>
      </c>
      <c r="K426" s="7" t="s">
        <v>10</v>
      </c>
      <c r="L426" s="7" t="s">
        <v>11</v>
      </c>
    </row>
    <row r="427" spans="1:12" hidden="1" x14ac:dyDescent="0.3">
      <c r="A427" s="13">
        <v>42824</v>
      </c>
      <c r="B427" s="7" t="s">
        <v>14</v>
      </c>
      <c r="C427" s="7" t="s">
        <v>20</v>
      </c>
      <c r="D427" s="7" t="s">
        <v>27</v>
      </c>
      <c r="E427" s="8">
        <v>99</v>
      </c>
      <c r="F427" s="8">
        <f>'Data source '!$E427*15%</f>
        <v>14.85</v>
      </c>
      <c r="G427" s="8">
        <f>'Data source '!$E427-'Data source '!$F427</f>
        <v>84.15</v>
      </c>
      <c r="H427" s="9">
        <v>4</v>
      </c>
      <c r="I427" s="8">
        <f>'Data source '!$G427*'Data source '!$H427</f>
        <v>336.6</v>
      </c>
      <c r="J427" s="7" t="s">
        <v>9</v>
      </c>
      <c r="K427" s="7" t="s">
        <v>10</v>
      </c>
      <c r="L427" s="7" t="s">
        <v>23</v>
      </c>
    </row>
    <row r="428" spans="1:12" hidden="1" x14ac:dyDescent="0.3">
      <c r="A428" s="13">
        <v>42825</v>
      </c>
      <c r="B428" s="7" t="s">
        <v>14</v>
      </c>
      <c r="C428" s="7" t="s">
        <v>20</v>
      </c>
      <c r="D428" s="7" t="s">
        <v>27</v>
      </c>
      <c r="E428" s="8">
        <v>99</v>
      </c>
      <c r="F428" s="8">
        <f>'Data source '!$E428*15%</f>
        <v>14.85</v>
      </c>
      <c r="G428" s="8">
        <f>'Data source '!$E428-'Data source '!$F428</f>
        <v>84.15</v>
      </c>
      <c r="H428" s="9">
        <v>4</v>
      </c>
      <c r="I428" s="8">
        <f>'Data source '!$G428*'Data source '!$H428</f>
        <v>336.6</v>
      </c>
      <c r="J428" s="7" t="s">
        <v>9</v>
      </c>
      <c r="K428" s="7" t="s">
        <v>10</v>
      </c>
      <c r="L428" s="7" t="s">
        <v>18</v>
      </c>
    </row>
    <row r="429" spans="1:12" x14ac:dyDescent="0.3">
      <c r="A429" s="13">
        <v>42826</v>
      </c>
      <c r="B429" s="7" t="s">
        <v>12</v>
      </c>
      <c r="C429" s="7" t="s">
        <v>22</v>
      </c>
      <c r="D429" s="7" t="s">
        <v>25</v>
      </c>
      <c r="E429" s="8">
        <v>99</v>
      </c>
      <c r="F429" s="8">
        <f>'Data source '!$E429*15%</f>
        <v>14.85</v>
      </c>
      <c r="G429" s="8">
        <f>'Data source '!$E429-'Data source '!$F429</f>
        <v>84.15</v>
      </c>
      <c r="H429" s="9">
        <v>4</v>
      </c>
      <c r="I429" s="8">
        <f>'Data source '!$G429*'Data source '!$H429</f>
        <v>336.6</v>
      </c>
      <c r="J429" s="7" t="s">
        <v>16</v>
      </c>
      <c r="K429" s="7" t="s">
        <v>10</v>
      </c>
      <c r="L429" s="7" t="s">
        <v>18</v>
      </c>
    </row>
    <row r="430" spans="1:12" hidden="1" x14ac:dyDescent="0.3">
      <c r="A430" s="13">
        <v>42827</v>
      </c>
      <c r="B430" s="7" t="s">
        <v>14</v>
      </c>
      <c r="C430" s="7" t="s">
        <v>51</v>
      </c>
      <c r="D430" s="7" t="s">
        <v>24</v>
      </c>
      <c r="E430" s="8">
        <v>199</v>
      </c>
      <c r="F430" s="8">
        <f>'Data source '!$E430*15%</f>
        <v>29.849999999999998</v>
      </c>
      <c r="G430" s="8">
        <f>'Data source '!$E430-'Data source '!$F430</f>
        <v>169.15</v>
      </c>
      <c r="H430" s="9">
        <v>4</v>
      </c>
      <c r="I430" s="8">
        <f>'Data source '!$G430*'Data source '!$H430</f>
        <v>676.6</v>
      </c>
      <c r="J430" s="7" t="s">
        <v>16</v>
      </c>
      <c r="K430" s="7" t="s">
        <v>10</v>
      </c>
      <c r="L430" s="7" t="s">
        <v>11</v>
      </c>
    </row>
    <row r="431" spans="1:12" x14ac:dyDescent="0.3">
      <c r="A431" s="13">
        <v>42827</v>
      </c>
      <c r="B431" s="7" t="s">
        <v>12</v>
      </c>
      <c r="C431" s="7" t="s">
        <v>22</v>
      </c>
      <c r="D431" s="7" t="s">
        <v>26</v>
      </c>
      <c r="E431" s="8">
        <v>399</v>
      </c>
      <c r="F431" s="8">
        <f>'Data source '!$E431*15%</f>
        <v>59.849999999999994</v>
      </c>
      <c r="G431" s="8">
        <f>'Data source '!$E431-'Data source '!$F431</f>
        <v>339.15</v>
      </c>
      <c r="H431" s="9">
        <v>4</v>
      </c>
      <c r="I431" s="8">
        <f>'Data source '!$G431*'Data source '!$H431</f>
        <v>1356.6</v>
      </c>
      <c r="J431" s="7" t="s">
        <v>9</v>
      </c>
      <c r="K431" s="7" t="s">
        <v>10</v>
      </c>
      <c r="L431" s="7" t="s">
        <v>15</v>
      </c>
    </row>
    <row r="432" spans="1:12" hidden="1" x14ac:dyDescent="0.3">
      <c r="A432" s="13">
        <v>42827</v>
      </c>
      <c r="B432" s="7" t="s">
        <v>12</v>
      </c>
      <c r="C432" s="7" t="s">
        <v>49</v>
      </c>
      <c r="D432" s="7" t="s">
        <v>26</v>
      </c>
      <c r="E432" s="8">
        <v>399</v>
      </c>
      <c r="F432" s="8">
        <f>'Data source '!$E432*15%</f>
        <v>59.849999999999994</v>
      </c>
      <c r="G432" s="8">
        <f>'Data source '!$E432-'Data source '!$F432</f>
        <v>339.15</v>
      </c>
      <c r="H432" s="9">
        <v>4</v>
      </c>
      <c r="I432" s="8">
        <f>'Data source '!$G432*'Data source '!$H432</f>
        <v>1356.6</v>
      </c>
      <c r="J432" s="7" t="s">
        <v>16</v>
      </c>
      <c r="K432" s="7" t="s">
        <v>10</v>
      </c>
      <c r="L432" s="7" t="s">
        <v>13</v>
      </c>
    </row>
    <row r="433" spans="1:12" hidden="1" x14ac:dyDescent="0.3">
      <c r="A433" s="13">
        <v>42827</v>
      </c>
      <c r="B433" s="7" t="s">
        <v>12</v>
      </c>
      <c r="C433" s="7" t="s">
        <v>51</v>
      </c>
      <c r="D433" s="7" t="s">
        <v>27</v>
      </c>
      <c r="E433" s="8">
        <v>299</v>
      </c>
      <c r="F433" s="8">
        <f>'Data source '!$E433*15%</f>
        <v>44.85</v>
      </c>
      <c r="G433" s="8">
        <f>'Data source '!$E433-'Data source '!$F433</f>
        <v>254.15</v>
      </c>
      <c r="H433" s="9">
        <v>4</v>
      </c>
      <c r="I433" s="8">
        <f>'Data source '!$G433*'Data source '!$H433</f>
        <v>1016.6</v>
      </c>
      <c r="J433" s="7" t="s">
        <v>16</v>
      </c>
      <c r="K433" s="7" t="s">
        <v>10</v>
      </c>
      <c r="L433" s="7" t="s">
        <v>13</v>
      </c>
    </row>
    <row r="434" spans="1:12" hidden="1" x14ac:dyDescent="0.3">
      <c r="A434" s="13">
        <v>42827</v>
      </c>
      <c r="B434" s="7" t="s">
        <v>14</v>
      </c>
      <c r="C434" s="7" t="s">
        <v>19</v>
      </c>
      <c r="D434" s="7" t="s">
        <v>25</v>
      </c>
      <c r="E434" s="8">
        <v>99</v>
      </c>
      <c r="F434" s="8">
        <f>'Data source '!$E434*15%</f>
        <v>14.85</v>
      </c>
      <c r="G434" s="8">
        <f>'Data source '!$E434-'Data source '!$F434</f>
        <v>84.15</v>
      </c>
      <c r="H434" s="9">
        <v>4</v>
      </c>
      <c r="I434" s="8">
        <f>'Data source '!$G434*'Data source '!$H434</f>
        <v>336.6</v>
      </c>
      <c r="J434" s="7" t="s">
        <v>16</v>
      </c>
      <c r="K434" s="7" t="s">
        <v>10</v>
      </c>
      <c r="L434" s="7" t="s">
        <v>15</v>
      </c>
    </row>
    <row r="435" spans="1:12" hidden="1" x14ac:dyDescent="0.3">
      <c r="A435" s="13">
        <v>42827</v>
      </c>
      <c r="B435" s="7" t="s">
        <v>12</v>
      </c>
      <c r="C435" s="7" t="s">
        <v>51</v>
      </c>
      <c r="D435" s="7" t="s">
        <v>27</v>
      </c>
      <c r="E435" s="8">
        <v>99</v>
      </c>
      <c r="F435" s="8">
        <f>'Data source '!$E435*15%</f>
        <v>14.85</v>
      </c>
      <c r="G435" s="8">
        <f>'Data source '!$E435-'Data source '!$F435</f>
        <v>84.15</v>
      </c>
      <c r="H435" s="9">
        <v>4</v>
      </c>
      <c r="I435" s="8">
        <f>'Data source '!$G435*'Data source '!$H435</f>
        <v>336.6</v>
      </c>
      <c r="J435" s="7" t="s">
        <v>9</v>
      </c>
      <c r="K435" s="7" t="s">
        <v>10</v>
      </c>
      <c r="L435" s="7" t="s">
        <v>11</v>
      </c>
    </row>
    <row r="436" spans="1:12" hidden="1" x14ac:dyDescent="0.3">
      <c r="A436" s="13">
        <v>42827</v>
      </c>
      <c r="B436" s="7" t="s">
        <v>12</v>
      </c>
      <c r="C436" s="7" t="s">
        <v>21</v>
      </c>
      <c r="D436" s="7" t="s">
        <v>27</v>
      </c>
      <c r="E436" s="8">
        <v>299</v>
      </c>
      <c r="F436" s="8">
        <f>'Data source '!$E436*15%</f>
        <v>44.85</v>
      </c>
      <c r="G436" s="8">
        <f>'Data source '!$E436-'Data source '!$F436</f>
        <v>254.15</v>
      </c>
      <c r="H436" s="9">
        <v>4</v>
      </c>
      <c r="I436" s="8">
        <f>'Data source '!$G436*'Data source '!$H436</f>
        <v>1016.6</v>
      </c>
      <c r="J436" s="7" t="s">
        <v>9</v>
      </c>
      <c r="K436" s="7" t="s">
        <v>10</v>
      </c>
      <c r="L436" s="7" t="s">
        <v>15</v>
      </c>
    </row>
    <row r="437" spans="1:12" hidden="1" x14ac:dyDescent="0.3">
      <c r="A437" s="13">
        <v>42827</v>
      </c>
      <c r="B437" s="7" t="s">
        <v>14</v>
      </c>
      <c r="C437" s="7" t="s">
        <v>51</v>
      </c>
      <c r="D437" s="7" t="s">
        <v>27</v>
      </c>
      <c r="E437" s="8">
        <v>299</v>
      </c>
      <c r="F437" s="8">
        <f>'Data source '!$E437*15%</f>
        <v>44.85</v>
      </c>
      <c r="G437" s="8">
        <f>'Data source '!$E437-'Data source '!$F437</f>
        <v>254.15</v>
      </c>
      <c r="H437" s="9">
        <v>4</v>
      </c>
      <c r="I437" s="8">
        <f>'Data source '!$G437*'Data source '!$H437</f>
        <v>1016.6</v>
      </c>
      <c r="J437" s="7" t="s">
        <v>9</v>
      </c>
      <c r="K437" s="7" t="s">
        <v>10</v>
      </c>
      <c r="L437" s="7" t="s">
        <v>23</v>
      </c>
    </row>
    <row r="438" spans="1:12" x14ac:dyDescent="0.3">
      <c r="A438" s="13">
        <v>42827</v>
      </c>
      <c r="B438" s="7" t="s">
        <v>12</v>
      </c>
      <c r="C438" s="7" t="s">
        <v>22</v>
      </c>
      <c r="D438" s="7" t="s">
        <v>27</v>
      </c>
      <c r="E438" s="8">
        <v>99</v>
      </c>
      <c r="F438" s="8">
        <f>'Data source '!$E438*15%</f>
        <v>14.85</v>
      </c>
      <c r="G438" s="8">
        <f>'Data source '!$E438-'Data source '!$F438</f>
        <v>84.15</v>
      </c>
      <c r="H438" s="9">
        <v>4</v>
      </c>
      <c r="I438" s="8">
        <f>'Data source '!$G438*'Data source '!$H438</f>
        <v>336.6</v>
      </c>
      <c r="J438" s="7" t="s">
        <v>9</v>
      </c>
      <c r="K438" s="7" t="s">
        <v>10</v>
      </c>
      <c r="L438" s="7" t="s">
        <v>15</v>
      </c>
    </row>
    <row r="439" spans="1:12" hidden="1" x14ac:dyDescent="0.3">
      <c r="A439" s="13">
        <v>42828</v>
      </c>
      <c r="B439" s="7" t="s">
        <v>12</v>
      </c>
      <c r="C439" s="7" t="s">
        <v>21</v>
      </c>
      <c r="D439" s="7" t="s">
        <v>27</v>
      </c>
      <c r="E439" s="8">
        <v>99</v>
      </c>
      <c r="F439" s="8">
        <f>'Data source '!$E439*15%</f>
        <v>14.85</v>
      </c>
      <c r="G439" s="8">
        <f>'Data source '!$E439-'Data source '!$F439</f>
        <v>84.15</v>
      </c>
      <c r="H439" s="9">
        <v>4</v>
      </c>
      <c r="I439" s="8">
        <f>'Data source '!$G439*'Data source '!$H439</f>
        <v>336.6</v>
      </c>
      <c r="J439" s="7" t="s">
        <v>9</v>
      </c>
      <c r="K439" s="7" t="s">
        <v>10</v>
      </c>
      <c r="L439" s="7" t="s">
        <v>18</v>
      </c>
    </row>
    <row r="440" spans="1:12" hidden="1" x14ac:dyDescent="0.3">
      <c r="A440" s="13">
        <v>42829</v>
      </c>
      <c r="B440" s="7" t="s">
        <v>12</v>
      </c>
      <c r="C440" s="7" t="s">
        <v>19</v>
      </c>
      <c r="D440" s="7" t="s">
        <v>27</v>
      </c>
      <c r="E440" s="8">
        <v>299</v>
      </c>
      <c r="F440" s="8">
        <f>'Data source '!$E440*15%</f>
        <v>44.85</v>
      </c>
      <c r="G440" s="8">
        <f>'Data source '!$E440-'Data source '!$F440</f>
        <v>254.15</v>
      </c>
      <c r="H440" s="9">
        <v>4</v>
      </c>
      <c r="I440" s="8">
        <f>'Data source '!$G440*'Data source '!$H440</f>
        <v>1016.6</v>
      </c>
      <c r="J440" s="7" t="s">
        <v>9</v>
      </c>
      <c r="K440" s="7" t="s">
        <v>10</v>
      </c>
      <c r="L440" s="7" t="s">
        <v>18</v>
      </c>
    </row>
    <row r="441" spans="1:12" hidden="1" x14ac:dyDescent="0.3">
      <c r="A441" s="13">
        <v>42829</v>
      </c>
      <c r="B441" s="7" t="s">
        <v>8</v>
      </c>
      <c r="C441" s="7" t="s">
        <v>51</v>
      </c>
      <c r="D441" s="7" t="s">
        <v>27</v>
      </c>
      <c r="E441" s="8">
        <v>99</v>
      </c>
      <c r="F441" s="8">
        <f>'Data source '!$E441*15%</f>
        <v>14.85</v>
      </c>
      <c r="G441" s="8">
        <f>'Data source '!$E441-'Data source '!$F441</f>
        <v>84.15</v>
      </c>
      <c r="H441" s="9">
        <v>4</v>
      </c>
      <c r="I441" s="8">
        <f>'Data source '!$G441*'Data source '!$H441</f>
        <v>336.6</v>
      </c>
      <c r="J441" s="7" t="s">
        <v>9</v>
      </c>
      <c r="K441" s="7" t="s">
        <v>10</v>
      </c>
      <c r="L441" s="7" t="s">
        <v>13</v>
      </c>
    </row>
    <row r="442" spans="1:12" hidden="1" x14ac:dyDescent="0.3">
      <c r="A442" s="13">
        <v>42829</v>
      </c>
      <c r="B442" s="7" t="s">
        <v>12</v>
      </c>
      <c r="C442" s="7" t="s">
        <v>21</v>
      </c>
      <c r="D442" s="7" t="s">
        <v>25</v>
      </c>
      <c r="E442" s="8">
        <v>99</v>
      </c>
      <c r="F442" s="8">
        <f>'Data source '!$E442*15%</f>
        <v>14.85</v>
      </c>
      <c r="G442" s="8">
        <f>'Data source '!$E442-'Data source '!$F442</f>
        <v>84.15</v>
      </c>
      <c r="H442" s="9">
        <v>4</v>
      </c>
      <c r="I442" s="8">
        <f>'Data source '!$G442*'Data source '!$H442</f>
        <v>336.6</v>
      </c>
      <c r="J442" s="7" t="s">
        <v>9</v>
      </c>
      <c r="K442" s="7" t="s">
        <v>10</v>
      </c>
      <c r="L442" s="7" t="s">
        <v>18</v>
      </c>
    </row>
    <row r="443" spans="1:12" hidden="1" x14ac:dyDescent="0.3">
      <c r="A443" s="13">
        <v>42829</v>
      </c>
      <c r="B443" s="7" t="s">
        <v>8</v>
      </c>
      <c r="C443" s="7" t="s">
        <v>51</v>
      </c>
      <c r="D443" s="7" t="s">
        <v>26</v>
      </c>
      <c r="E443" s="8">
        <v>399</v>
      </c>
      <c r="F443" s="8">
        <f>'Data source '!$E443*15%</f>
        <v>59.849999999999994</v>
      </c>
      <c r="G443" s="8">
        <f>'Data source '!$E443-'Data source '!$F443</f>
        <v>339.15</v>
      </c>
      <c r="H443" s="9">
        <v>4</v>
      </c>
      <c r="I443" s="8">
        <f>'Data source '!$G443*'Data source '!$H443</f>
        <v>1356.6</v>
      </c>
      <c r="J443" s="7" t="s">
        <v>9</v>
      </c>
      <c r="K443" s="7" t="s">
        <v>10</v>
      </c>
      <c r="L443" s="7" t="s">
        <v>15</v>
      </c>
    </row>
    <row r="444" spans="1:12" hidden="1" x14ac:dyDescent="0.3">
      <c r="A444" s="13">
        <v>42829</v>
      </c>
      <c r="B444" s="7" t="s">
        <v>14</v>
      </c>
      <c r="C444" s="7" t="s">
        <v>51</v>
      </c>
      <c r="D444" s="7" t="s">
        <v>27</v>
      </c>
      <c r="E444" s="8">
        <v>99</v>
      </c>
      <c r="F444" s="8">
        <f>'Data source '!$E444*15%</f>
        <v>14.85</v>
      </c>
      <c r="G444" s="8">
        <f>'Data source '!$E444-'Data source '!$F444</f>
        <v>84.15</v>
      </c>
      <c r="H444" s="9">
        <v>4</v>
      </c>
      <c r="I444" s="8">
        <f>'Data source '!$G444*'Data source '!$H444</f>
        <v>336.6</v>
      </c>
      <c r="J444" s="7" t="s">
        <v>9</v>
      </c>
      <c r="K444" s="7" t="s">
        <v>10</v>
      </c>
      <c r="L444" s="7" t="s">
        <v>15</v>
      </c>
    </row>
    <row r="445" spans="1:12" hidden="1" x14ac:dyDescent="0.3">
      <c r="A445" s="13">
        <v>42829</v>
      </c>
      <c r="B445" s="7" t="s">
        <v>8</v>
      </c>
      <c r="C445" s="7" t="s">
        <v>21</v>
      </c>
      <c r="D445" s="7" t="s">
        <v>27</v>
      </c>
      <c r="E445" s="8">
        <v>299</v>
      </c>
      <c r="F445" s="8">
        <f>'Data source '!$E445*15%</f>
        <v>44.85</v>
      </c>
      <c r="G445" s="8">
        <f>'Data source '!$E445-'Data source '!$F445</f>
        <v>254.15</v>
      </c>
      <c r="H445" s="9">
        <v>4</v>
      </c>
      <c r="I445" s="8">
        <f>'Data source '!$G445*'Data source '!$H445</f>
        <v>1016.6</v>
      </c>
      <c r="J445" s="7" t="s">
        <v>9</v>
      </c>
      <c r="K445" s="7" t="s">
        <v>10</v>
      </c>
      <c r="L445" s="7" t="s">
        <v>13</v>
      </c>
    </row>
    <row r="446" spans="1:12" hidden="1" x14ac:dyDescent="0.3">
      <c r="A446" s="13">
        <v>42830</v>
      </c>
      <c r="B446" s="7" t="s">
        <v>8</v>
      </c>
      <c r="C446" s="7" t="s">
        <v>49</v>
      </c>
      <c r="D446" s="7" t="s">
        <v>27</v>
      </c>
      <c r="E446" s="8">
        <v>99</v>
      </c>
      <c r="F446" s="8">
        <f>'Data source '!$E446*15%</f>
        <v>14.85</v>
      </c>
      <c r="G446" s="8">
        <f>'Data source '!$E446-'Data source '!$F446</f>
        <v>84.15</v>
      </c>
      <c r="H446" s="9">
        <v>4</v>
      </c>
      <c r="I446" s="8">
        <f>'Data source '!$G446*'Data source '!$H446</f>
        <v>336.6</v>
      </c>
      <c r="J446" s="7" t="s">
        <v>9</v>
      </c>
      <c r="K446" s="7" t="s">
        <v>10</v>
      </c>
      <c r="L446" s="7" t="s">
        <v>11</v>
      </c>
    </row>
    <row r="447" spans="1:12" x14ac:dyDescent="0.3">
      <c r="A447" s="13">
        <v>42830</v>
      </c>
      <c r="B447" s="7" t="s">
        <v>14</v>
      </c>
      <c r="C447" s="7" t="s">
        <v>22</v>
      </c>
      <c r="D447" s="7" t="s">
        <v>27</v>
      </c>
      <c r="E447" s="8">
        <v>299</v>
      </c>
      <c r="F447" s="8">
        <f>'Data source '!$E447*15%</f>
        <v>44.85</v>
      </c>
      <c r="G447" s="8">
        <f>'Data source '!$E447-'Data source '!$F447</f>
        <v>254.15</v>
      </c>
      <c r="H447" s="9">
        <v>4</v>
      </c>
      <c r="I447" s="8">
        <f>'Data source '!$G447*'Data source '!$H447</f>
        <v>1016.6</v>
      </c>
      <c r="J447" s="7" t="s">
        <v>16</v>
      </c>
      <c r="K447" s="7" t="s">
        <v>10</v>
      </c>
      <c r="L447" s="7" t="s">
        <v>18</v>
      </c>
    </row>
    <row r="448" spans="1:12" hidden="1" x14ac:dyDescent="0.3">
      <c r="A448" s="13">
        <v>42831</v>
      </c>
      <c r="B448" s="7" t="s">
        <v>14</v>
      </c>
      <c r="C448" s="7" t="s">
        <v>19</v>
      </c>
      <c r="D448" s="7" t="s">
        <v>26</v>
      </c>
      <c r="E448" s="8">
        <v>399</v>
      </c>
      <c r="F448" s="8">
        <f>'Data source '!$E448*15%</f>
        <v>59.849999999999994</v>
      </c>
      <c r="G448" s="8">
        <f>'Data source '!$E448-'Data source '!$F448</f>
        <v>339.15</v>
      </c>
      <c r="H448" s="9">
        <v>4</v>
      </c>
      <c r="I448" s="8">
        <f>'Data source '!$G448*'Data source '!$H448</f>
        <v>1356.6</v>
      </c>
      <c r="J448" s="7" t="s">
        <v>16</v>
      </c>
      <c r="K448" s="7" t="s">
        <v>10</v>
      </c>
      <c r="L448" s="7" t="s">
        <v>23</v>
      </c>
    </row>
    <row r="449" spans="1:12" hidden="1" x14ac:dyDescent="0.3">
      <c r="A449" s="13">
        <v>42832</v>
      </c>
      <c r="B449" s="7" t="s">
        <v>14</v>
      </c>
      <c r="C449" s="7" t="s">
        <v>20</v>
      </c>
      <c r="D449" s="7" t="s">
        <v>26</v>
      </c>
      <c r="E449" s="8">
        <v>399</v>
      </c>
      <c r="F449" s="8">
        <f>'Data source '!$E449*15%</f>
        <v>59.849999999999994</v>
      </c>
      <c r="G449" s="8">
        <f>'Data source '!$E449-'Data source '!$F449</f>
        <v>339.15</v>
      </c>
      <c r="H449" s="9">
        <v>4</v>
      </c>
      <c r="I449" s="8">
        <f>'Data source '!$G449*'Data source '!$H449</f>
        <v>1356.6</v>
      </c>
      <c r="J449" s="7" t="s">
        <v>9</v>
      </c>
      <c r="K449" s="7" t="s">
        <v>10</v>
      </c>
      <c r="L449" s="7" t="s">
        <v>15</v>
      </c>
    </row>
    <row r="450" spans="1:12" hidden="1" x14ac:dyDescent="0.3">
      <c r="A450" s="13">
        <v>42832</v>
      </c>
      <c r="B450" s="7" t="s">
        <v>12</v>
      </c>
      <c r="C450" s="7" t="s">
        <v>49</v>
      </c>
      <c r="D450" s="7" t="s">
        <v>26</v>
      </c>
      <c r="E450" s="8">
        <v>399</v>
      </c>
      <c r="F450" s="8">
        <f>'Data source '!$E450*15%</f>
        <v>59.849999999999994</v>
      </c>
      <c r="G450" s="8">
        <f>'Data source '!$E450-'Data source '!$F450</f>
        <v>339.15</v>
      </c>
      <c r="H450" s="9">
        <v>4</v>
      </c>
      <c r="I450" s="8">
        <f>'Data source '!$G450*'Data source '!$H450</f>
        <v>1356.6</v>
      </c>
      <c r="J450" s="7" t="s">
        <v>16</v>
      </c>
      <c r="K450" s="7" t="s">
        <v>10</v>
      </c>
      <c r="L450" s="7" t="s">
        <v>15</v>
      </c>
    </row>
    <row r="451" spans="1:12" hidden="1" x14ac:dyDescent="0.3">
      <c r="A451" s="13">
        <v>42832</v>
      </c>
      <c r="B451" s="7" t="s">
        <v>12</v>
      </c>
      <c r="C451" s="7" t="s">
        <v>51</v>
      </c>
      <c r="D451" s="7" t="s">
        <v>25</v>
      </c>
      <c r="E451" s="8">
        <v>99</v>
      </c>
      <c r="F451" s="8">
        <f>'Data source '!$E451*15%</f>
        <v>14.85</v>
      </c>
      <c r="G451" s="8">
        <f>'Data source '!$E451-'Data source '!$F451</f>
        <v>84.15</v>
      </c>
      <c r="H451" s="9">
        <v>4</v>
      </c>
      <c r="I451" s="8">
        <f>'Data source '!$G451*'Data source '!$H451</f>
        <v>336.6</v>
      </c>
      <c r="J451" s="7" t="s">
        <v>9</v>
      </c>
      <c r="K451" s="7" t="s">
        <v>10</v>
      </c>
      <c r="L451" s="7" t="s">
        <v>11</v>
      </c>
    </row>
    <row r="452" spans="1:12" x14ac:dyDescent="0.3">
      <c r="A452" s="13">
        <v>42832</v>
      </c>
      <c r="B452" s="7" t="s">
        <v>14</v>
      </c>
      <c r="C452" s="7" t="s">
        <v>22</v>
      </c>
      <c r="D452" s="7" t="s">
        <v>25</v>
      </c>
      <c r="E452" s="8">
        <v>99</v>
      </c>
      <c r="F452" s="8">
        <f>'Data source '!$E452*15%</f>
        <v>14.85</v>
      </c>
      <c r="G452" s="8">
        <f>'Data source '!$E452-'Data source '!$F452</f>
        <v>84.15</v>
      </c>
      <c r="H452" s="9">
        <v>4</v>
      </c>
      <c r="I452" s="8">
        <f>'Data source '!$G452*'Data source '!$H452</f>
        <v>336.6</v>
      </c>
      <c r="J452" s="7" t="s">
        <v>9</v>
      </c>
      <c r="K452" s="7" t="s">
        <v>10</v>
      </c>
      <c r="L452" s="7" t="s">
        <v>15</v>
      </c>
    </row>
    <row r="453" spans="1:12" hidden="1" x14ac:dyDescent="0.3">
      <c r="A453" s="13">
        <v>42832</v>
      </c>
      <c r="B453" s="7" t="s">
        <v>8</v>
      </c>
      <c r="C453" s="7" t="s">
        <v>20</v>
      </c>
      <c r="D453" s="7" t="s">
        <v>26</v>
      </c>
      <c r="E453" s="8">
        <v>399</v>
      </c>
      <c r="F453" s="8">
        <f>'Data source '!$E453*15%</f>
        <v>59.849999999999994</v>
      </c>
      <c r="G453" s="8">
        <f>'Data source '!$E453-'Data source '!$F453</f>
        <v>339.15</v>
      </c>
      <c r="H453" s="9">
        <v>4</v>
      </c>
      <c r="I453" s="8">
        <f>'Data source '!$G453*'Data source '!$H453</f>
        <v>1356.6</v>
      </c>
      <c r="J453" s="7" t="s">
        <v>9</v>
      </c>
      <c r="K453" s="7" t="s">
        <v>10</v>
      </c>
      <c r="L453" s="7" t="s">
        <v>15</v>
      </c>
    </row>
    <row r="454" spans="1:12" hidden="1" x14ac:dyDescent="0.3">
      <c r="A454" s="13">
        <v>42832</v>
      </c>
      <c r="B454" s="7" t="s">
        <v>12</v>
      </c>
      <c r="C454" s="7" t="s">
        <v>19</v>
      </c>
      <c r="D454" s="7" t="s">
        <v>27</v>
      </c>
      <c r="E454" s="8">
        <v>299</v>
      </c>
      <c r="F454" s="8">
        <f>'Data source '!$E454*15%</f>
        <v>44.85</v>
      </c>
      <c r="G454" s="8">
        <f>'Data source '!$E454-'Data source '!$F454</f>
        <v>254.15</v>
      </c>
      <c r="H454" s="9">
        <v>4</v>
      </c>
      <c r="I454" s="8">
        <f>'Data source '!$G454*'Data source '!$H454</f>
        <v>1016.6</v>
      </c>
      <c r="J454" s="7" t="s">
        <v>9</v>
      </c>
      <c r="K454" s="7" t="s">
        <v>10</v>
      </c>
      <c r="L454" s="7" t="s">
        <v>15</v>
      </c>
    </row>
    <row r="455" spans="1:12" x14ac:dyDescent="0.3">
      <c r="A455" s="13">
        <v>42832</v>
      </c>
      <c r="B455" s="7" t="s">
        <v>14</v>
      </c>
      <c r="C455" s="7" t="s">
        <v>22</v>
      </c>
      <c r="D455" s="7" t="s">
        <v>27</v>
      </c>
      <c r="E455" s="8">
        <v>299</v>
      </c>
      <c r="F455" s="8">
        <f>'Data source '!$E455*15%</f>
        <v>44.85</v>
      </c>
      <c r="G455" s="8">
        <f>'Data source '!$E455-'Data source '!$F455</f>
        <v>254.15</v>
      </c>
      <c r="H455" s="9">
        <v>4</v>
      </c>
      <c r="I455" s="8">
        <f>'Data source '!$G455*'Data source '!$H455</f>
        <v>1016.6</v>
      </c>
      <c r="J455" s="7" t="s">
        <v>9</v>
      </c>
      <c r="K455" s="7" t="s">
        <v>10</v>
      </c>
      <c r="L455" s="7" t="s">
        <v>18</v>
      </c>
    </row>
    <row r="456" spans="1:12" hidden="1" x14ac:dyDescent="0.3">
      <c r="A456" s="13">
        <v>42832</v>
      </c>
      <c r="B456" s="7" t="s">
        <v>8</v>
      </c>
      <c r="C456" s="7" t="s">
        <v>19</v>
      </c>
      <c r="D456" s="7" t="s">
        <v>25</v>
      </c>
      <c r="E456" s="8">
        <v>99</v>
      </c>
      <c r="F456" s="8">
        <f>'Data source '!$E456*15%</f>
        <v>14.85</v>
      </c>
      <c r="G456" s="8">
        <f>'Data source '!$E456-'Data source '!$F456</f>
        <v>84.15</v>
      </c>
      <c r="H456" s="9">
        <v>4</v>
      </c>
      <c r="I456" s="8">
        <f>'Data source '!$G456*'Data source '!$H456</f>
        <v>336.6</v>
      </c>
      <c r="J456" s="7" t="s">
        <v>16</v>
      </c>
      <c r="K456" s="7" t="s">
        <v>10</v>
      </c>
      <c r="L456" s="7" t="s">
        <v>11</v>
      </c>
    </row>
    <row r="457" spans="1:12" hidden="1" x14ac:dyDescent="0.3">
      <c r="A457" s="13">
        <v>42832</v>
      </c>
      <c r="B457" s="7" t="s">
        <v>8</v>
      </c>
      <c r="C457" s="7" t="s">
        <v>51</v>
      </c>
      <c r="D457" s="7" t="s">
        <v>27</v>
      </c>
      <c r="E457" s="8">
        <v>299</v>
      </c>
      <c r="F457" s="8">
        <f>'Data source '!$E457*15%</f>
        <v>44.85</v>
      </c>
      <c r="G457" s="8">
        <f>'Data source '!$E457-'Data source '!$F457</f>
        <v>254.15</v>
      </c>
      <c r="H457" s="9">
        <v>4</v>
      </c>
      <c r="I457" s="8">
        <f>'Data source '!$G457*'Data source '!$H457</f>
        <v>1016.6</v>
      </c>
      <c r="J457" s="7" t="s">
        <v>9</v>
      </c>
      <c r="K457" s="7" t="s">
        <v>10</v>
      </c>
      <c r="L457" s="7" t="s">
        <v>13</v>
      </c>
    </row>
    <row r="458" spans="1:12" x14ac:dyDescent="0.3">
      <c r="A458" s="13">
        <v>42832</v>
      </c>
      <c r="B458" s="7" t="s">
        <v>14</v>
      </c>
      <c r="C458" s="7" t="s">
        <v>22</v>
      </c>
      <c r="D458" s="7" t="s">
        <v>26</v>
      </c>
      <c r="E458" s="8">
        <v>399</v>
      </c>
      <c r="F458" s="8">
        <f>'Data source '!$E458*15%</f>
        <v>59.849999999999994</v>
      </c>
      <c r="G458" s="8">
        <f>'Data source '!$E458-'Data source '!$F458</f>
        <v>339.15</v>
      </c>
      <c r="H458" s="9">
        <v>4</v>
      </c>
      <c r="I458" s="8">
        <f>'Data source '!$G458*'Data source '!$H458</f>
        <v>1356.6</v>
      </c>
      <c r="J458" s="7" t="s">
        <v>9</v>
      </c>
      <c r="K458" s="7" t="s">
        <v>10</v>
      </c>
      <c r="L458" s="7" t="s">
        <v>18</v>
      </c>
    </row>
    <row r="459" spans="1:12" hidden="1" x14ac:dyDescent="0.3">
      <c r="A459" s="13">
        <v>42832</v>
      </c>
      <c r="B459" s="7" t="s">
        <v>14</v>
      </c>
      <c r="C459" s="7" t="s">
        <v>21</v>
      </c>
      <c r="D459" s="7" t="s">
        <v>25</v>
      </c>
      <c r="E459" s="8">
        <v>99</v>
      </c>
      <c r="F459" s="8">
        <f>'Data source '!$E459*15%</f>
        <v>14.85</v>
      </c>
      <c r="G459" s="8">
        <f>'Data source '!$E459-'Data source '!$F459</f>
        <v>84.15</v>
      </c>
      <c r="H459" s="9">
        <v>4</v>
      </c>
      <c r="I459" s="8">
        <f>'Data source '!$G459*'Data source '!$H459</f>
        <v>336.6</v>
      </c>
      <c r="J459" s="7" t="s">
        <v>9</v>
      </c>
      <c r="K459" s="7" t="s">
        <v>10</v>
      </c>
      <c r="L459" s="7" t="s">
        <v>11</v>
      </c>
    </row>
    <row r="460" spans="1:12" x14ac:dyDescent="0.3">
      <c r="A460" s="13">
        <v>42832</v>
      </c>
      <c r="B460" s="7" t="s">
        <v>14</v>
      </c>
      <c r="C460" s="7" t="s">
        <v>22</v>
      </c>
      <c r="D460" s="7" t="s">
        <v>25</v>
      </c>
      <c r="E460" s="8">
        <v>99</v>
      </c>
      <c r="F460" s="8">
        <f>'Data source '!$E460*15%</f>
        <v>14.85</v>
      </c>
      <c r="G460" s="8">
        <f>'Data source '!$E460-'Data source '!$F460</f>
        <v>84.15</v>
      </c>
      <c r="H460" s="9">
        <v>4</v>
      </c>
      <c r="I460" s="8">
        <f>'Data source '!$G460*'Data source '!$H460</f>
        <v>336.6</v>
      </c>
      <c r="J460" s="7" t="s">
        <v>16</v>
      </c>
      <c r="K460" s="7" t="s">
        <v>10</v>
      </c>
      <c r="L460" s="7" t="s">
        <v>23</v>
      </c>
    </row>
    <row r="461" spans="1:12" hidden="1" x14ac:dyDescent="0.3">
      <c r="A461" s="13">
        <v>42832</v>
      </c>
      <c r="B461" s="7" t="s">
        <v>12</v>
      </c>
      <c r="C461" s="7" t="s">
        <v>19</v>
      </c>
      <c r="D461" s="7" t="s">
        <v>27</v>
      </c>
      <c r="E461" s="8">
        <v>299</v>
      </c>
      <c r="F461" s="8">
        <f>'Data source '!$E461*15%</f>
        <v>44.85</v>
      </c>
      <c r="G461" s="8">
        <f>'Data source '!$E461-'Data source '!$F461</f>
        <v>254.15</v>
      </c>
      <c r="H461" s="9">
        <v>4</v>
      </c>
      <c r="I461" s="8">
        <f>'Data source '!$G461*'Data source '!$H461</f>
        <v>1016.6</v>
      </c>
      <c r="J461" s="7" t="s">
        <v>9</v>
      </c>
      <c r="K461" s="7" t="s">
        <v>10</v>
      </c>
      <c r="L461" s="7" t="s">
        <v>11</v>
      </c>
    </row>
    <row r="462" spans="1:12" hidden="1" x14ac:dyDescent="0.3">
      <c r="A462" s="13">
        <v>42832</v>
      </c>
      <c r="B462" s="7" t="s">
        <v>14</v>
      </c>
      <c r="C462" s="7" t="s">
        <v>49</v>
      </c>
      <c r="D462" s="7" t="s">
        <v>27</v>
      </c>
      <c r="E462" s="8">
        <v>99</v>
      </c>
      <c r="F462" s="8">
        <f>'Data source '!$E462*15%</f>
        <v>14.85</v>
      </c>
      <c r="G462" s="8">
        <f>'Data source '!$E462-'Data source '!$F462</f>
        <v>84.15</v>
      </c>
      <c r="H462" s="9">
        <v>4</v>
      </c>
      <c r="I462" s="8">
        <f>'Data source '!$G462*'Data source '!$H462</f>
        <v>336.6</v>
      </c>
      <c r="J462" s="7" t="s">
        <v>9</v>
      </c>
      <c r="K462" s="7" t="s">
        <v>10</v>
      </c>
      <c r="L462" s="7" t="s">
        <v>15</v>
      </c>
    </row>
    <row r="463" spans="1:12" hidden="1" x14ac:dyDescent="0.3">
      <c r="A463" s="13">
        <v>42833</v>
      </c>
      <c r="B463" s="7" t="s">
        <v>12</v>
      </c>
      <c r="C463" s="7" t="s">
        <v>49</v>
      </c>
      <c r="D463" s="7" t="s">
        <v>27</v>
      </c>
      <c r="E463" s="8">
        <v>99</v>
      </c>
      <c r="F463" s="8">
        <f>'Data source '!$E463*15%</f>
        <v>14.85</v>
      </c>
      <c r="G463" s="8">
        <f>'Data source '!$E463-'Data source '!$F463</f>
        <v>84.15</v>
      </c>
      <c r="H463" s="9">
        <v>4</v>
      </c>
      <c r="I463" s="8">
        <f>'Data source '!$G463*'Data source '!$H463</f>
        <v>336.6</v>
      </c>
      <c r="J463" s="7" t="s">
        <v>9</v>
      </c>
      <c r="K463" s="7" t="s">
        <v>10</v>
      </c>
      <c r="L463" s="7" t="s">
        <v>15</v>
      </c>
    </row>
    <row r="464" spans="1:12" hidden="1" x14ac:dyDescent="0.3">
      <c r="A464" s="13">
        <v>42833</v>
      </c>
      <c r="B464" s="7" t="s">
        <v>12</v>
      </c>
      <c r="C464" s="7" t="s">
        <v>20</v>
      </c>
      <c r="D464" s="7" t="s">
        <v>27</v>
      </c>
      <c r="E464" s="8">
        <v>299</v>
      </c>
      <c r="F464" s="8">
        <f>'Data source '!$E464*15%</f>
        <v>44.85</v>
      </c>
      <c r="G464" s="8">
        <f>'Data source '!$E464-'Data source '!$F464</f>
        <v>254.15</v>
      </c>
      <c r="H464" s="9">
        <v>4</v>
      </c>
      <c r="I464" s="8">
        <f>'Data source '!$G464*'Data source '!$H464</f>
        <v>1016.6</v>
      </c>
      <c r="J464" s="7" t="s">
        <v>9</v>
      </c>
      <c r="K464" s="7" t="s">
        <v>17</v>
      </c>
      <c r="L464" s="7" t="s">
        <v>15</v>
      </c>
    </row>
    <row r="465" spans="1:12" hidden="1" x14ac:dyDescent="0.3">
      <c r="A465" s="13">
        <v>42834</v>
      </c>
      <c r="B465" s="7" t="s">
        <v>14</v>
      </c>
      <c r="C465" s="7" t="s">
        <v>20</v>
      </c>
      <c r="D465" s="7" t="s">
        <v>27</v>
      </c>
      <c r="E465" s="8">
        <v>299</v>
      </c>
      <c r="F465" s="8">
        <f>'Data source '!$E465*15%</f>
        <v>44.85</v>
      </c>
      <c r="G465" s="8">
        <f>'Data source '!$E465-'Data source '!$F465</f>
        <v>254.15</v>
      </c>
      <c r="H465" s="9">
        <v>4</v>
      </c>
      <c r="I465" s="8">
        <f>'Data source '!$G465*'Data source '!$H465</f>
        <v>1016.6</v>
      </c>
      <c r="J465" s="7" t="s">
        <v>9</v>
      </c>
      <c r="K465" s="7" t="s">
        <v>17</v>
      </c>
      <c r="L465" s="7" t="s">
        <v>15</v>
      </c>
    </row>
    <row r="466" spans="1:12" hidden="1" x14ac:dyDescent="0.3">
      <c r="A466" s="13">
        <v>42834</v>
      </c>
      <c r="B466" s="7" t="s">
        <v>12</v>
      </c>
      <c r="C466" s="7" t="s">
        <v>51</v>
      </c>
      <c r="D466" s="7" t="s">
        <v>27</v>
      </c>
      <c r="E466" s="8">
        <v>99</v>
      </c>
      <c r="F466" s="8">
        <f>'Data source '!$E466*15%</f>
        <v>14.85</v>
      </c>
      <c r="G466" s="8">
        <f>'Data source '!$E466-'Data source '!$F466</f>
        <v>84.15</v>
      </c>
      <c r="H466" s="9">
        <v>4</v>
      </c>
      <c r="I466" s="8">
        <f>'Data source '!$G466*'Data source '!$H466</f>
        <v>336.6</v>
      </c>
      <c r="J466" s="7" t="s">
        <v>9</v>
      </c>
      <c r="K466" s="7" t="s">
        <v>10</v>
      </c>
      <c r="L466" s="7" t="s">
        <v>15</v>
      </c>
    </row>
    <row r="467" spans="1:12" x14ac:dyDescent="0.3">
      <c r="A467" s="13">
        <v>42834</v>
      </c>
      <c r="B467" s="7" t="s">
        <v>12</v>
      </c>
      <c r="C467" s="7" t="s">
        <v>22</v>
      </c>
      <c r="D467" s="7" t="s">
        <v>26</v>
      </c>
      <c r="E467" s="8">
        <v>399</v>
      </c>
      <c r="F467" s="8">
        <f>'Data source '!$E467*15%</f>
        <v>59.849999999999994</v>
      </c>
      <c r="G467" s="8">
        <f>'Data source '!$E467-'Data source '!$F467</f>
        <v>339.15</v>
      </c>
      <c r="H467" s="9">
        <v>4</v>
      </c>
      <c r="I467" s="8">
        <f>'Data source '!$G467*'Data source '!$H467</f>
        <v>1356.6</v>
      </c>
      <c r="J467" s="7" t="s">
        <v>9</v>
      </c>
      <c r="K467" s="7" t="s">
        <v>10</v>
      </c>
      <c r="L467" s="7" t="s">
        <v>11</v>
      </c>
    </row>
    <row r="468" spans="1:12" hidden="1" x14ac:dyDescent="0.3">
      <c r="A468" s="13">
        <v>42835</v>
      </c>
      <c r="B468" s="7" t="s">
        <v>12</v>
      </c>
      <c r="C468" s="7" t="s">
        <v>20</v>
      </c>
      <c r="D468" s="7" t="s">
        <v>27</v>
      </c>
      <c r="E468" s="8">
        <v>299</v>
      </c>
      <c r="F468" s="8">
        <f>'Data source '!$E468*15%</f>
        <v>44.85</v>
      </c>
      <c r="G468" s="8">
        <f>'Data source '!$E468-'Data source '!$F468</f>
        <v>254.15</v>
      </c>
      <c r="H468" s="9">
        <v>4</v>
      </c>
      <c r="I468" s="8">
        <f>'Data source '!$G468*'Data source '!$H468</f>
        <v>1016.6</v>
      </c>
      <c r="J468" s="7" t="s">
        <v>16</v>
      </c>
      <c r="K468" s="7" t="s">
        <v>10</v>
      </c>
      <c r="L468" s="7" t="s">
        <v>15</v>
      </c>
    </row>
    <row r="469" spans="1:12" hidden="1" x14ac:dyDescent="0.3">
      <c r="A469" s="13">
        <v>42835</v>
      </c>
      <c r="B469" s="7" t="s">
        <v>8</v>
      </c>
      <c r="C469" s="7" t="s">
        <v>51</v>
      </c>
      <c r="D469" s="7" t="s">
        <v>25</v>
      </c>
      <c r="E469" s="8">
        <v>99</v>
      </c>
      <c r="F469" s="8">
        <f>'Data source '!$E469*15%</f>
        <v>14.85</v>
      </c>
      <c r="G469" s="8">
        <f>'Data source '!$E469-'Data source '!$F469</f>
        <v>84.15</v>
      </c>
      <c r="H469" s="9">
        <v>4</v>
      </c>
      <c r="I469" s="8">
        <f>'Data source '!$G469*'Data source '!$H469</f>
        <v>336.6</v>
      </c>
      <c r="J469" s="7" t="s">
        <v>16</v>
      </c>
      <c r="K469" s="7" t="s">
        <v>10</v>
      </c>
      <c r="L469" s="7" t="s">
        <v>18</v>
      </c>
    </row>
    <row r="470" spans="1:12" hidden="1" x14ac:dyDescent="0.3">
      <c r="A470" s="13">
        <v>42835</v>
      </c>
      <c r="B470" s="7" t="s">
        <v>14</v>
      </c>
      <c r="C470" s="7" t="s">
        <v>21</v>
      </c>
      <c r="D470" s="7" t="s">
        <v>27</v>
      </c>
      <c r="E470" s="8">
        <v>299</v>
      </c>
      <c r="F470" s="8">
        <f>'Data source '!$E470*15%</f>
        <v>44.85</v>
      </c>
      <c r="G470" s="8">
        <f>'Data source '!$E470-'Data source '!$F470</f>
        <v>254.15</v>
      </c>
      <c r="H470" s="9">
        <v>4</v>
      </c>
      <c r="I470" s="8">
        <f>'Data source '!$G470*'Data source '!$H470</f>
        <v>1016.6</v>
      </c>
      <c r="J470" s="7" t="s">
        <v>9</v>
      </c>
      <c r="K470" s="7" t="s">
        <v>10</v>
      </c>
      <c r="L470" s="7" t="s">
        <v>15</v>
      </c>
    </row>
    <row r="471" spans="1:12" hidden="1" x14ac:dyDescent="0.3">
      <c r="A471" s="13">
        <v>42835</v>
      </c>
      <c r="B471" s="7" t="s">
        <v>14</v>
      </c>
      <c r="C471" s="7" t="s">
        <v>21</v>
      </c>
      <c r="D471" s="7" t="s">
        <v>26</v>
      </c>
      <c r="E471" s="8">
        <v>399</v>
      </c>
      <c r="F471" s="8">
        <f>'Data source '!$E471*15%</f>
        <v>59.849999999999994</v>
      </c>
      <c r="G471" s="8">
        <f>'Data source '!$E471-'Data source '!$F471</f>
        <v>339.15</v>
      </c>
      <c r="H471" s="9">
        <v>4</v>
      </c>
      <c r="I471" s="8">
        <f>'Data source '!$G471*'Data source '!$H471</f>
        <v>1356.6</v>
      </c>
      <c r="J471" s="7" t="s">
        <v>9</v>
      </c>
      <c r="K471" s="7" t="s">
        <v>10</v>
      </c>
      <c r="L471" s="7" t="s">
        <v>11</v>
      </c>
    </row>
    <row r="472" spans="1:12" hidden="1" x14ac:dyDescent="0.3">
      <c r="A472" s="13">
        <v>42835</v>
      </c>
      <c r="B472" s="7" t="s">
        <v>14</v>
      </c>
      <c r="C472" s="7" t="s">
        <v>20</v>
      </c>
      <c r="D472" s="7" t="s">
        <v>27</v>
      </c>
      <c r="E472" s="8">
        <v>299</v>
      </c>
      <c r="F472" s="8">
        <f>'Data source '!$E472*15%</f>
        <v>44.85</v>
      </c>
      <c r="G472" s="8">
        <f>'Data source '!$E472-'Data source '!$F472</f>
        <v>254.15</v>
      </c>
      <c r="H472" s="9">
        <v>4</v>
      </c>
      <c r="I472" s="8">
        <f>'Data source '!$G472*'Data source '!$H472</f>
        <v>1016.6</v>
      </c>
      <c r="J472" s="7" t="s">
        <v>16</v>
      </c>
      <c r="K472" s="7" t="s">
        <v>10</v>
      </c>
      <c r="L472" s="7" t="s">
        <v>15</v>
      </c>
    </row>
    <row r="473" spans="1:12" hidden="1" x14ac:dyDescent="0.3">
      <c r="A473" s="13">
        <v>42836</v>
      </c>
      <c r="B473" s="7" t="s">
        <v>12</v>
      </c>
      <c r="C473" s="7" t="s">
        <v>19</v>
      </c>
      <c r="D473" s="7" t="s">
        <v>25</v>
      </c>
      <c r="E473" s="8">
        <v>99</v>
      </c>
      <c r="F473" s="8">
        <f>'Data source '!$E473*15%</f>
        <v>14.85</v>
      </c>
      <c r="G473" s="8">
        <f>'Data source '!$E473-'Data source '!$F473</f>
        <v>84.15</v>
      </c>
      <c r="H473" s="9">
        <v>4</v>
      </c>
      <c r="I473" s="8">
        <f>'Data source '!$G473*'Data source '!$H473</f>
        <v>336.6</v>
      </c>
      <c r="J473" s="7" t="s">
        <v>9</v>
      </c>
      <c r="K473" s="7" t="s">
        <v>10</v>
      </c>
      <c r="L473" s="7" t="s">
        <v>15</v>
      </c>
    </row>
    <row r="474" spans="1:12" x14ac:dyDescent="0.3">
      <c r="A474" s="13">
        <v>42836</v>
      </c>
      <c r="B474" s="7" t="s">
        <v>14</v>
      </c>
      <c r="C474" s="7" t="s">
        <v>22</v>
      </c>
      <c r="D474" s="7" t="s">
        <v>26</v>
      </c>
      <c r="E474" s="8">
        <v>399</v>
      </c>
      <c r="F474" s="8">
        <f>'Data source '!$E474*15%</f>
        <v>59.849999999999994</v>
      </c>
      <c r="G474" s="8">
        <f>'Data source '!$E474-'Data source '!$F474</f>
        <v>339.15</v>
      </c>
      <c r="H474" s="9">
        <v>4</v>
      </c>
      <c r="I474" s="8">
        <f>'Data source '!$G474*'Data source '!$H474</f>
        <v>1356.6</v>
      </c>
      <c r="J474" s="7" t="s">
        <v>16</v>
      </c>
      <c r="K474" s="7" t="s">
        <v>10</v>
      </c>
      <c r="L474" s="7" t="s">
        <v>15</v>
      </c>
    </row>
    <row r="475" spans="1:12" hidden="1" x14ac:dyDescent="0.3">
      <c r="A475" s="13">
        <v>42837</v>
      </c>
      <c r="B475" s="7" t="s">
        <v>12</v>
      </c>
      <c r="C475" s="7" t="s">
        <v>49</v>
      </c>
      <c r="D475" s="7" t="s">
        <v>26</v>
      </c>
      <c r="E475" s="8">
        <v>399</v>
      </c>
      <c r="F475" s="8">
        <f>'Data source '!$E475*15%</f>
        <v>59.849999999999994</v>
      </c>
      <c r="G475" s="8">
        <f>'Data source '!$E475-'Data source '!$F475</f>
        <v>339.15</v>
      </c>
      <c r="H475" s="9">
        <v>4</v>
      </c>
      <c r="I475" s="8">
        <f>'Data source '!$G475*'Data source '!$H475</f>
        <v>1356.6</v>
      </c>
      <c r="J475" s="7" t="s">
        <v>9</v>
      </c>
      <c r="K475" s="7" t="s">
        <v>10</v>
      </c>
      <c r="L475" s="7" t="s">
        <v>18</v>
      </c>
    </row>
    <row r="476" spans="1:12" hidden="1" x14ac:dyDescent="0.3">
      <c r="A476" s="13">
        <v>42837</v>
      </c>
      <c r="B476" s="7" t="s">
        <v>8</v>
      </c>
      <c r="C476" s="7" t="s">
        <v>19</v>
      </c>
      <c r="D476" s="7" t="s">
        <v>27</v>
      </c>
      <c r="E476" s="8">
        <v>99</v>
      </c>
      <c r="F476" s="8">
        <f>'Data source '!$E476*15%</f>
        <v>14.85</v>
      </c>
      <c r="G476" s="8">
        <f>'Data source '!$E476-'Data source '!$F476</f>
        <v>84.15</v>
      </c>
      <c r="H476" s="9">
        <v>4</v>
      </c>
      <c r="I476" s="8">
        <f>'Data source '!$G476*'Data source '!$H476</f>
        <v>336.6</v>
      </c>
      <c r="J476" s="7" t="s">
        <v>9</v>
      </c>
      <c r="K476" s="7" t="s">
        <v>10</v>
      </c>
      <c r="L476" s="7" t="s">
        <v>15</v>
      </c>
    </row>
    <row r="477" spans="1:12" hidden="1" x14ac:dyDescent="0.3">
      <c r="A477" s="13">
        <v>42837</v>
      </c>
      <c r="B477" s="7" t="s">
        <v>14</v>
      </c>
      <c r="C477" s="7" t="s">
        <v>20</v>
      </c>
      <c r="D477" s="7" t="s">
        <v>27</v>
      </c>
      <c r="E477" s="8">
        <v>99</v>
      </c>
      <c r="F477" s="8">
        <f>'Data source '!$E477*15%</f>
        <v>14.85</v>
      </c>
      <c r="G477" s="8">
        <f>'Data source '!$E477-'Data source '!$F477</f>
        <v>84.15</v>
      </c>
      <c r="H477" s="9">
        <v>4</v>
      </c>
      <c r="I477" s="8">
        <f>'Data source '!$G477*'Data source '!$H477</f>
        <v>336.6</v>
      </c>
      <c r="J477" s="7" t="s">
        <v>16</v>
      </c>
      <c r="K477" s="7" t="s">
        <v>10</v>
      </c>
      <c r="L477" s="7" t="s">
        <v>18</v>
      </c>
    </row>
    <row r="478" spans="1:12" hidden="1" x14ac:dyDescent="0.3">
      <c r="A478" s="13">
        <v>42837</v>
      </c>
      <c r="B478" s="7" t="s">
        <v>14</v>
      </c>
      <c r="C478" s="7" t="s">
        <v>19</v>
      </c>
      <c r="D478" s="7" t="s">
        <v>26</v>
      </c>
      <c r="E478" s="8">
        <v>399</v>
      </c>
      <c r="F478" s="8">
        <f>'Data source '!$E478*15%</f>
        <v>59.849999999999994</v>
      </c>
      <c r="G478" s="8">
        <f>'Data source '!$E478-'Data source '!$F478</f>
        <v>339.15</v>
      </c>
      <c r="H478" s="9">
        <v>4</v>
      </c>
      <c r="I478" s="8">
        <f>'Data source '!$G478*'Data source '!$H478</f>
        <v>1356.6</v>
      </c>
      <c r="J478" s="7" t="s">
        <v>16</v>
      </c>
      <c r="K478" s="7" t="s">
        <v>10</v>
      </c>
      <c r="L478" s="7" t="s">
        <v>15</v>
      </c>
    </row>
    <row r="479" spans="1:12" hidden="1" x14ac:dyDescent="0.3">
      <c r="A479" s="13">
        <v>42838</v>
      </c>
      <c r="B479" s="7" t="s">
        <v>12</v>
      </c>
      <c r="C479" s="7" t="s">
        <v>51</v>
      </c>
      <c r="D479" s="7" t="s">
        <v>26</v>
      </c>
      <c r="E479" s="8">
        <v>399</v>
      </c>
      <c r="F479" s="8">
        <f>'Data source '!$E479*15%</f>
        <v>59.849999999999994</v>
      </c>
      <c r="G479" s="8">
        <f>'Data source '!$E479-'Data source '!$F479</f>
        <v>339.15</v>
      </c>
      <c r="H479" s="9">
        <v>4</v>
      </c>
      <c r="I479" s="8">
        <f>'Data source '!$G479*'Data source '!$H479</f>
        <v>1356.6</v>
      </c>
      <c r="J479" s="7" t="s">
        <v>9</v>
      </c>
      <c r="K479" s="7" t="s">
        <v>17</v>
      </c>
      <c r="L479" s="7" t="s">
        <v>18</v>
      </c>
    </row>
    <row r="480" spans="1:12" hidden="1" x14ac:dyDescent="0.3">
      <c r="A480" s="13">
        <v>42838</v>
      </c>
      <c r="B480" s="7" t="s">
        <v>8</v>
      </c>
      <c r="C480" s="7" t="s">
        <v>20</v>
      </c>
      <c r="D480" s="7" t="s">
        <v>25</v>
      </c>
      <c r="E480" s="8">
        <v>99</v>
      </c>
      <c r="F480" s="8">
        <f>'Data source '!$E480*15%</f>
        <v>14.85</v>
      </c>
      <c r="G480" s="8">
        <f>'Data source '!$E480-'Data source '!$F480</f>
        <v>84.15</v>
      </c>
      <c r="H480" s="9">
        <v>4</v>
      </c>
      <c r="I480" s="8">
        <f>'Data source '!$G480*'Data source '!$H480</f>
        <v>336.6</v>
      </c>
      <c r="J480" s="7" t="s">
        <v>9</v>
      </c>
      <c r="K480" s="7" t="s">
        <v>10</v>
      </c>
      <c r="L480" s="7" t="s">
        <v>11</v>
      </c>
    </row>
    <row r="481" spans="1:12" hidden="1" x14ac:dyDescent="0.3">
      <c r="A481" s="13">
        <v>42838</v>
      </c>
      <c r="B481" s="7" t="s">
        <v>8</v>
      </c>
      <c r="C481" s="7" t="s">
        <v>19</v>
      </c>
      <c r="D481" s="7" t="s">
        <v>26</v>
      </c>
      <c r="E481" s="8">
        <v>399</v>
      </c>
      <c r="F481" s="8">
        <f>'Data source '!$E481*15%</f>
        <v>59.849999999999994</v>
      </c>
      <c r="G481" s="8">
        <f>'Data source '!$E481-'Data source '!$F481</f>
        <v>339.15</v>
      </c>
      <c r="H481" s="9">
        <v>4</v>
      </c>
      <c r="I481" s="8">
        <f>'Data source '!$G481*'Data source '!$H481</f>
        <v>1356.6</v>
      </c>
      <c r="J481" s="7" t="s">
        <v>9</v>
      </c>
      <c r="K481" s="7" t="s">
        <v>10</v>
      </c>
      <c r="L481" s="7" t="s">
        <v>23</v>
      </c>
    </row>
    <row r="482" spans="1:12" hidden="1" x14ac:dyDescent="0.3">
      <c r="A482" s="13">
        <v>42838</v>
      </c>
      <c r="B482" s="7" t="s">
        <v>14</v>
      </c>
      <c r="C482" s="7" t="s">
        <v>21</v>
      </c>
      <c r="D482" s="7" t="s">
        <v>24</v>
      </c>
      <c r="E482" s="8">
        <v>199</v>
      </c>
      <c r="F482" s="8">
        <f>'Data source '!$E482*15%</f>
        <v>29.849999999999998</v>
      </c>
      <c r="G482" s="8">
        <f>'Data source '!$E482-'Data source '!$F482</f>
        <v>169.15</v>
      </c>
      <c r="H482" s="9">
        <v>4</v>
      </c>
      <c r="I482" s="8">
        <f>'Data source '!$G482*'Data source '!$H482</f>
        <v>676.6</v>
      </c>
      <c r="J482" s="7" t="s">
        <v>9</v>
      </c>
      <c r="K482" s="7" t="s">
        <v>10</v>
      </c>
      <c r="L482" s="7" t="s">
        <v>15</v>
      </c>
    </row>
    <row r="483" spans="1:12" hidden="1" x14ac:dyDescent="0.3">
      <c r="A483" s="13">
        <v>42838</v>
      </c>
      <c r="B483" s="7" t="s">
        <v>8</v>
      </c>
      <c r="C483" s="7" t="s">
        <v>19</v>
      </c>
      <c r="D483" s="7" t="s">
        <v>25</v>
      </c>
      <c r="E483" s="8">
        <v>99</v>
      </c>
      <c r="F483" s="8">
        <f>'Data source '!$E483*15%</f>
        <v>14.85</v>
      </c>
      <c r="G483" s="8">
        <f>'Data source '!$E483-'Data source '!$F483</f>
        <v>84.15</v>
      </c>
      <c r="H483" s="9">
        <v>4</v>
      </c>
      <c r="I483" s="8">
        <f>'Data source '!$G483*'Data source '!$H483</f>
        <v>336.6</v>
      </c>
      <c r="J483" s="7" t="s">
        <v>16</v>
      </c>
      <c r="K483" s="7" t="s">
        <v>10</v>
      </c>
      <c r="L483" s="7" t="s">
        <v>15</v>
      </c>
    </row>
    <row r="484" spans="1:12" hidden="1" x14ac:dyDescent="0.3">
      <c r="A484" s="13">
        <v>42838</v>
      </c>
      <c r="B484" s="7" t="s">
        <v>8</v>
      </c>
      <c r="C484" s="7" t="s">
        <v>51</v>
      </c>
      <c r="D484" s="7" t="s">
        <v>27</v>
      </c>
      <c r="E484" s="8">
        <v>299</v>
      </c>
      <c r="F484" s="8">
        <f>'Data source '!$E484*15%</f>
        <v>44.85</v>
      </c>
      <c r="G484" s="8">
        <f>'Data source '!$E484-'Data source '!$F484</f>
        <v>254.15</v>
      </c>
      <c r="H484" s="9">
        <v>4</v>
      </c>
      <c r="I484" s="8">
        <f>'Data source '!$G484*'Data source '!$H484</f>
        <v>1016.6</v>
      </c>
      <c r="J484" s="7" t="s">
        <v>16</v>
      </c>
      <c r="K484" s="7" t="s">
        <v>10</v>
      </c>
      <c r="L484" s="7" t="s">
        <v>13</v>
      </c>
    </row>
    <row r="485" spans="1:12" hidden="1" x14ac:dyDescent="0.3">
      <c r="A485" s="13">
        <v>42838</v>
      </c>
      <c r="B485" s="7" t="s">
        <v>14</v>
      </c>
      <c r="C485" s="7" t="s">
        <v>51</v>
      </c>
      <c r="D485" s="7" t="s">
        <v>26</v>
      </c>
      <c r="E485" s="8">
        <v>399</v>
      </c>
      <c r="F485" s="8">
        <f>'Data source '!$E485*15%</f>
        <v>59.849999999999994</v>
      </c>
      <c r="G485" s="8">
        <f>'Data source '!$E485-'Data source '!$F485</f>
        <v>339.15</v>
      </c>
      <c r="H485" s="9">
        <v>4</v>
      </c>
      <c r="I485" s="8">
        <f>'Data source '!$G485*'Data source '!$H485</f>
        <v>1356.6</v>
      </c>
      <c r="J485" s="7" t="s">
        <v>9</v>
      </c>
      <c r="K485" s="7" t="s">
        <v>10</v>
      </c>
      <c r="L485" s="7" t="s">
        <v>15</v>
      </c>
    </row>
    <row r="486" spans="1:12" hidden="1" x14ac:dyDescent="0.3">
      <c r="A486" s="13">
        <v>42838</v>
      </c>
      <c r="B486" s="7" t="s">
        <v>12</v>
      </c>
      <c r="C486" s="7" t="s">
        <v>51</v>
      </c>
      <c r="D486" s="7" t="s">
        <v>27</v>
      </c>
      <c r="E486" s="8">
        <v>99</v>
      </c>
      <c r="F486" s="8">
        <f>'Data source '!$E486*15%</f>
        <v>14.85</v>
      </c>
      <c r="G486" s="8">
        <f>'Data source '!$E486-'Data source '!$F486</f>
        <v>84.15</v>
      </c>
      <c r="H486" s="9">
        <v>4</v>
      </c>
      <c r="I486" s="8">
        <f>'Data source '!$G486*'Data source '!$H486</f>
        <v>336.6</v>
      </c>
      <c r="J486" s="7" t="s">
        <v>9</v>
      </c>
      <c r="K486" s="7" t="s">
        <v>10</v>
      </c>
      <c r="L486" s="7" t="s">
        <v>18</v>
      </c>
    </row>
    <row r="487" spans="1:12" hidden="1" x14ac:dyDescent="0.3">
      <c r="A487" s="13">
        <v>42838</v>
      </c>
      <c r="B487" s="7" t="s">
        <v>8</v>
      </c>
      <c r="C487" s="7" t="s">
        <v>49</v>
      </c>
      <c r="D487" s="7" t="s">
        <v>25</v>
      </c>
      <c r="E487" s="8">
        <v>99</v>
      </c>
      <c r="F487" s="8">
        <f>'Data source '!$E487*15%</f>
        <v>14.85</v>
      </c>
      <c r="G487" s="8">
        <f>'Data source '!$E487-'Data source '!$F487</f>
        <v>84.15</v>
      </c>
      <c r="H487" s="9">
        <v>4</v>
      </c>
      <c r="I487" s="8">
        <f>'Data source '!$G487*'Data source '!$H487</f>
        <v>336.6</v>
      </c>
      <c r="J487" s="7" t="s">
        <v>9</v>
      </c>
      <c r="K487" s="7" t="s">
        <v>10</v>
      </c>
      <c r="L487" s="7" t="s">
        <v>11</v>
      </c>
    </row>
    <row r="488" spans="1:12" hidden="1" x14ac:dyDescent="0.3">
      <c r="A488" s="13">
        <v>42838</v>
      </c>
      <c r="B488" s="7" t="s">
        <v>12</v>
      </c>
      <c r="C488" s="7" t="s">
        <v>49</v>
      </c>
      <c r="D488" s="7" t="s">
        <v>27</v>
      </c>
      <c r="E488" s="8">
        <v>299</v>
      </c>
      <c r="F488" s="8">
        <f>'Data source '!$E488*15%</f>
        <v>44.85</v>
      </c>
      <c r="G488" s="8">
        <f>'Data source '!$E488-'Data source '!$F488</f>
        <v>254.15</v>
      </c>
      <c r="H488" s="9">
        <v>4</v>
      </c>
      <c r="I488" s="8">
        <f>'Data source '!$G488*'Data source '!$H488</f>
        <v>1016.6</v>
      </c>
      <c r="J488" s="7" t="s">
        <v>16</v>
      </c>
      <c r="K488" s="7" t="s">
        <v>10</v>
      </c>
      <c r="L488" s="7" t="s">
        <v>11</v>
      </c>
    </row>
    <row r="489" spans="1:12" hidden="1" x14ac:dyDescent="0.3">
      <c r="A489" s="13">
        <v>42839</v>
      </c>
      <c r="B489" s="7" t="s">
        <v>14</v>
      </c>
      <c r="C489" s="7" t="s">
        <v>51</v>
      </c>
      <c r="D489" s="7" t="s">
        <v>26</v>
      </c>
      <c r="E489" s="8">
        <v>399</v>
      </c>
      <c r="F489" s="8">
        <f>'Data source '!$E489*15%</f>
        <v>59.849999999999994</v>
      </c>
      <c r="G489" s="8">
        <f>'Data source '!$E489-'Data source '!$F489</f>
        <v>339.15</v>
      </c>
      <c r="H489" s="9">
        <v>4</v>
      </c>
      <c r="I489" s="8">
        <f>'Data source '!$G489*'Data source '!$H489</f>
        <v>1356.6</v>
      </c>
      <c r="J489" s="7" t="s">
        <v>9</v>
      </c>
      <c r="K489" s="7" t="s">
        <v>10</v>
      </c>
      <c r="L489" s="7" t="s">
        <v>15</v>
      </c>
    </row>
    <row r="490" spans="1:12" hidden="1" x14ac:dyDescent="0.3">
      <c r="A490" s="13">
        <v>42839</v>
      </c>
      <c r="B490" s="7" t="s">
        <v>12</v>
      </c>
      <c r="C490" s="7" t="s">
        <v>51</v>
      </c>
      <c r="D490" s="7" t="s">
        <v>26</v>
      </c>
      <c r="E490" s="8">
        <v>399</v>
      </c>
      <c r="F490" s="8">
        <f>'Data source '!$E490*15%</f>
        <v>59.849999999999994</v>
      </c>
      <c r="G490" s="8">
        <f>'Data source '!$E490-'Data source '!$F490</f>
        <v>339.15</v>
      </c>
      <c r="H490" s="9">
        <v>4</v>
      </c>
      <c r="I490" s="8">
        <f>'Data source '!$G490*'Data source '!$H490</f>
        <v>1356.6</v>
      </c>
      <c r="J490" s="7" t="s">
        <v>16</v>
      </c>
      <c r="K490" s="7" t="s">
        <v>10</v>
      </c>
      <c r="L490" s="7" t="s">
        <v>13</v>
      </c>
    </row>
    <row r="491" spans="1:12" hidden="1" x14ac:dyDescent="0.3">
      <c r="A491" s="13">
        <v>42839</v>
      </c>
      <c r="B491" s="7" t="s">
        <v>8</v>
      </c>
      <c r="C491" s="7" t="s">
        <v>51</v>
      </c>
      <c r="D491" s="7" t="s">
        <v>24</v>
      </c>
      <c r="E491" s="8">
        <v>199</v>
      </c>
      <c r="F491" s="8">
        <f>'Data source '!$E491*15%</f>
        <v>29.849999999999998</v>
      </c>
      <c r="G491" s="8">
        <f>'Data source '!$E491-'Data source '!$F491</f>
        <v>169.15</v>
      </c>
      <c r="H491" s="9">
        <v>4</v>
      </c>
      <c r="I491" s="8">
        <f>'Data source '!$G491*'Data source '!$H491</f>
        <v>676.6</v>
      </c>
      <c r="J491" s="7" t="s">
        <v>9</v>
      </c>
      <c r="K491" s="7" t="s">
        <v>10</v>
      </c>
      <c r="L491" s="7" t="s">
        <v>11</v>
      </c>
    </row>
    <row r="492" spans="1:12" hidden="1" x14ac:dyDescent="0.3">
      <c r="A492" s="13">
        <v>42840</v>
      </c>
      <c r="B492" s="7" t="s">
        <v>14</v>
      </c>
      <c r="C492" s="7" t="s">
        <v>19</v>
      </c>
      <c r="D492" s="7" t="s">
        <v>27</v>
      </c>
      <c r="E492" s="8">
        <v>99</v>
      </c>
      <c r="F492" s="8">
        <f>'Data source '!$E492*15%</f>
        <v>14.85</v>
      </c>
      <c r="G492" s="8">
        <f>'Data source '!$E492-'Data source '!$F492</f>
        <v>84.15</v>
      </c>
      <c r="H492" s="9">
        <v>4</v>
      </c>
      <c r="I492" s="8">
        <f>'Data source '!$G492*'Data source '!$H492</f>
        <v>336.6</v>
      </c>
      <c r="J492" s="7" t="s">
        <v>9</v>
      </c>
      <c r="K492" s="7" t="s">
        <v>10</v>
      </c>
      <c r="L492" s="7" t="s">
        <v>11</v>
      </c>
    </row>
    <row r="493" spans="1:12" hidden="1" x14ac:dyDescent="0.3">
      <c r="A493" s="13">
        <v>42840</v>
      </c>
      <c r="B493" s="7" t="s">
        <v>14</v>
      </c>
      <c r="C493" s="7" t="s">
        <v>21</v>
      </c>
      <c r="D493" s="7" t="s">
        <v>27</v>
      </c>
      <c r="E493" s="8">
        <v>299</v>
      </c>
      <c r="F493" s="8">
        <f>'Data source '!$E493*15%</f>
        <v>44.85</v>
      </c>
      <c r="G493" s="8">
        <f>'Data source '!$E493-'Data source '!$F493</f>
        <v>254.15</v>
      </c>
      <c r="H493" s="9">
        <v>4</v>
      </c>
      <c r="I493" s="8">
        <f>'Data source '!$G493*'Data source '!$H493</f>
        <v>1016.6</v>
      </c>
      <c r="J493" s="7" t="s">
        <v>9</v>
      </c>
      <c r="K493" s="7" t="s">
        <v>10</v>
      </c>
      <c r="L493" s="7" t="s">
        <v>15</v>
      </c>
    </row>
    <row r="494" spans="1:12" hidden="1" x14ac:dyDescent="0.3">
      <c r="A494" s="13">
        <v>42841</v>
      </c>
      <c r="B494" s="7" t="s">
        <v>14</v>
      </c>
      <c r="C494" s="7" t="s">
        <v>51</v>
      </c>
      <c r="D494" s="7" t="s">
        <v>27</v>
      </c>
      <c r="E494" s="8">
        <v>99</v>
      </c>
      <c r="F494" s="8">
        <f>'Data source '!$E494*15%</f>
        <v>14.85</v>
      </c>
      <c r="G494" s="8">
        <f>'Data source '!$E494-'Data source '!$F494</f>
        <v>84.15</v>
      </c>
      <c r="H494" s="9">
        <v>4</v>
      </c>
      <c r="I494" s="8">
        <f>'Data source '!$G494*'Data source '!$H494</f>
        <v>336.6</v>
      </c>
      <c r="J494" s="7" t="s">
        <v>16</v>
      </c>
      <c r="K494" s="7" t="s">
        <v>10</v>
      </c>
      <c r="L494" s="7" t="s">
        <v>15</v>
      </c>
    </row>
    <row r="495" spans="1:12" hidden="1" x14ac:dyDescent="0.3">
      <c r="A495" s="13">
        <v>42841</v>
      </c>
      <c r="B495" s="7" t="s">
        <v>12</v>
      </c>
      <c r="C495" s="7" t="s">
        <v>51</v>
      </c>
      <c r="D495" s="7" t="s">
        <v>25</v>
      </c>
      <c r="E495" s="8">
        <v>99</v>
      </c>
      <c r="F495" s="8">
        <f>'Data source '!$E495*15%</f>
        <v>14.85</v>
      </c>
      <c r="G495" s="8">
        <f>'Data source '!$E495-'Data source '!$F495</f>
        <v>84.15</v>
      </c>
      <c r="H495" s="9">
        <v>4</v>
      </c>
      <c r="I495" s="8">
        <f>'Data source '!$G495*'Data source '!$H495</f>
        <v>336.6</v>
      </c>
      <c r="J495" s="7" t="s">
        <v>9</v>
      </c>
      <c r="K495" s="7" t="s">
        <v>10</v>
      </c>
      <c r="L495" s="7" t="s">
        <v>18</v>
      </c>
    </row>
    <row r="496" spans="1:12" hidden="1" x14ac:dyDescent="0.3">
      <c r="A496" s="13">
        <v>42842</v>
      </c>
      <c r="B496" s="7" t="s">
        <v>8</v>
      </c>
      <c r="C496" s="7" t="s">
        <v>51</v>
      </c>
      <c r="D496" s="7" t="s">
        <v>24</v>
      </c>
      <c r="E496" s="8">
        <v>199</v>
      </c>
      <c r="F496" s="8">
        <f>'Data source '!$E496*15%</f>
        <v>29.849999999999998</v>
      </c>
      <c r="G496" s="8">
        <f>'Data source '!$E496-'Data source '!$F496</f>
        <v>169.15</v>
      </c>
      <c r="H496" s="9">
        <v>4</v>
      </c>
      <c r="I496" s="8">
        <f>'Data source '!$G496*'Data source '!$H496</f>
        <v>676.6</v>
      </c>
      <c r="J496" s="7" t="s">
        <v>9</v>
      </c>
      <c r="K496" s="7" t="s">
        <v>10</v>
      </c>
      <c r="L496" s="7" t="s">
        <v>23</v>
      </c>
    </row>
    <row r="497" spans="1:12" hidden="1" x14ac:dyDescent="0.3">
      <c r="A497" s="13">
        <v>42842</v>
      </c>
      <c r="B497" s="7" t="s">
        <v>12</v>
      </c>
      <c r="C497" s="7" t="s">
        <v>51</v>
      </c>
      <c r="D497" s="7" t="s">
        <v>27</v>
      </c>
      <c r="E497" s="8">
        <v>99</v>
      </c>
      <c r="F497" s="8">
        <f>'Data source '!$E497*15%</f>
        <v>14.85</v>
      </c>
      <c r="G497" s="8">
        <f>'Data source '!$E497-'Data source '!$F497</f>
        <v>84.15</v>
      </c>
      <c r="H497" s="9">
        <v>4</v>
      </c>
      <c r="I497" s="8">
        <f>'Data source '!$G497*'Data source '!$H497</f>
        <v>336.6</v>
      </c>
      <c r="J497" s="7" t="s">
        <v>9</v>
      </c>
      <c r="K497" s="7" t="s">
        <v>10</v>
      </c>
      <c r="L497" s="7" t="s">
        <v>18</v>
      </c>
    </row>
    <row r="498" spans="1:12" hidden="1" x14ac:dyDescent="0.3">
      <c r="A498" s="13">
        <v>42842</v>
      </c>
      <c r="B498" s="7" t="s">
        <v>14</v>
      </c>
      <c r="C498" s="7" t="s">
        <v>51</v>
      </c>
      <c r="D498" s="7" t="s">
        <v>27</v>
      </c>
      <c r="E498" s="8">
        <v>99</v>
      </c>
      <c r="F498" s="8">
        <f>'Data source '!$E498*15%</f>
        <v>14.85</v>
      </c>
      <c r="G498" s="8">
        <f>'Data source '!$E498-'Data source '!$F498</f>
        <v>84.15</v>
      </c>
      <c r="H498" s="9">
        <v>4</v>
      </c>
      <c r="I498" s="8">
        <f>'Data source '!$G498*'Data source '!$H498</f>
        <v>336.6</v>
      </c>
      <c r="J498" s="7" t="s">
        <v>9</v>
      </c>
      <c r="K498" s="7" t="s">
        <v>10</v>
      </c>
      <c r="L498" s="7" t="s">
        <v>18</v>
      </c>
    </row>
    <row r="499" spans="1:12" hidden="1" x14ac:dyDescent="0.3">
      <c r="A499" s="13">
        <v>42842</v>
      </c>
      <c r="B499" s="7" t="s">
        <v>14</v>
      </c>
      <c r="C499" s="7" t="s">
        <v>49</v>
      </c>
      <c r="D499" s="7" t="s">
        <v>24</v>
      </c>
      <c r="E499" s="8">
        <v>199</v>
      </c>
      <c r="F499" s="8">
        <f>'Data source '!$E499*15%</f>
        <v>29.849999999999998</v>
      </c>
      <c r="G499" s="8">
        <f>'Data source '!$E499-'Data source '!$F499</f>
        <v>169.15</v>
      </c>
      <c r="H499" s="9">
        <v>4</v>
      </c>
      <c r="I499" s="8">
        <f>'Data source '!$G499*'Data source '!$H499</f>
        <v>676.6</v>
      </c>
      <c r="J499" s="7" t="s">
        <v>9</v>
      </c>
      <c r="K499" s="7" t="s">
        <v>10</v>
      </c>
      <c r="L499" s="7" t="s">
        <v>15</v>
      </c>
    </row>
    <row r="500" spans="1:12" hidden="1" x14ac:dyDescent="0.3">
      <c r="A500" s="13">
        <v>42843</v>
      </c>
      <c r="B500" s="7" t="s">
        <v>14</v>
      </c>
      <c r="C500" s="7" t="s">
        <v>49</v>
      </c>
      <c r="D500" s="7" t="s">
        <v>27</v>
      </c>
      <c r="E500" s="8">
        <v>299</v>
      </c>
      <c r="F500" s="8">
        <f>'Data source '!$E500*15%</f>
        <v>44.85</v>
      </c>
      <c r="G500" s="8">
        <f>'Data source '!$E500-'Data source '!$F500</f>
        <v>254.15</v>
      </c>
      <c r="H500" s="9">
        <v>4</v>
      </c>
      <c r="I500" s="8">
        <f>'Data source '!$G500*'Data source '!$H500</f>
        <v>1016.6</v>
      </c>
      <c r="J500" s="7" t="s">
        <v>16</v>
      </c>
      <c r="K500" s="7" t="s">
        <v>10</v>
      </c>
      <c r="L500" s="7" t="s">
        <v>11</v>
      </c>
    </row>
    <row r="501" spans="1:12" hidden="1" x14ac:dyDescent="0.3">
      <c r="A501" s="13">
        <v>42843</v>
      </c>
      <c r="B501" s="7" t="s">
        <v>14</v>
      </c>
      <c r="C501" s="7" t="s">
        <v>21</v>
      </c>
      <c r="D501" s="7" t="s">
        <v>26</v>
      </c>
      <c r="E501" s="8">
        <v>399</v>
      </c>
      <c r="F501" s="8">
        <f>'Data source '!$E501*15%</f>
        <v>59.849999999999994</v>
      </c>
      <c r="G501" s="8">
        <f>'Data source '!$E501-'Data source '!$F501</f>
        <v>339.15</v>
      </c>
      <c r="H501" s="9">
        <v>4</v>
      </c>
      <c r="I501" s="8">
        <f>'Data source '!$G501*'Data source '!$H501</f>
        <v>1356.6</v>
      </c>
      <c r="J501" s="7" t="s">
        <v>16</v>
      </c>
      <c r="K501" s="7" t="s">
        <v>17</v>
      </c>
      <c r="L501" s="7" t="s">
        <v>13</v>
      </c>
    </row>
    <row r="502" spans="1:12" x14ac:dyDescent="0.3">
      <c r="A502" s="13">
        <v>42843</v>
      </c>
      <c r="B502" s="7" t="s">
        <v>8</v>
      </c>
      <c r="C502" s="7" t="s">
        <v>22</v>
      </c>
      <c r="D502" s="7" t="s">
        <v>24</v>
      </c>
      <c r="E502" s="8">
        <v>199</v>
      </c>
      <c r="F502" s="8">
        <f>'Data source '!$E502*15%</f>
        <v>29.849999999999998</v>
      </c>
      <c r="G502" s="8">
        <f>'Data source '!$E502-'Data source '!$F502</f>
        <v>169.15</v>
      </c>
      <c r="H502" s="9">
        <v>4</v>
      </c>
      <c r="I502" s="8">
        <f>'Data source '!$G502*'Data source '!$H502</f>
        <v>676.6</v>
      </c>
      <c r="J502" s="7" t="s">
        <v>16</v>
      </c>
      <c r="K502" s="7" t="s">
        <v>10</v>
      </c>
      <c r="L502" s="7" t="s">
        <v>15</v>
      </c>
    </row>
    <row r="503" spans="1:12" hidden="1" x14ac:dyDescent="0.3">
      <c r="A503" s="13">
        <v>42843</v>
      </c>
      <c r="B503" s="7" t="s">
        <v>14</v>
      </c>
      <c r="C503" s="7" t="s">
        <v>49</v>
      </c>
      <c r="D503" s="7" t="s">
        <v>27</v>
      </c>
      <c r="E503" s="8">
        <v>99</v>
      </c>
      <c r="F503" s="8">
        <f>'Data source '!$E503*15%</f>
        <v>14.85</v>
      </c>
      <c r="G503" s="8">
        <f>'Data source '!$E503-'Data source '!$F503</f>
        <v>84.15</v>
      </c>
      <c r="H503" s="9">
        <v>4</v>
      </c>
      <c r="I503" s="8">
        <f>'Data source '!$G503*'Data source '!$H503</f>
        <v>336.6</v>
      </c>
      <c r="J503" s="7" t="s">
        <v>9</v>
      </c>
      <c r="K503" s="7" t="s">
        <v>10</v>
      </c>
      <c r="L503" s="7" t="s">
        <v>11</v>
      </c>
    </row>
    <row r="504" spans="1:12" hidden="1" x14ac:dyDescent="0.3">
      <c r="A504" s="13">
        <v>42843</v>
      </c>
      <c r="B504" s="7" t="s">
        <v>8</v>
      </c>
      <c r="C504" s="7" t="s">
        <v>21</v>
      </c>
      <c r="D504" s="7" t="s">
        <v>27</v>
      </c>
      <c r="E504" s="8">
        <v>99</v>
      </c>
      <c r="F504" s="8">
        <f>'Data source '!$E504*15%</f>
        <v>14.85</v>
      </c>
      <c r="G504" s="8">
        <f>'Data source '!$E504-'Data source '!$F504</f>
        <v>84.15</v>
      </c>
      <c r="H504" s="9">
        <v>4</v>
      </c>
      <c r="I504" s="8">
        <f>'Data source '!$G504*'Data source '!$H504</f>
        <v>336.6</v>
      </c>
      <c r="J504" s="7" t="s">
        <v>9</v>
      </c>
      <c r="K504" s="7" t="s">
        <v>17</v>
      </c>
      <c r="L504" s="7" t="s">
        <v>15</v>
      </c>
    </row>
    <row r="505" spans="1:12" hidden="1" x14ac:dyDescent="0.3">
      <c r="A505" s="13">
        <v>42843</v>
      </c>
      <c r="B505" s="7" t="s">
        <v>14</v>
      </c>
      <c r="C505" s="7" t="s">
        <v>19</v>
      </c>
      <c r="D505" s="7" t="s">
        <v>24</v>
      </c>
      <c r="E505" s="8">
        <v>199</v>
      </c>
      <c r="F505" s="8">
        <f>'Data source '!$E505*15%</f>
        <v>29.849999999999998</v>
      </c>
      <c r="G505" s="8">
        <f>'Data source '!$E505-'Data source '!$F505</f>
        <v>169.15</v>
      </c>
      <c r="H505" s="9">
        <v>4</v>
      </c>
      <c r="I505" s="8">
        <f>'Data source '!$G505*'Data source '!$H505</f>
        <v>676.6</v>
      </c>
      <c r="J505" s="7" t="s">
        <v>9</v>
      </c>
      <c r="K505" s="7" t="s">
        <v>10</v>
      </c>
      <c r="L505" s="7" t="s">
        <v>11</v>
      </c>
    </row>
    <row r="506" spans="1:12" hidden="1" x14ac:dyDescent="0.3">
      <c r="A506" s="13">
        <v>42843</v>
      </c>
      <c r="B506" s="7" t="s">
        <v>12</v>
      </c>
      <c r="C506" s="7" t="s">
        <v>51</v>
      </c>
      <c r="D506" s="7" t="s">
        <v>24</v>
      </c>
      <c r="E506" s="8">
        <v>199</v>
      </c>
      <c r="F506" s="8">
        <f>'Data source '!$E506*15%</f>
        <v>29.849999999999998</v>
      </c>
      <c r="G506" s="8">
        <f>'Data source '!$E506-'Data source '!$F506</f>
        <v>169.15</v>
      </c>
      <c r="H506" s="9">
        <v>4</v>
      </c>
      <c r="I506" s="8">
        <f>'Data source '!$G506*'Data source '!$H506</f>
        <v>676.6</v>
      </c>
      <c r="J506" s="7" t="s">
        <v>9</v>
      </c>
      <c r="K506" s="7" t="s">
        <v>10</v>
      </c>
      <c r="L506" s="7" t="s">
        <v>15</v>
      </c>
    </row>
    <row r="507" spans="1:12" hidden="1" x14ac:dyDescent="0.3">
      <c r="A507" s="13">
        <v>42843</v>
      </c>
      <c r="B507" s="7" t="s">
        <v>14</v>
      </c>
      <c r="C507" s="7" t="s">
        <v>21</v>
      </c>
      <c r="D507" s="7" t="s">
        <v>25</v>
      </c>
      <c r="E507" s="8">
        <v>99</v>
      </c>
      <c r="F507" s="8">
        <f>'Data source '!$E507*15%</f>
        <v>14.85</v>
      </c>
      <c r="G507" s="8">
        <f>'Data source '!$E507-'Data source '!$F507</f>
        <v>84.15</v>
      </c>
      <c r="H507" s="9">
        <v>4</v>
      </c>
      <c r="I507" s="8">
        <f>'Data source '!$G507*'Data source '!$H507</f>
        <v>336.6</v>
      </c>
      <c r="J507" s="7" t="s">
        <v>9</v>
      </c>
      <c r="K507" s="7" t="s">
        <v>10</v>
      </c>
      <c r="L507" s="7" t="s">
        <v>15</v>
      </c>
    </row>
    <row r="508" spans="1:12" hidden="1" x14ac:dyDescent="0.3">
      <c r="A508" s="13">
        <v>42843</v>
      </c>
      <c r="B508" s="7" t="s">
        <v>14</v>
      </c>
      <c r="C508" s="7" t="s">
        <v>51</v>
      </c>
      <c r="D508" s="7" t="s">
        <v>27</v>
      </c>
      <c r="E508" s="8">
        <v>299</v>
      </c>
      <c r="F508" s="8">
        <f>'Data source '!$E508*15%</f>
        <v>44.85</v>
      </c>
      <c r="G508" s="8">
        <f>'Data source '!$E508-'Data source '!$F508</f>
        <v>254.15</v>
      </c>
      <c r="H508" s="9">
        <v>4</v>
      </c>
      <c r="I508" s="8">
        <f>'Data source '!$G508*'Data source '!$H508</f>
        <v>1016.6</v>
      </c>
      <c r="J508" s="7" t="s">
        <v>16</v>
      </c>
      <c r="K508" s="7" t="s">
        <v>17</v>
      </c>
      <c r="L508" s="7" t="s">
        <v>18</v>
      </c>
    </row>
    <row r="509" spans="1:12" hidden="1" x14ac:dyDescent="0.3">
      <c r="A509" s="13">
        <v>42843</v>
      </c>
      <c r="B509" s="7" t="s">
        <v>12</v>
      </c>
      <c r="C509" s="7" t="s">
        <v>20</v>
      </c>
      <c r="D509" s="7" t="s">
        <v>27</v>
      </c>
      <c r="E509" s="8">
        <v>99</v>
      </c>
      <c r="F509" s="8">
        <f>'Data source '!$E509*15%</f>
        <v>14.85</v>
      </c>
      <c r="G509" s="8">
        <f>'Data source '!$E509-'Data source '!$F509</f>
        <v>84.15</v>
      </c>
      <c r="H509" s="9">
        <v>4</v>
      </c>
      <c r="I509" s="8">
        <f>'Data source '!$G509*'Data source '!$H509</f>
        <v>336.6</v>
      </c>
      <c r="J509" s="7" t="s">
        <v>16</v>
      </c>
      <c r="K509" s="7" t="s">
        <v>10</v>
      </c>
      <c r="L509" s="7" t="s">
        <v>15</v>
      </c>
    </row>
    <row r="510" spans="1:12" x14ac:dyDescent="0.3">
      <c r="A510" s="13">
        <v>42843</v>
      </c>
      <c r="B510" s="7" t="s">
        <v>12</v>
      </c>
      <c r="C510" s="7" t="s">
        <v>22</v>
      </c>
      <c r="D510" s="7" t="s">
        <v>27</v>
      </c>
      <c r="E510" s="8">
        <v>99</v>
      </c>
      <c r="F510" s="8">
        <f>'Data source '!$E510*15%</f>
        <v>14.85</v>
      </c>
      <c r="G510" s="8">
        <f>'Data source '!$E510-'Data source '!$F510</f>
        <v>84.15</v>
      </c>
      <c r="H510" s="9">
        <v>4</v>
      </c>
      <c r="I510" s="8">
        <f>'Data source '!$G510*'Data source '!$H510</f>
        <v>336.6</v>
      </c>
      <c r="J510" s="7" t="s">
        <v>9</v>
      </c>
      <c r="K510" s="7" t="s">
        <v>10</v>
      </c>
      <c r="L510" s="7" t="s">
        <v>15</v>
      </c>
    </row>
    <row r="511" spans="1:12" x14ac:dyDescent="0.3">
      <c r="A511" s="13">
        <v>42844</v>
      </c>
      <c r="B511" s="7" t="s">
        <v>12</v>
      </c>
      <c r="C511" s="7" t="s">
        <v>22</v>
      </c>
      <c r="D511" s="7" t="s">
        <v>25</v>
      </c>
      <c r="E511" s="8">
        <v>99</v>
      </c>
      <c r="F511" s="8">
        <f>'Data source '!$E511*15%</f>
        <v>14.85</v>
      </c>
      <c r="G511" s="8">
        <f>'Data source '!$E511-'Data source '!$F511</f>
        <v>84.15</v>
      </c>
      <c r="H511" s="9">
        <v>4</v>
      </c>
      <c r="I511" s="8">
        <f>'Data source '!$G511*'Data source '!$H511</f>
        <v>336.6</v>
      </c>
      <c r="J511" s="7" t="s">
        <v>16</v>
      </c>
      <c r="K511" s="7" t="s">
        <v>10</v>
      </c>
      <c r="L511" s="7" t="s">
        <v>11</v>
      </c>
    </row>
    <row r="512" spans="1:12" hidden="1" x14ac:dyDescent="0.3">
      <c r="A512" s="13">
        <v>42844</v>
      </c>
      <c r="B512" s="7" t="s">
        <v>14</v>
      </c>
      <c r="C512" s="7" t="s">
        <v>49</v>
      </c>
      <c r="D512" s="7" t="s">
        <v>26</v>
      </c>
      <c r="E512" s="8">
        <v>399</v>
      </c>
      <c r="F512" s="8">
        <f>'Data source '!$E512*15%</f>
        <v>59.849999999999994</v>
      </c>
      <c r="G512" s="8">
        <f>'Data source '!$E512-'Data source '!$F512</f>
        <v>339.15</v>
      </c>
      <c r="H512" s="9">
        <v>4</v>
      </c>
      <c r="I512" s="8">
        <f>'Data source '!$G512*'Data source '!$H512</f>
        <v>1356.6</v>
      </c>
      <c r="J512" s="7" t="s">
        <v>9</v>
      </c>
      <c r="K512" s="7" t="s">
        <v>10</v>
      </c>
      <c r="L512" s="7" t="s">
        <v>15</v>
      </c>
    </row>
    <row r="513" spans="1:12" hidden="1" x14ac:dyDescent="0.3">
      <c r="A513" s="13">
        <v>42845</v>
      </c>
      <c r="B513" s="7" t="s">
        <v>12</v>
      </c>
      <c r="C513" s="7" t="s">
        <v>21</v>
      </c>
      <c r="D513" s="7" t="s">
        <v>24</v>
      </c>
      <c r="E513" s="8">
        <v>199</v>
      </c>
      <c r="F513" s="8">
        <f>'Data source '!$E513*15%</f>
        <v>29.849999999999998</v>
      </c>
      <c r="G513" s="8">
        <f>'Data source '!$E513-'Data source '!$F513</f>
        <v>169.15</v>
      </c>
      <c r="H513" s="9">
        <v>4</v>
      </c>
      <c r="I513" s="8">
        <f>'Data source '!$G513*'Data source '!$H513</f>
        <v>676.6</v>
      </c>
      <c r="J513" s="7" t="s">
        <v>9</v>
      </c>
      <c r="K513" s="7" t="s">
        <v>10</v>
      </c>
      <c r="L513" s="7" t="s">
        <v>15</v>
      </c>
    </row>
    <row r="514" spans="1:12" hidden="1" x14ac:dyDescent="0.3">
      <c r="A514" s="13">
        <v>42845</v>
      </c>
      <c r="B514" s="7" t="s">
        <v>8</v>
      </c>
      <c r="C514" s="7" t="s">
        <v>51</v>
      </c>
      <c r="D514" s="7" t="s">
        <v>27</v>
      </c>
      <c r="E514" s="8">
        <v>299</v>
      </c>
      <c r="F514" s="8">
        <f>'Data source '!$E514*15%</f>
        <v>44.85</v>
      </c>
      <c r="G514" s="8">
        <f>'Data source '!$E514-'Data source '!$F514</f>
        <v>254.15</v>
      </c>
      <c r="H514" s="9">
        <v>4</v>
      </c>
      <c r="I514" s="8">
        <f>'Data source '!$G514*'Data source '!$H514</f>
        <v>1016.6</v>
      </c>
      <c r="J514" s="7" t="s">
        <v>9</v>
      </c>
      <c r="K514" s="7" t="s">
        <v>10</v>
      </c>
      <c r="L514" s="7" t="s">
        <v>13</v>
      </c>
    </row>
    <row r="515" spans="1:12" hidden="1" x14ac:dyDescent="0.3">
      <c r="A515" s="13">
        <v>42845</v>
      </c>
      <c r="B515" s="7" t="s">
        <v>14</v>
      </c>
      <c r="C515" s="7" t="s">
        <v>51</v>
      </c>
      <c r="D515" s="7" t="s">
        <v>25</v>
      </c>
      <c r="E515" s="8">
        <v>99</v>
      </c>
      <c r="F515" s="8">
        <f>'Data source '!$E515*15%</f>
        <v>14.85</v>
      </c>
      <c r="G515" s="8">
        <f>'Data source '!$E515-'Data source '!$F515</f>
        <v>84.15</v>
      </c>
      <c r="H515" s="9">
        <v>4</v>
      </c>
      <c r="I515" s="8">
        <f>'Data source '!$G515*'Data source '!$H515</f>
        <v>336.6</v>
      </c>
      <c r="J515" s="7" t="s">
        <v>9</v>
      </c>
      <c r="K515" s="7" t="s">
        <v>10</v>
      </c>
      <c r="L515" s="7" t="s">
        <v>18</v>
      </c>
    </row>
    <row r="516" spans="1:12" hidden="1" x14ac:dyDescent="0.3">
      <c r="A516" s="13">
        <v>42845</v>
      </c>
      <c r="B516" s="7" t="s">
        <v>12</v>
      </c>
      <c r="C516" s="7" t="s">
        <v>49</v>
      </c>
      <c r="D516" s="7" t="s">
        <v>25</v>
      </c>
      <c r="E516" s="8">
        <v>99</v>
      </c>
      <c r="F516" s="8">
        <f>'Data source '!$E516*15%</f>
        <v>14.85</v>
      </c>
      <c r="G516" s="8">
        <f>'Data source '!$E516-'Data source '!$F516</f>
        <v>84.15</v>
      </c>
      <c r="H516" s="9">
        <v>4</v>
      </c>
      <c r="I516" s="8">
        <f>'Data source '!$G516*'Data source '!$H516</f>
        <v>336.6</v>
      </c>
      <c r="J516" s="7" t="s">
        <v>9</v>
      </c>
      <c r="K516" s="7" t="s">
        <v>17</v>
      </c>
      <c r="L516" s="7" t="s">
        <v>18</v>
      </c>
    </row>
    <row r="517" spans="1:12" hidden="1" x14ac:dyDescent="0.3">
      <c r="A517" s="13">
        <v>42845</v>
      </c>
      <c r="B517" s="7" t="s">
        <v>14</v>
      </c>
      <c r="C517" s="7" t="s">
        <v>20</v>
      </c>
      <c r="D517" s="7" t="s">
        <v>27</v>
      </c>
      <c r="E517" s="8">
        <v>299</v>
      </c>
      <c r="F517" s="8">
        <f>'Data source '!$E517*15%</f>
        <v>44.85</v>
      </c>
      <c r="G517" s="8">
        <f>'Data source '!$E517-'Data source '!$F517</f>
        <v>254.15</v>
      </c>
      <c r="H517" s="9">
        <v>4</v>
      </c>
      <c r="I517" s="8">
        <f>'Data source '!$G517*'Data source '!$H517</f>
        <v>1016.6</v>
      </c>
      <c r="J517" s="7" t="s">
        <v>9</v>
      </c>
      <c r="K517" s="7" t="s">
        <v>10</v>
      </c>
      <c r="L517" s="7" t="s">
        <v>15</v>
      </c>
    </row>
    <row r="518" spans="1:12" hidden="1" x14ac:dyDescent="0.3">
      <c r="A518" s="13">
        <v>42845</v>
      </c>
      <c r="B518" s="7" t="s">
        <v>14</v>
      </c>
      <c r="C518" s="7" t="s">
        <v>51</v>
      </c>
      <c r="D518" s="7" t="s">
        <v>24</v>
      </c>
      <c r="E518" s="8">
        <v>199</v>
      </c>
      <c r="F518" s="8">
        <f>'Data source '!$E518*15%</f>
        <v>29.849999999999998</v>
      </c>
      <c r="G518" s="8">
        <f>'Data source '!$E518-'Data source '!$F518</f>
        <v>169.15</v>
      </c>
      <c r="H518" s="9">
        <v>4</v>
      </c>
      <c r="I518" s="8">
        <f>'Data source '!$G518*'Data source '!$H518</f>
        <v>676.6</v>
      </c>
      <c r="J518" s="7" t="s">
        <v>9</v>
      </c>
      <c r="K518" s="7" t="s">
        <v>10</v>
      </c>
      <c r="L518" s="7" t="s">
        <v>23</v>
      </c>
    </row>
    <row r="519" spans="1:12" hidden="1" x14ac:dyDescent="0.3">
      <c r="A519" s="13">
        <v>42846</v>
      </c>
      <c r="B519" s="7" t="s">
        <v>8</v>
      </c>
      <c r="C519" s="7" t="s">
        <v>51</v>
      </c>
      <c r="D519" s="7" t="s">
        <v>27</v>
      </c>
      <c r="E519" s="8">
        <v>99</v>
      </c>
      <c r="F519" s="8">
        <f>'Data source '!$E519*15%</f>
        <v>14.85</v>
      </c>
      <c r="G519" s="8">
        <f>'Data source '!$E519-'Data source '!$F519</f>
        <v>84.15</v>
      </c>
      <c r="H519" s="9">
        <v>4</v>
      </c>
      <c r="I519" s="8">
        <f>'Data source '!$G519*'Data source '!$H519</f>
        <v>336.6</v>
      </c>
      <c r="J519" s="7" t="s">
        <v>16</v>
      </c>
      <c r="K519" s="7" t="s">
        <v>17</v>
      </c>
      <c r="L519" s="7" t="s">
        <v>15</v>
      </c>
    </row>
    <row r="520" spans="1:12" hidden="1" x14ac:dyDescent="0.3">
      <c r="A520" s="13">
        <v>42846</v>
      </c>
      <c r="B520" s="7" t="s">
        <v>8</v>
      </c>
      <c r="C520" s="7" t="s">
        <v>19</v>
      </c>
      <c r="D520" s="7" t="s">
        <v>26</v>
      </c>
      <c r="E520" s="8">
        <v>399</v>
      </c>
      <c r="F520" s="8">
        <f>'Data source '!$E520*15%</f>
        <v>59.849999999999994</v>
      </c>
      <c r="G520" s="8">
        <f>'Data source '!$E520-'Data source '!$F520</f>
        <v>339.15</v>
      </c>
      <c r="H520" s="9">
        <v>4</v>
      </c>
      <c r="I520" s="8">
        <f>'Data source '!$G520*'Data source '!$H520</f>
        <v>1356.6</v>
      </c>
      <c r="J520" s="7" t="s">
        <v>9</v>
      </c>
      <c r="K520" s="7" t="s">
        <v>10</v>
      </c>
      <c r="L520" s="7" t="s">
        <v>11</v>
      </c>
    </row>
    <row r="521" spans="1:12" hidden="1" x14ac:dyDescent="0.3">
      <c r="A521" s="13">
        <v>42846</v>
      </c>
      <c r="B521" s="7" t="s">
        <v>14</v>
      </c>
      <c r="C521" s="7" t="s">
        <v>19</v>
      </c>
      <c r="D521" s="7" t="s">
        <v>25</v>
      </c>
      <c r="E521" s="8">
        <v>99</v>
      </c>
      <c r="F521" s="8">
        <f>'Data source '!$E521*15%</f>
        <v>14.85</v>
      </c>
      <c r="G521" s="8">
        <f>'Data source '!$E521-'Data source '!$F521</f>
        <v>84.15</v>
      </c>
      <c r="H521" s="9">
        <v>4</v>
      </c>
      <c r="I521" s="8">
        <f>'Data source '!$G521*'Data source '!$H521</f>
        <v>336.6</v>
      </c>
      <c r="J521" s="7" t="s">
        <v>16</v>
      </c>
      <c r="K521" s="7" t="s">
        <v>10</v>
      </c>
      <c r="L521" s="7" t="s">
        <v>11</v>
      </c>
    </row>
    <row r="522" spans="1:12" hidden="1" x14ac:dyDescent="0.3">
      <c r="A522" s="13">
        <v>42846</v>
      </c>
      <c r="B522" s="7" t="s">
        <v>14</v>
      </c>
      <c r="C522" s="7" t="s">
        <v>51</v>
      </c>
      <c r="D522" s="7" t="s">
        <v>27</v>
      </c>
      <c r="E522" s="8">
        <v>299</v>
      </c>
      <c r="F522" s="8">
        <f>'Data source '!$E522*15%</f>
        <v>44.85</v>
      </c>
      <c r="G522" s="8">
        <f>'Data source '!$E522-'Data source '!$F522</f>
        <v>254.15</v>
      </c>
      <c r="H522" s="9">
        <v>4</v>
      </c>
      <c r="I522" s="8">
        <f>'Data source '!$G522*'Data source '!$H522</f>
        <v>1016.6</v>
      </c>
      <c r="J522" s="7" t="s">
        <v>9</v>
      </c>
      <c r="K522" s="7" t="s">
        <v>10</v>
      </c>
      <c r="L522" s="7" t="s">
        <v>15</v>
      </c>
    </row>
    <row r="523" spans="1:12" hidden="1" x14ac:dyDescent="0.3">
      <c r="A523" s="13">
        <v>42846</v>
      </c>
      <c r="B523" s="7" t="s">
        <v>12</v>
      </c>
      <c r="C523" s="7" t="s">
        <v>51</v>
      </c>
      <c r="D523" s="7" t="s">
        <v>27</v>
      </c>
      <c r="E523" s="8">
        <v>299</v>
      </c>
      <c r="F523" s="8">
        <f>'Data source '!$E523*15%</f>
        <v>44.85</v>
      </c>
      <c r="G523" s="8">
        <f>'Data source '!$E523-'Data source '!$F523</f>
        <v>254.15</v>
      </c>
      <c r="H523" s="9">
        <v>4</v>
      </c>
      <c r="I523" s="8">
        <f>'Data source '!$G523*'Data source '!$H523</f>
        <v>1016.6</v>
      </c>
      <c r="J523" s="7" t="s">
        <v>16</v>
      </c>
      <c r="K523" s="7" t="s">
        <v>10</v>
      </c>
      <c r="L523" s="7" t="s">
        <v>13</v>
      </c>
    </row>
    <row r="524" spans="1:12" hidden="1" x14ac:dyDescent="0.3">
      <c r="A524" s="13">
        <v>42846</v>
      </c>
      <c r="B524" s="7" t="s">
        <v>14</v>
      </c>
      <c r="C524" s="7" t="s">
        <v>19</v>
      </c>
      <c r="D524" s="7" t="s">
        <v>26</v>
      </c>
      <c r="E524" s="8">
        <v>399</v>
      </c>
      <c r="F524" s="8">
        <f>'Data source '!$E524*15%</f>
        <v>59.849999999999994</v>
      </c>
      <c r="G524" s="8">
        <f>'Data source '!$E524-'Data source '!$F524</f>
        <v>339.15</v>
      </c>
      <c r="H524" s="9">
        <v>4</v>
      </c>
      <c r="I524" s="8">
        <f>'Data source '!$G524*'Data source '!$H524</f>
        <v>1356.6</v>
      </c>
      <c r="J524" s="7" t="s">
        <v>9</v>
      </c>
      <c r="K524" s="7" t="s">
        <v>10</v>
      </c>
      <c r="L524" s="7" t="s">
        <v>15</v>
      </c>
    </row>
    <row r="525" spans="1:12" hidden="1" x14ac:dyDescent="0.3">
      <c r="A525" s="13">
        <v>42846</v>
      </c>
      <c r="B525" s="7" t="s">
        <v>8</v>
      </c>
      <c r="C525" s="7" t="s">
        <v>20</v>
      </c>
      <c r="D525" s="7" t="s">
        <v>24</v>
      </c>
      <c r="E525" s="8">
        <v>199</v>
      </c>
      <c r="F525" s="8">
        <f>'Data source '!$E525*15%</f>
        <v>29.849999999999998</v>
      </c>
      <c r="G525" s="8">
        <f>'Data source '!$E525-'Data source '!$F525</f>
        <v>169.15</v>
      </c>
      <c r="H525" s="9">
        <v>4</v>
      </c>
      <c r="I525" s="8">
        <f>'Data source '!$G525*'Data source '!$H525</f>
        <v>676.6</v>
      </c>
      <c r="J525" s="7" t="s">
        <v>9</v>
      </c>
      <c r="K525" s="7" t="s">
        <v>10</v>
      </c>
      <c r="L525" s="7" t="s">
        <v>15</v>
      </c>
    </row>
    <row r="526" spans="1:12" hidden="1" x14ac:dyDescent="0.3">
      <c r="A526" s="13">
        <v>42846</v>
      </c>
      <c r="B526" s="7" t="s">
        <v>12</v>
      </c>
      <c r="C526" s="7" t="s">
        <v>51</v>
      </c>
      <c r="D526" s="7" t="s">
        <v>24</v>
      </c>
      <c r="E526" s="8">
        <v>199</v>
      </c>
      <c r="F526" s="8">
        <f>'Data source '!$E526*15%</f>
        <v>29.849999999999998</v>
      </c>
      <c r="G526" s="8">
        <f>'Data source '!$E526-'Data source '!$F526</f>
        <v>169.15</v>
      </c>
      <c r="H526" s="9">
        <v>4</v>
      </c>
      <c r="I526" s="8">
        <f>'Data source '!$G526*'Data source '!$H526</f>
        <v>676.6</v>
      </c>
      <c r="J526" s="7" t="s">
        <v>9</v>
      </c>
      <c r="K526" s="7" t="s">
        <v>17</v>
      </c>
      <c r="L526" s="7" t="s">
        <v>13</v>
      </c>
    </row>
    <row r="527" spans="1:12" hidden="1" x14ac:dyDescent="0.3">
      <c r="A527" s="13">
        <v>42846</v>
      </c>
      <c r="B527" s="7" t="s">
        <v>8</v>
      </c>
      <c r="C527" s="7" t="s">
        <v>21</v>
      </c>
      <c r="D527" s="7" t="s">
        <v>27</v>
      </c>
      <c r="E527" s="8">
        <v>299</v>
      </c>
      <c r="F527" s="8">
        <f>'Data source '!$E527*15%</f>
        <v>44.85</v>
      </c>
      <c r="G527" s="8">
        <f>'Data source '!$E527-'Data source '!$F527</f>
        <v>254.15</v>
      </c>
      <c r="H527" s="9">
        <v>4</v>
      </c>
      <c r="I527" s="8">
        <f>'Data source '!$G527*'Data source '!$H527</f>
        <v>1016.6</v>
      </c>
      <c r="J527" s="7" t="s">
        <v>16</v>
      </c>
      <c r="K527" s="7" t="s">
        <v>10</v>
      </c>
      <c r="L527" s="7" t="s">
        <v>15</v>
      </c>
    </row>
    <row r="528" spans="1:12" hidden="1" x14ac:dyDescent="0.3">
      <c r="A528" s="13">
        <v>42846</v>
      </c>
      <c r="B528" s="7" t="s">
        <v>8</v>
      </c>
      <c r="C528" s="7" t="s">
        <v>51</v>
      </c>
      <c r="D528" s="7" t="s">
        <v>27</v>
      </c>
      <c r="E528" s="8">
        <v>299</v>
      </c>
      <c r="F528" s="8">
        <f>'Data source '!$E528*15%</f>
        <v>44.85</v>
      </c>
      <c r="G528" s="8">
        <f>'Data source '!$E528-'Data source '!$F528</f>
        <v>254.15</v>
      </c>
      <c r="H528" s="9">
        <v>4</v>
      </c>
      <c r="I528" s="8">
        <f>'Data source '!$G528*'Data source '!$H528</f>
        <v>1016.6</v>
      </c>
      <c r="J528" s="7" t="s">
        <v>16</v>
      </c>
      <c r="K528" s="7" t="s">
        <v>10</v>
      </c>
      <c r="L528" s="7" t="s">
        <v>18</v>
      </c>
    </row>
    <row r="529" spans="1:12" hidden="1" x14ac:dyDescent="0.3">
      <c r="A529" s="13">
        <v>42846</v>
      </c>
      <c r="B529" s="7" t="s">
        <v>12</v>
      </c>
      <c r="C529" s="7" t="s">
        <v>19</v>
      </c>
      <c r="D529" s="7" t="s">
        <v>27</v>
      </c>
      <c r="E529" s="8">
        <v>299</v>
      </c>
      <c r="F529" s="8">
        <f>'Data source '!$E529*15%</f>
        <v>44.85</v>
      </c>
      <c r="G529" s="8">
        <f>'Data source '!$E529-'Data source '!$F529</f>
        <v>254.15</v>
      </c>
      <c r="H529" s="9">
        <v>4</v>
      </c>
      <c r="I529" s="8">
        <f>'Data source '!$G529*'Data source '!$H529</f>
        <v>1016.6</v>
      </c>
      <c r="J529" s="7" t="s">
        <v>9</v>
      </c>
      <c r="K529" s="7" t="s">
        <v>10</v>
      </c>
      <c r="L529" s="7" t="s">
        <v>18</v>
      </c>
    </row>
    <row r="530" spans="1:12" x14ac:dyDescent="0.3">
      <c r="A530" s="13">
        <v>42846</v>
      </c>
      <c r="B530" s="7" t="s">
        <v>12</v>
      </c>
      <c r="C530" s="7" t="s">
        <v>22</v>
      </c>
      <c r="D530" s="7" t="s">
        <v>26</v>
      </c>
      <c r="E530" s="8">
        <v>399</v>
      </c>
      <c r="F530" s="8">
        <f>'Data source '!$E530*15%</f>
        <v>59.849999999999994</v>
      </c>
      <c r="G530" s="8">
        <f>'Data source '!$E530-'Data source '!$F530</f>
        <v>339.15</v>
      </c>
      <c r="H530" s="9">
        <v>4</v>
      </c>
      <c r="I530" s="8">
        <f>'Data source '!$G530*'Data source '!$H530</f>
        <v>1356.6</v>
      </c>
      <c r="J530" s="7" t="s">
        <v>16</v>
      </c>
      <c r="K530" s="7" t="s">
        <v>10</v>
      </c>
      <c r="L530" s="7" t="s">
        <v>15</v>
      </c>
    </row>
    <row r="531" spans="1:12" hidden="1" x14ac:dyDescent="0.3">
      <c r="A531" s="13">
        <v>42846</v>
      </c>
      <c r="B531" s="7" t="s">
        <v>14</v>
      </c>
      <c r="C531" s="7" t="s">
        <v>49</v>
      </c>
      <c r="D531" s="7" t="s">
        <v>24</v>
      </c>
      <c r="E531" s="8">
        <v>199</v>
      </c>
      <c r="F531" s="8">
        <f>'Data source '!$E531*15%</f>
        <v>29.849999999999998</v>
      </c>
      <c r="G531" s="8">
        <f>'Data source '!$E531-'Data source '!$F531</f>
        <v>169.15</v>
      </c>
      <c r="H531" s="9">
        <v>4</v>
      </c>
      <c r="I531" s="8">
        <f>'Data source '!$G531*'Data source '!$H531</f>
        <v>676.6</v>
      </c>
      <c r="J531" s="7" t="s">
        <v>9</v>
      </c>
      <c r="K531" s="7" t="s">
        <v>10</v>
      </c>
      <c r="L531" s="7" t="s">
        <v>11</v>
      </c>
    </row>
    <row r="532" spans="1:12" x14ac:dyDescent="0.3">
      <c r="A532" s="13">
        <v>42846</v>
      </c>
      <c r="B532" s="7" t="s">
        <v>12</v>
      </c>
      <c r="C532" s="7" t="s">
        <v>22</v>
      </c>
      <c r="D532" s="7" t="s">
        <v>25</v>
      </c>
      <c r="E532" s="8">
        <v>99</v>
      </c>
      <c r="F532" s="8">
        <f>'Data source '!$E532*15%</f>
        <v>14.85</v>
      </c>
      <c r="G532" s="8">
        <f>'Data source '!$E532-'Data source '!$F532</f>
        <v>84.15</v>
      </c>
      <c r="H532" s="9">
        <v>4</v>
      </c>
      <c r="I532" s="8">
        <f>'Data source '!$G532*'Data source '!$H532</f>
        <v>336.6</v>
      </c>
      <c r="J532" s="7" t="s">
        <v>9</v>
      </c>
      <c r="K532" s="7" t="s">
        <v>10</v>
      </c>
      <c r="L532" s="7" t="s">
        <v>13</v>
      </c>
    </row>
    <row r="533" spans="1:12" hidden="1" x14ac:dyDescent="0.3">
      <c r="A533" s="13">
        <v>42846</v>
      </c>
      <c r="B533" s="7" t="s">
        <v>8</v>
      </c>
      <c r="C533" s="7" t="s">
        <v>19</v>
      </c>
      <c r="D533" s="7" t="s">
        <v>27</v>
      </c>
      <c r="E533" s="8">
        <v>299</v>
      </c>
      <c r="F533" s="8">
        <f>'Data source '!$E533*15%</f>
        <v>44.85</v>
      </c>
      <c r="G533" s="8">
        <f>'Data source '!$E533-'Data source '!$F533</f>
        <v>254.15</v>
      </c>
      <c r="H533" s="9">
        <v>4</v>
      </c>
      <c r="I533" s="8">
        <f>'Data source '!$G533*'Data source '!$H533</f>
        <v>1016.6</v>
      </c>
      <c r="J533" s="7" t="s">
        <v>9</v>
      </c>
      <c r="K533" s="7" t="s">
        <v>10</v>
      </c>
      <c r="L533" s="7" t="s">
        <v>23</v>
      </c>
    </row>
    <row r="534" spans="1:12" x14ac:dyDescent="0.3">
      <c r="A534" s="13">
        <v>42847</v>
      </c>
      <c r="B534" s="7" t="s">
        <v>8</v>
      </c>
      <c r="C534" s="7" t="s">
        <v>22</v>
      </c>
      <c r="D534" s="7" t="s">
        <v>26</v>
      </c>
      <c r="E534" s="8">
        <v>399</v>
      </c>
      <c r="F534" s="8">
        <f>'Data source '!$E534*15%</f>
        <v>59.849999999999994</v>
      </c>
      <c r="G534" s="8">
        <f>'Data source '!$E534-'Data source '!$F534</f>
        <v>339.15</v>
      </c>
      <c r="H534" s="9">
        <v>4</v>
      </c>
      <c r="I534" s="8">
        <f>'Data source '!$G534*'Data source '!$H534</f>
        <v>1356.6</v>
      </c>
      <c r="J534" s="7" t="s">
        <v>16</v>
      </c>
      <c r="K534" s="7" t="s">
        <v>17</v>
      </c>
      <c r="L534" s="7" t="s">
        <v>15</v>
      </c>
    </row>
    <row r="535" spans="1:12" hidden="1" x14ac:dyDescent="0.3">
      <c r="A535" s="13">
        <v>42847</v>
      </c>
      <c r="B535" s="7" t="s">
        <v>8</v>
      </c>
      <c r="C535" s="7" t="s">
        <v>20</v>
      </c>
      <c r="D535" s="7" t="s">
        <v>27</v>
      </c>
      <c r="E535" s="8">
        <v>99</v>
      </c>
      <c r="F535" s="8">
        <f>'Data source '!$E535*15%</f>
        <v>14.85</v>
      </c>
      <c r="G535" s="8">
        <f>'Data source '!$E535-'Data source '!$F535</f>
        <v>84.15</v>
      </c>
      <c r="H535" s="9">
        <v>4</v>
      </c>
      <c r="I535" s="8">
        <f>'Data source '!$G535*'Data source '!$H535</f>
        <v>336.6</v>
      </c>
      <c r="J535" s="7" t="s">
        <v>9</v>
      </c>
      <c r="K535" s="7" t="s">
        <v>10</v>
      </c>
      <c r="L535" s="7" t="s">
        <v>15</v>
      </c>
    </row>
    <row r="536" spans="1:12" hidden="1" x14ac:dyDescent="0.3">
      <c r="A536" s="13">
        <v>42847</v>
      </c>
      <c r="B536" s="7" t="s">
        <v>8</v>
      </c>
      <c r="C536" s="7" t="s">
        <v>51</v>
      </c>
      <c r="D536" s="7" t="s">
        <v>27</v>
      </c>
      <c r="E536" s="8">
        <v>299</v>
      </c>
      <c r="F536" s="8">
        <f>'Data source '!$E536*15%</f>
        <v>44.85</v>
      </c>
      <c r="G536" s="8">
        <f>'Data source '!$E536-'Data source '!$F536</f>
        <v>254.15</v>
      </c>
      <c r="H536" s="9">
        <v>4</v>
      </c>
      <c r="I536" s="8">
        <f>'Data source '!$G536*'Data source '!$H536</f>
        <v>1016.6</v>
      </c>
      <c r="J536" s="7" t="s">
        <v>9</v>
      </c>
      <c r="K536" s="7" t="s">
        <v>17</v>
      </c>
      <c r="L536" s="7" t="s">
        <v>15</v>
      </c>
    </row>
    <row r="537" spans="1:12" hidden="1" x14ac:dyDescent="0.3">
      <c r="A537" s="13">
        <v>42848</v>
      </c>
      <c r="B537" s="7" t="s">
        <v>8</v>
      </c>
      <c r="C537" s="7" t="s">
        <v>20</v>
      </c>
      <c r="D537" s="7" t="s">
        <v>26</v>
      </c>
      <c r="E537" s="8">
        <v>399</v>
      </c>
      <c r="F537" s="8">
        <f>'Data source '!$E537*15%</f>
        <v>59.849999999999994</v>
      </c>
      <c r="G537" s="8">
        <f>'Data source '!$E537-'Data source '!$F537</f>
        <v>339.15</v>
      </c>
      <c r="H537" s="9">
        <v>4</v>
      </c>
      <c r="I537" s="8">
        <f>'Data source '!$G537*'Data source '!$H537</f>
        <v>1356.6</v>
      </c>
      <c r="J537" s="7" t="s">
        <v>16</v>
      </c>
      <c r="K537" s="7" t="s">
        <v>10</v>
      </c>
      <c r="L537" s="7" t="s">
        <v>11</v>
      </c>
    </row>
    <row r="538" spans="1:12" hidden="1" x14ac:dyDescent="0.3">
      <c r="A538" s="13">
        <v>42849</v>
      </c>
      <c r="B538" s="7" t="s">
        <v>12</v>
      </c>
      <c r="C538" s="7" t="s">
        <v>49</v>
      </c>
      <c r="D538" s="7" t="s">
        <v>26</v>
      </c>
      <c r="E538" s="8">
        <v>399</v>
      </c>
      <c r="F538" s="8">
        <f>'Data source '!$E538*15%</f>
        <v>59.849999999999994</v>
      </c>
      <c r="G538" s="8">
        <f>'Data source '!$E538-'Data source '!$F538</f>
        <v>339.15</v>
      </c>
      <c r="H538" s="9">
        <v>4</v>
      </c>
      <c r="I538" s="8">
        <f>'Data source '!$G538*'Data source '!$H538</f>
        <v>1356.6</v>
      </c>
      <c r="J538" s="7" t="s">
        <v>9</v>
      </c>
      <c r="K538" s="7" t="s">
        <v>10</v>
      </c>
      <c r="L538" s="7" t="s">
        <v>15</v>
      </c>
    </row>
    <row r="539" spans="1:12" hidden="1" x14ac:dyDescent="0.3">
      <c r="A539" s="13">
        <v>42849</v>
      </c>
      <c r="B539" s="7" t="s">
        <v>14</v>
      </c>
      <c r="C539" s="7" t="s">
        <v>51</v>
      </c>
      <c r="D539" s="7" t="s">
        <v>25</v>
      </c>
      <c r="E539" s="8">
        <v>99</v>
      </c>
      <c r="F539" s="8">
        <f>'Data source '!$E539*15%</f>
        <v>14.85</v>
      </c>
      <c r="G539" s="8">
        <f>'Data source '!$E539-'Data source '!$F539</f>
        <v>84.15</v>
      </c>
      <c r="H539" s="9">
        <v>4</v>
      </c>
      <c r="I539" s="8">
        <f>'Data source '!$G539*'Data source '!$H539</f>
        <v>336.6</v>
      </c>
      <c r="J539" s="7" t="s">
        <v>16</v>
      </c>
      <c r="K539" s="7" t="s">
        <v>10</v>
      </c>
      <c r="L539" s="7" t="s">
        <v>11</v>
      </c>
    </row>
    <row r="540" spans="1:12" hidden="1" x14ac:dyDescent="0.3">
      <c r="A540" s="13">
        <v>42849</v>
      </c>
      <c r="B540" s="7" t="s">
        <v>14</v>
      </c>
      <c r="C540" s="7" t="s">
        <v>51</v>
      </c>
      <c r="D540" s="7" t="s">
        <v>27</v>
      </c>
      <c r="E540" s="8">
        <v>299</v>
      </c>
      <c r="F540" s="8">
        <f>'Data source '!$E540*15%</f>
        <v>44.85</v>
      </c>
      <c r="G540" s="8">
        <f>'Data source '!$E540-'Data source '!$F540</f>
        <v>254.15</v>
      </c>
      <c r="H540" s="9">
        <v>4</v>
      </c>
      <c r="I540" s="8">
        <f>'Data source '!$G540*'Data source '!$H540</f>
        <v>1016.6</v>
      </c>
      <c r="J540" s="7" t="s">
        <v>9</v>
      </c>
      <c r="K540" s="7" t="s">
        <v>10</v>
      </c>
      <c r="L540" s="7" t="s">
        <v>15</v>
      </c>
    </row>
    <row r="541" spans="1:12" hidden="1" x14ac:dyDescent="0.3">
      <c r="A541" s="13">
        <v>42849</v>
      </c>
      <c r="B541" s="7" t="s">
        <v>14</v>
      </c>
      <c r="C541" s="7" t="s">
        <v>21</v>
      </c>
      <c r="D541" s="7" t="s">
        <v>25</v>
      </c>
      <c r="E541" s="8">
        <v>99</v>
      </c>
      <c r="F541" s="8">
        <f>'Data source '!$E541*15%</f>
        <v>14.85</v>
      </c>
      <c r="G541" s="8">
        <f>'Data source '!$E541-'Data source '!$F541</f>
        <v>84.15</v>
      </c>
      <c r="H541" s="9">
        <v>4</v>
      </c>
      <c r="I541" s="8">
        <f>'Data source '!$G541*'Data source '!$H541</f>
        <v>336.6</v>
      </c>
      <c r="J541" s="7" t="s">
        <v>9</v>
      </c>
      <c r="K541" s="7" t="s">
        <v>10</v>
      </c>
      <c r="L541" s="7" t="s">
        <v>15</v>
      </c>
    </row>
    <row r="542" spans="1:12" hidden="1" x14ac:dyDescent="0.3">
      <c r="A542" s="13">
        <v>42849</v>
      </c>
      <c r="B542" s="7" t="s">
        <v>14</v>
      </c>
      <c r="C542" s="7" t="s">
        <v>20</v>
      </c>
      <c r="D542" s="7" t="s">
        <v>27</v>
      </c>
      <c r="E542" s="8">
        <v>299</v>
      </c>
      <c r="F542" s="8">
        <f>'Data source '!$E542*15%</f>
        <v>44.85</v>
      </c>
      <c r="G542" s="8">
        <f>'Data source '!$E542-'Data source '!$F542</f>
        <v>254.15</v>
      </c>
      <c r="H542" s="9">
        <v>4</v>
      </c>
      <c r="I542" s="8">
        <f>'Data source '!$G542*'Data source '!$H542</f>
        <v>1016.6</v>
      </c>
      <c r="J542" s="7" t="s">
        <v>9</v>
      </c>
      <c r="K542" s="7" t="s">
        <v>10</v>
      </c>
      <c r="L542" s="7" t="s">
        <v>15</v>
      </c>
    </row>
    <row r="543" spans="1:12" hidden="1" x14ac:dyDescent="0.3">
      <c r="A543" s="13">
        <v>42849</v>
      </c>
      <c r="B543" s="7" t="s">
        <v>8</v>
      </c>
      <c r="C543" s="7" t="s">
        <v>19</v>
      </c>
      <c r="D543" s="7" t="s">
        <v>26</v>
      </c>
      <c r="E543" s="8">
        <v>399</v>
      </c>
      <c r="F543" s="8">
        <f>'Data source '!$E543*15%</f>
        <v>59.849999999999994</v>
      </c>
      <c r="G543" s="8">
        <f>'Data source '!$E543-'Data source '!$F543</f>
        <v>339.15</v>
      </c>
      <c r="H543" s="9">
        <v>4</v>
      </c>
      <c r="I543" s="8">
        <f>'Data source '!$G543*'Data source '!$H543</f>
        <v>1356.6</v>
      </c>
      <c r="J543" s="7" t="s">
        <v>16</v>
      </c>
      <c r="K543" s="7" t="s">
        <v>10</v>
      </c>
      <c r="L543" s="7" t="s">
        <v>11</v>
      </c>
    </row>
    <row r="544" spans="1:12" hidden="1" x14ac:dyDescent="0.3">
      <c r="A544" s="13">
        <v>42849</v>
      </c>
      <c r="B544" s="7" t="s">
        <v>14</v>
      </c>
      <c r="C544" s="7" t="s">
        <v>49</v>
      </c>
      <c r="D544" s="7" t="s">
        <v>27</v>
      </c>
      <c r="E544" s="8">
        <v>299</v>
      </c>
      <c r="F544" s="8">
        <f>'Data source '!$E544*15%</f>
        <v>44.85</v>
      </c>
      <c r="G544" s="8">
        <f>'Data source '!$E544-'Data source '!$F544</f>
        <v>254.15</v>
      </c>
      <c r="H544" s="9">
        <v>4</v>
      </c>
      <c r="I544" s="8">
        <f>'Data source '!$G544*'Data source '!$H544</f>
        <v>1016.6</v>
      </c>
      <c r="J544" s="7" t="s">
        <v>9</v>
      </c>
      <c r="K544" s="7" t="s">
        <v>10</v>
      </c>
      <c r="L544" s="7" t="s">
        <v>18</v>
      </c>
    </row>
    <row r="545" spans="1:12" hidden="1" x14ac:dyDescent="0.3">
      <c r="A545" s="13">
        <v>42849</v>
      </c>
      <c r="B545" s="7" t="s">
        <v>12</v>
      </c>
      <c r="C545" s="7" t="s">
        <v>19</v>
      </c>
      <c r="D545" s="7" t="s">
        <v>26</v>
      </c>
      <c r="E545" s="8">
        <v>399</v>
      </c>
      <c r="F545" s="8">
        <f>'Data source '!$E545*15%</f>
        <v>59.849999999999994</v>
      </c>
      <c r="G545" s="8">
        <f>'Data source '!$E545-'Data source '!$F545</f>
        <v>339.15</v>
      </c>
      <c r="H545" s="9">
        <v>4</v>
      </c>
      <c r="I545" s="8">
        <f>'Data source '!$G545*'Data source '!$H545</f>
        <v>1356.6</v>
      </c>
      <c r="J545" s="7" t="s">
        <v>9</v>
      </c>
      <c r="K545" s="7" t="s">
        <v>10</v>
      </c>
      <c r="L545" s="7" t="s">
        <v>15</v>
      </c>
    </row>
    <row r="546" spans="1:12" hidden="1" x14ac:dyDescent="0.3">
      <c r="A546" s="13">
        <v>42849</v>
      </c>
      <c r="B546" s="7" t="s">
        <v>8</v>
      </c>
      <c r="C546" s="7" t="s">
        <v>51</v>
      </c>
      <c r="D546" s="7" t="s">
        <v>27</v>
      </c>
      <c r="E546" s="8">
        <v>99</v>
      </c>
      <c r="F546" s="8">
        <f>'Data source '!$E546*15%</f>
        <v>14.85</v>
      </c>
      <c r="G546" s="8">
        <f>'Data source '!$E546-'Data source '!$F546</f>
        <v>84.15</v>
      </c>
      <c r="H546" s="9">
        <v>4</v>
      </c>
      <c r="I546" s="8">
        <f>'Data source '!$G546*'Data source '!$H546</f>
        <v>336.6</v>
      </c>
      <c r="J546" s="7" t="s">
        <v>16</v>
      </c>
      <c r="K546" s="7" t="s">
        <v>10</v>
      </c>
      <c r="L546" s="7" t="s">
        <v>15</v>
      </c>
    </row>
    <row r="547" spans="1:12" hidden="1" x14ac:dyDescent="0.3">
      <c r="A547" s="13">
        <v>42849</v>
      </c>
      <c r="B547" s="7" t="s">
        <v>14</v>
      </c>
      <c r="C547" s="7" t="s">
        <v>20</v>
      </c>
      <c r="D547" s="7" t="s">
        <v>26</v>
      </c>
      <c r="E547" s="8">
        <v>399</v>
      </c>
      <c r="F547" s="8">
        <f>'Data source '!$E547*15%</f>
        <v>59.849999999999994</v>
      </c>
      <c r="G547" s="8">
        <f>'Data source '!$E547-'Data source '!$F547</f>
        <v>339.15</v>
      </c>
      <c r="H547" s="9">
        <v>4</v>
      </c>
      <c r="I547" s="8">
        <f>'Data source '!$G547*'Data source '!$H547</f>
        <v>1356.6</v>
      </c>
      <c r="J547" s="7" t="s">
        <v>9</v>
      </c>
      <c r="K547" s="7" t="s">
        <v>10</v>
      </c>
      <c r="L547" s="7" t="s">
        <v>15</v>
      </c>
    </row>
    <row r="548" spans="1:12" hidden="1" x14ac:dyDescent="0.3">
      <c r="A548" s="13">
        <v>42849</v>
      </c>
      <c r="B548" s="7" t="s">
        <v>8</v>
      </c>
      <c r="C548" s="7" t="s">
        <v>51</v>
      </c>
      <c r="D548" s="7" t="s">
        <v>26</v>
      </c>
      <c r="E548" s="8">
        <v>399</v>
      </c>
      <c r="F548" s="8">
        <f>'Data source '!$E548*15%</f>
        <v>59.849999999999994</v>
      </c>
      <c r="G548" s="8">
        <f>'Data source '!$E548-'Data source '!$F548</f>
        <v>339.15</v>
      </c>
      <c r="H548" s="9">
        <v>4</v>
      </c>
      <c r="I548" s="8">
        <f>'Data source '!$G548*'Data source '!$H548</f>
        <v>1356.6</v>
      </c>
      <c r="J548" s="7" t="s">
        <v>16</v>
      </c>
      <c r="K548" s="7" t="s">
        <v>10</v>
      </c>
      <c r="L548" s="7" t="s">
        <v>15</v>
      </c>
    </row>
    <row r="549" spans="1:12" hidden="1" x14ac:dyDescent="0.3">
      <c r="A549" s="13">
        <v>42850</v>
      </c>
      <c r="B549" s="7" t="s">
        <v>12</v>
      </c>
      <c r="C549" s="7" t="s">
        <v>49</v>
      </c>
      <c r="D549" s="7" t="s">
        <v>27</v>
      </c>
      <c r="E549" s="8">
        <v>99</v>
      </c>
      <c r="F549" s="8">
        <f>'Data source '!$E549*15%</f>
        <v>14.85</v>
      </c>
      <c r="G549" s="8">
        <f>'Data source '!$E549-'Data source '!$F549</f>
        <v>84.15</v>
      </c>
      <c r="H549" s="9">
        <v>4</v>
      </c>
      <c r="I549" s="8">
        <f>'Data source '!$G549*'Data source '!$H549</f>
        <v>336.6</v>
      </c>
      <c r="J549" s="7" t="s">
        <v>9</v>
      </c>
      <c r="K549" s="7" t="s">
        <v>17</v>
      </c>
      <c r="L549" s="7" t="s">
        <v>11</v>
      </c>
    </row>
    <row r="550" spans="1:12" hidden="1" x14ac:dyDescent="0.3">
      <c r="A550" s="13">
        <v>42850</v>
      </c>
      <c r="B550" s="7" t="s">
        <v>14</v>
      </c>
      <c r="C550" s="7" t="s">
        <v>19</v>
      </c>
      <c r="D550" s="7" t="s">
        <v>26</v>
      </c>
      <c r="E550" s="8">
        <v>399</v>
      </c>
      <c r="F550" s="8">
        <f>'Data source '!$E550*15%</f>
        <v>59.849999999999994</v>
      </c>
      <c r="G550" s="8">
        <f>'Data source '!$E550-'Data source '!$F550</f>
        <v>339.15</v>
      </c>
      <c r="H550" s="9">
        <v>4</v>
      </c>
      <c r="I550" s="8">
        <f>'Data source '!$G550*'Data source '!$H550</f>
        <v>1356.6</v>
      </c>
      <c r="J550" s="7" t="s">
        <v>16</v>
      </c>
      <c r="K550" s="7" t="s">
        <v>10</v>
      </c>
      <c r="L550" s="7" t="s">
        <v>15</v>
      </c>
    </row>
    <row r="551" spans="1:12" hidden="1" x14ac:dyDescent="0.3">
      <c r="A551" s="13">
        <v>42850</v>
      </c>
      <c r="B551" s="7" t="s">
        <v>12</v>
      </c>
      <c r="C551" s="7" t="s">
        <v>19</v>
      </c>
      <c r="D551" s="7" t="s">
        <v>25</v>
      </c>
      <c r="E551" s="8">
        <v>99</v>
      </c>
      <c r="F551" s="8">
        <f>'Data source '!$E551*15%</f>
        <v>14.85</v>
      </c>
      <c r="G551" s="8">
        <f>'Data source '!$E551-'Data source '!$F551</f>
        <v>84.15</v>
      </c>
      <c r="H551" s="9">
        <v>4</v>
      </c>
      <c r="I551" s="8">
        <f>'Data source '!$G551*'Data source '!$H551</f>
        <v>336.6</v>
      </c>
      <c r="J551" s="7" t="s">
        <v>9</v>
      </c>
      <c r="K551" s="7" t="s">
        <v>10</v>
      </c>
      <c r="L551" s="7" t="s">
        <v>15</v>
      </c>
    </row>
    <row r="552" spans="1:12" hidden="1" x14ac:dyDescent="0.3">
      <c r="A552" s="13">
        <v>42851</v>
      </c>
      <c r="B552" s="7" t="s">
        <v>14</v>
      </c>
      <c r="C552" s="7" t="s">
        <v>49</v>
      </c>
      <c r="D552" s="7" t="s">
        <v>27</v>
      </c>
      <c r="E552" s="8">
        <v>99</v>
      </c>
      <c r="F552" s="8">
        <f>'Data source '!$E552*15%</f>
        <v>14.85</v>
      </c>
      <c r="G552" s="8">
        <f>'Data source '!$E552-'Data source '!$F552</f>
        <v>84.15</v>
      </c>
      <c r="H552" s="9">
        <v>4</v>
      </c>
      <c r="I552" s="8">
        <f>'Data source '!$G552*'Data source '!$H552</f>
        <v>336.6</v>
      </c>
      <c r="J552" s="7" t="s">
        <v>9</v>
      </c>
      <c r="K552" s="7" t="s">
        <v>10</v>
      </c>
      <c r="L552" s="7" t="s">
        <v>15</v>
      </c>
    </row>
    <row r="553" spans="1:12" hidden="1" x14ac:dyDescent="0.3">
      <c r="A553" s="13">
        <v>42851</v>
      </c>
      <c r="B553" s="7" t="s">
        <v>14</v>
      </c>
      <c r="C553" s="7" t="s">
        <v>51</v>
      </c>
      <c r="D553" s="7" t="s">
        <v>24</v>
      </c>
      <c r="E553" s="8">
        <v>199</v>
      </c>
      <c r="F553" s="8">
        <f>'Data source '!$E553*15%</f>
        <v>29.849999999999998</v>
      </c>
      <c r="G553" s="8">
        <f>'Data source '!$E553-'Data source '!$F553</f>
        <v>169.15</v>
      </c>
      <c r="H553" s="9">
        <v>4</v>
      </c>
      <c r="I553" s="8">
        <f>'Data source '!$G553*'Data source '!$H553</f>
        <v>676.6</v>
      </c>
      <c r="J553" s="7" t="s">
        <v>9</v>
      </c>
      <c r="K553" s="7" t="s">
        <v>10</v>
      </c>
      <c r="L553" s="7" t="s">
        <v>13</v>
      </c>
    </row>
    <row r="554" spans="1:12" hidden="1" x14ac:dyDescent="0.3">
      <c r="A554" s="13">
        <v>42851</v>
      </c>
      <c r="B554" s="7" t="s">
        <v>8</v>
      </c>
      <c r="C554" s="7" t="s">
        <v>20</v>
      </c>
      <c r="D554" s="7" t="s">
        <v>27</v>
      </c>
      <c r="E554" s="8">
        <v>299</v>
      </c>
      <c r="F554" s="8">
        <f>'Data source '!$E554*15%</f>
        <v>44.85</v>
      </c>
      <c r="G554" s="8">
        <f>'Data source '!$E554-'Data source '!$F554</f>
        <v>254.15</v>
      </c>
      <c r="H554" s="9">
        <v>4</v>
      </c>
      <c r="I554" s="8">
        <f>'Data source '!$G554*'Data source '!$H554</f>
        <v>1016.6</v>
      </c>
      <c r="J554" s="7" t="s">
        <v>9</v>
      </c>
      <c r="K554" s="7" t="s">
        <v>10</v>
      </c>
      <c r="L554" s="7" t="s">
        <v>15</v>
      </c>
    </row>
    <row r="555" spans="1:12" hidden="1" x14ac:dyDescent="0.3">
      <c r="A555" s="13">
        <v>42851</v>
      </c>
      <c r="B555" s="7" t="s">
        <v>14</v>
      </c>
      <c r="C555" s="7" t="s">
        <v>49</v>
      </c>
      <c r="D555" s="7" t="s">
        <v>24</v>
      </c>
      <c r="E555" s="8">
        <v>199</v>
      </c>
      <c r="F555" s="8">
        <f>'Data source '!$E555*15%</f>
        <v>29.849999999999998</v>
      </c>
      <c r="G555" s="8">
        <f>'Data source '!$E555-'Data source '!$F555</f>
        <v>169.15</v>
      </c>
      <c r="H555" s="9">
        <v>4</v>
      </c>
      <c r="I555" s="8">
        <f>'Data source '!$G555*'Data source '!$H555</f>
        <v>676.6</v>
      </c>
      <c r="J555" s="7" t="s">
        <v>16</v>
      </c>
      <c r="K555" s="7" t="s">
        <v>10</v>
      </c>
      <c r="L555" s="7" t="s">
        <v>15</v>
      </c>
    </row>
    <row r="556" spans="1:12" x14ac:dyDescent="0.3">
      <c r="A556" s="13">
        <v>42851</v>
      </c>
      <c r="B556" s="7" t="s">
        <v>14</v>
      </c>
      <c r="C556" s="7" t="s">
        <v>22</v>
      </c>
      <c r="D556" s="7" t="s">
        <v>24</v>
      </c>
      <c r="E556" s="8">
        <v>199</v>
      </c>
      <c r="F556" s="8">
        <f>'Data source '!$E556*15%</f>
        <v>29.849999999999998</v>
      </c>
      <c r="G556" s="8">
        <f>'Data source '!$E556-'Data source '!$F556</f>
        <v>169.15</v>
      </c>
      <c r="H556" s="9">
        <v>4</v>
      </c>
      <c r="I556" s="8">
        <f>'Data source '!$G556*'Data source '!$H556</f>
        <v>676.6</v>
      </c>
      <c r="J556" s="7" t="s">
        <v>16</v>
      </c>
      <c r="K556" s="7" t="s">
        <v>10</v>
      </c>
      <c r="L556" s="7" t="s">
        <v>15</v>
      </c>
    </row>
    <row r="557" spans="1:12" hidden="1" x14ac:dyDescent="0.3">
      <c r="A557" s="13">
        <v>42851</v>
      </c>
      <c r="B557" s="7" t="s">
        <v>8</v>
      </c>
      <c r="C557" s="7" t="s">
        <v>51</v>
      </c>
      <c r="D557" s="7" t="s">
        <v>27</v>
      </c>
      <c r="E557" s="8">
        <v>299</v>
      </c>
      <c r="F557" s="8">
        <f>'Data source '!$E557*15%</f>
        <v>44.85</v>
      </c>
      <c r="G557" s="8">
        <f>'Data source '!$E557-'Data source '!$F557</f>
        <v>254.15</v>
      </c>
      <c r="H557" s="9">
        <v>4</v>
      </c>
      <c r="I557" s="8">
        <f>'Data source '!$G557*'Data source '!$H557</f>
        <v>1016.6</v>
      </c>
      <c r="J557" s="7" t="s">
        <v>16</v>
      </c>
      <c r="K557" s="7" t="s">
        <v>10</v>
      </c>
      <c r="L557" s="7" t="s">
        <v>15</v>
      </c>
    </row>
    <row r="558" spans="1:12" x14ac:dyDescent="0.3">
      <c r="A558" s="13">
        <v>42851</v>
      </c>
      <c r="B558" s="7" t="s">
        <v>12</v>
      </c>
      <c r="C558" s="7" t="s">
        <v>22</v>
      </c>
      <c r="D558" s="7" t="s">
        <v>27</v>
      </c>
      <c r="E558" s="8">
        <v>299</v>
      </c>
      <c r="F558" s="8">
        <f>'Data source '!$E558*15%</f>
        <v>44.85</v>
      </c>
      <c r="G558" s="8">
        <f>'Data source '!$E558-'Data source '!$F558</f>
        <v>254.15</v>
      </c>
      <c r="H558" s="9">
        <v>4</v>
      </c>
      <c r="I558" s="8">
        <f>'Data source '!$G558*'Data source '!$H558</f>
        <v>1016.6</v>
      </c>
      <c r="J558" s="7" t="s">
        <v>16</v>
      </c>
      <c r="K558" s="7" t="s">
        <v>17</v>
      </c>
      <c r="L558" s="7" t="s">
        <v>23</v>
      </c>
    </row>
    <row r="559" spans="1:12" hidden="1" x14ac:dyDescent="0.3">
      <c r="A559" s="13">
        <v>42852</v>
      </c>
      <c r="B559" s="7" t="s">
        <v>8</v>
      </c>
      <c r="C559" s="7" t="s">
        <v>51</v>
      </c>
      <c r="D559" s="7" t="s">
        <v>26</v>
      </c>
      <c r="E559" s="8">
        <v>399</v>
      </c>
      <c r="F559" s="8">
        <f>'Data source '!$E559*15%</f>
        <v>59.849999999999994</v>
      </c>
      <c r="G559" s="8">
        <f>'Data source '!$E559-'Data source '!$F559</f>
        <v>339.15</v>
      </c>
      <c r="H559" s="9">
        <v>4</v>
      </c>
      <c r="I559" s="8">
        <f>'Data source '!$G559*'Data source '!$H559</f>
        <v>1356.6</v>
      </c>
      <c r="J559" s="7" t="s">
        <v>9</v>
      </c>
      <c r="K559" s="7" t="s">
        <v>10</v>
      </c>
      <c r="L559" s="7" t="s">
        <v>13</v>
      </c>
    </row>
    <row r="560" spans="1:12" hidden="1" x14ac:dyDescent="0.3">
      <c r="A560" s="13">
        <v>42852</v>
      </c>
      <c r="B560" s="7" t="s">
        <v>8</v>
      </c>
      <c r="C560" s="7" t="s">
        <v>21</v>
      </c>
      <c r="D560" s="7" t="s">
        <v>27</v>
      </c>
      <c r="E560" s="8">
        <v>299</v>
      </c>
      <c r="F560" s="8">
        <f>'Data source '!$E560*15%</f>
        <v>44.85</v>
      </c>
      <c r="G560" s="8">
        <f>'Data source '!$E560-'Data source '!$F560</f>
        <v>254.15</v>
      </c>
      <c r="H560" s="9">
        <v>4</v>
      </c>
      <c r="I560" s="8">
        <f>'Data source '!$G560*'Data source '!$H560</f>
        <v>1016.6</v>
      </c>
      <c r="J560" s="7" t="s">
        <v>9</v>
      </c>
      <c r="K560" s="7" t="s">
        <v>10</v>
      </c>
      <c r="L560" s="7" t="s">
        <v>15</v>
      </c>
    </row>
    <row r="561" spans="1:12" hidden="1" x14ac:dyDescent="0.3">
      <c r="A561" s="13">
        <v>42852</v>
      </c>
      <c r="B561" s="7" t="s">
        <v>8</v>
      </c>
      <c r="C561" s="7" t="s">
        <v>21</v>
      </c>
      <c r="D561" s="7" t="s">
        <v>26</v>
      </c>
      <c r="E561" s="8">
        <v>399</v>
      </c>
      <c r="F561" s="8">
        <f>'Data source '!$E561*15%</f>
        <v>59.849999999999994</v>
      </c>
      <c r="G561" s="8">
        <f>'Data source '!$E561-'Data source '!$F561</f>
        <v>339.15</v>
      </c>
      <c r="H561" s="9">
        <v>4</v>
      </c>
      <c r="I561" s="8">
        <f>'Data source '!$G561*'Data source '!$H561</f>
        <v>1356.6</v>
      </c>
      <c r="J561" s="7" t="s">
        <v>16</v>
      </c>
      <c r="K561" s="7" t="s">
        <v>17</v>
      </c>
      <c r="L561" s="7" t="s">
        <v>15</v>
      </c>
    </row>
    <row r="562" spans="1:12" hidden="1" x14ac:dyDescent="0.3">
      <c r="A562" s="13">
        <v>42852</v>
      </c>
      <c r="B562" s="7" t="s">
        <v>8</v>
      </c>
      <c r="C562" s="7" t="s">
        <v>51</v>
      </c>
      <c r="D562" s="7" t="s">
        <v>27</v>
      </c>
      <c r="E562" s="8">
        <v>299</v>
      </c>
      <c r="F562" s="8">
        <f>'Data source '!$E562*15%</f>
        <v>44.85</v>
      </c>
      <c r="G562" s="8">
        <f>'Data source '!$E562-'Data source '!$F562</f>
        <v>254.15</v>
      </c>
      <c r="H562" s="9">
        <v>4</v>
      </c>
      <c r="I562" s="8">
        <f>'Data source '!$G562*'Data source '!$H562</f>
        <v>1016.6</v>
      </c>
      <c r="J562" s="7" t="s">
        <v>16</v>
      </c>
      <c r="K562" s="7" t="s">
        <v>17</v>
      </c>
      <c r="L562" s="7" t="s">
        <v>18</v>
      </c>
    </row>
    <row r="563" spans="1:12" hidden="1" x14ac:dyDescent="0.3">
      <c r="A563" s="13">
        <v>42852</v>
      </c>
      <c r="B563" s="7" t="s">
        <v>14</v>
      </c>
      <c r="C563" s="7" t="s">
        <v>20</v>
      </c>
      <c r="D563" s="7" t="s">
        <v>26</v>
      </c>
      <c r="E563" s="8">
        <v>399</v>
      </c>
      <c r="F563" s="8">
        <f>'Data source '!$E563*15%</f>
        <v>59.849999999999994</v>
      </c>
      <c r="G563" s="8">
        <f>'Data source '!$E563-'Data source '!$F563</f>
        <v>339.15</v>
      </c>
      <c r="H563" s="9">
        <v>4</v>
      </c>
      <c r="I563" s="8">
        <f>'Data source '!$G563*'Data source '!$H563</f>
        <v>1356.6</v>
      </c>
      <c r="J563" s="7" t="s">
        <v>9</v>
      </c>
      <c r="K563" s="7" t="s">
        <v>10</v>
      </c>
      <c r="L563" s="7" t="s">
        <v>18</v>
      </c>
    </row>
    <row r="564" spans="1:12" hidden="1" x14ac:dyDescent="0.3">
      <c r="A564" s="13">
        <v>42852</v>
      </c>
      <c r="B564" s="7" t="s">
        <v>14</v>
      </c>
      <c r="C564" s="7" t="s">
        <v>49</v>
      </c>
      <c r="D564" s="7" t="s">
        <v>27</v>
      </c>
      <c r="E564" s="8">
        <v>99</v>
      </c>
      <c r="F564" s="8">
        <f>'Data source '!$E564*15%</f>
        <v>14.85</v>
      </c>
      <c r="G564" s="8">
        <f>'Data source '!$E564-'Data source '!$F564</f>
        <v>84.15</v>
      </c>
      <c r="H564" s="9">
        <v>4</v>
      </c>
      <c r="I564" s="8">
        <f>'Data source '!$G564*'Data source '!$H564</f>
        <v>336.6</v>
      </c>
      <c r="J564" s="7" t="s">
        <v>9</v>
      </c>
      <c r="K564" s="7" t="s">
        <v>10</v>
      </c>
      <c r="L564" s="7" t="s">
        <v>18</v>
      </c>
    </row>
    <row r="565" spans="1:12" hidden="1" x14ac:dyDescent="0.3">
      <c r="A565" s="13">
        <v>42852</v>
      </c>
      <c r="B565" s="7" t="s">
        <v>14</v>
      </c>
      <c r="C565" s="7" t="s">
        <v>51</v>
      </c>
      <c r="D565" s="7" t="s">
        <v>25</v>
      </c>
      <c r="E565" s="8">
        <v>99</v>
      </c>
      <c r="F565" s="8">
        <f>'Data source '!$E565*15%</f>
        <v>14.85</v>
      </c>
      <c r="G565" s="8">
        <f>'Data source '!$E565-'Data source '!$F565</f>
        <v>84.15</v>
      </c>
      <c r="H565" s="9">
        <v>4</v>
      </c>
      <c r="I565" s="8">
        <f>'Data source '!$G565*'Data source '!$H565</f>
        <v>336.6</v>
      </c>
      <c r="J565" s="7" t="s">
        <v>9</v>
      </c>
      <c r="K565" s="7" t="s">
        <v>10</v>
      </c>
      <c r="L565" s="7" t="s">
        <v>18</v>
      </c>
    </row>
    <row r="566" spans="1:12" hidden="1" x14ac:dyDescent="0.3">
      <c r="A566" s="13">
        <v>42852</v>
      </c>
      <c r="B566" s="7" t="s">
        <v>12</v>
      </c>
      <c r="C566" s="7" t="s">
        <v>51</v>
      </c>
      <c r="D566" s="7" t="s">
        <v>27</v>
      </c>
      <c r="E566" s="8">
        <v>99</v>
      </c>
      <c r="F566" s="8">
        <f>'Data source '!$E566*15%</f>
        <v>14.85</v>
      </c>
      <c r="G566" s="8">
        <f>'Data source '!$E566-'Data source '!$F566</f>
        <v>84.15</v>
      </c>
      <c r="H566" s="9">
        <v>4</v>
      </c>
      <c r="I566" s="8">
        <f>'Data source '!$G566*'Data source '!$H566</f>
        <v>336.6</v>
      </c>
      <c r="J566" s="7" t="s">
        <v>16</v>
      </c>
      <c r="K566" s="7" t="s">
        <v>10</v>
      </c>
      <c r="L566" s="7" t="s">
        <v>18</v>
      </c>
    </row>
    <row r="567" spans="1:12" hidden="1" x14ac:dyDescent="0.3">
      <c r="A567" s="13">
        <v>42852</v>
      </c>
      <c r="B567" s="7" t="s">
        <v>14</v>
      </c>
      <c r="C567" s="7" t="s">
        <v>21</v>
      </c>
      <c r="D567" s="7" t="s">
        <v>27</v>
      </c>
      <c r="E567" s="8">
        <v>299</v>
      </c>
      <c r="F567" s="8">
        <f>'Data source '!$E567*15%</f>
        <v>44.85</v>
      </c>
      <c r="G567" s="8">
        <f>'Data source '!$E567-'Data source '!$F567</f>
        <v>254.15</v>
      </c>
      <c r="H567" s="9">
        <v>4</v>
      </c>
      <c r="I567" s="8">
        <f>'Data source '!$G567*'Data source '!$H567</f>
        <v>1016.6</v>
      </c>
      <c r="J567" s="7" t="s">
        <v>16</v>
      </c>
      <c r="K567" s="7" t="s">
        <v>10</v>
      </c>
      <c r="L567" s="7" t="s">
        <v>11</v>
      </c>
    </row>
    <row r="568" spans="1:12" hidden="1" x14ac:dyDescent="0.3">
      <c r="A568" s="13">
        <v>42852</v>
      </c>
      <c r="B568" s="7" t="s">
        <v>14</v>
      </c>
      <c r="C568" s="7" t="s">
        <v>21</v>
      </c>
      <c r="D568" s="7" t="s">
        <v>27</v>
      </c>
      <c r="E568" s="8">
        <v>99</v>
      </c>
      <c r="F568" s="8">
        <f>'Data source '!$E568*15%</f>
        <v>14.85</v>
      </c>
      <c r="G568" s="8">
        <f>'Data source '!$E568-'Data source '!$F568</f>
        <v>84.15</v>
      </c>
      <c r="H568" s="9">
        <v>4</v>
      </c>
      <c r="I568" s="8">
        <f>'Data source '!$G568*'Data source '!$H568</f>
        <v>336.6</v>
      </c>
      <c r="J568" s="7" t="s">
        <v>9</v>
      </c>
      <c r="K568" s="7" t="s">
        <v>10</v>
      </c>
      <c r="L568" s="7" t="s">
        <v>15</v>
      </c>
    </row>
    <row r="569" spans="1:12" hidden="1" x14ac:dyDescent="0.3">
      <c r="A569" s="13">
        <v>42852</v>
      </c>
      <c r="B569" s="7" t="s">
        <v>8</v>
      </c>
      <c r="C569" s="7" t="s">
        <v>19</v>
      </c>
      <c r="D569" s="7" t="s">
        <v>27</v>
      </c>
      <c r="E569" s="8">
        <v>299</v>
      </c>
      <c r="F569" s="8">
        <f>'Data source '!$E569*15%</f>
        <v>44.85</v>
      </c>
      <c r="G569" s="8">
        <f>'Data source '!$E569-'Data source '!$F569</f>
        <v>254.15</v>
      </c>
      <c r="H569" s="9">
        <v>4</v>
      </c>
      <c r="I569" s="8">
        <f>'Data source '!$G569*'Data source '!$H569</f>
        <v>1016.6</v>
      </c>
      <c r="J569" s="7" t="s">
        <v>9</v>
      </c>
      <c r="K569" s="7" t="s">
        <v>10</v>
      </c>
      <c r="L569" s="7" t="s">
        <v>15</v>
      </c>
    </row>
    <row r="570" spans="1:12" hidden="1" x14ac:dyDescent="0.3">
      <c r="A570" s="13">
        <v>42853</v>
      </c>
      <c r="B570" s="7" t="s">
        <v>14</v>
      </c>
      <c r="C570" s="7" t="s">
        <v>51</v>
      </c>
      <c r="D570" s="7" t="s">
        <v>24</v>
      </c>
      <c r="E570" s="8">
        <v>199</v>
      </c>
      <c r="F570" s="8">
        <f>'Data source '!$E570*15%</f>
        <v>29.849999999999998</v>
      </c>
      <c r="G570" s="8">
        <f>'Data source '!$E570-'Data source '!$F570</f>
        <v>169.15</v>
      </c>
      <c r="H570" s="9">
        <v>4</v>
      </c>
      <c r="I570" s="8">
        <f>'Data source '!$G570*'Data source '!$H570</f>
        <v>676.6</v>
      </c>
      <c r="J570" s="7" t="s">
        <v>9</v>
      </c>
      <c r="K570" s="7" t="s">
        <v>10</v>
      </c>
      <c r="L570" s="7" t="s">
        <v>18</v>
      </c>
    </row>
    <row r="571" spans="1:12" hidden="1" x14ac:dyDescent="0.3">
      <c r="A571" s="13">
        <v>42854</v>
      </c>
      <c r="B571" s="7" t="s">
        <v>8</v>
      </c>
      <c r="C571" s="7" t="s">
        <v>21</v>
      </c>
      <c r="D571" s="7" t="s">
        <v>27</v>
      </c>
      <c r="E571" s="8">
        <v>299</v>
      </c>
      <c r="F571" s="8">
        <f>'Data source '!$E571*15%</f>
        <v>44.85</v>
      </c>
      <c r="G571" s="8">
        <f>'Data source '!$E571-'Data source '!$F571</f>
        <v>254.15</v>
      </c>
      <c r="H571" s="9">
        <v>4</v>
      </c>
      <c r="I571" s="8">
        <f>'Data source '!$G571*'Data source '!$H571</f>
        <v>1016.6</v>
      </c>
      <c r="J571" s="7" t="s">
        <v>9</v>
      </c>
      <c r="K571" s="7" t="s">
        <v>10</v>
      </c>
      <c r="L571" s="7" t="s">
        <v>15</v>
      </c>
    </row>
    <row r="572" spans="1:12" hidden="1" x14ac:dyDescent="0.3">
      <c r="A572" s="13">
        <v>42854</v>
      </c>
      <c r="B572" s="7" t="s">
        <v>8</v>
      </c>
      <c r="C572" s="7" t="s">
        <v>20</v>
      </c>
      <c r="D572" s="7" t="s">
        <v>27</v>
      </c>
      <c r="E572" s="8">
        <v>299</v>
      </c>
      <c r="F572" s="8">
        <f>'Data source '!$E572*15%</f>
        <v>44.85</v>
      </c>
      <c r="G572" s="8">
        <f>'Data source '!$E572-'Data source '!$F572</f>
        <v>254.15</v>
      </c>
      <c r="H572" s="9">
        <v>4</v>
      </c>
      <c r="I572" s="8">
        <f>'Data source '!$G572*'Data source '!$H572</f>
        <v>1016.6</v>
      </c>
      <c r="J572" s="7" t="s">
        <v>9</v>
      </c>
      <c r="K572" s="7" t="s">
        <v>10</v>
      </c>
      <c r="L572" s="7" t="s">
        <v>15</v>
      </c>
    </row>
    <row r="573" spans="1:12" hidden="1" x14ac:dyDescent="0.3">
      <c r="A573" s="13">
        <v>42854</v>
      </c>
      <c r="B573" s="7" t="s">
        <v>14</v>
      </c>
      <c r="C573" s="7" t="s">
        <v>51</v>
      </c>
      <c r="D573" s="7" t="s">
        <v>27</v>
      </c>
      <c r="E573" s="8">
        <v>299</v>
      </c>
      <c r="F573" s="8">
        <f>'Data source '!$E573*15%</f>
        <v>44.85</v>
      </c>
      <c r="G573" s="8">
        <f>'Data source '!$E573-'Data source '!$F573</f>
        <v>254.15</v>
      </c>
      <c r="H573" s="9">
        <v>4</v>
      </c>
      <c r="I573" s="8">
        <f>'Data source '!$G573*'Data source '!$H573</f>
        <v>1016.6</v>
      </c>
      <c r="J573" s="7" t="s">
        <v>16</v>
      </c>
      <c r="K573" s="7" t="s">
        <v>10</v>
      </c>
      <c r="L573" s="7" t="s">
        <v>15</v>
      </c>
    </row>
    <row r="574" spans="1:12" hidden="1" x14ac:dyDescent="0.3">
      <c r="A574" s="13">
        <v>42854</v>
      </c>
      <c r="B574" s="7" t="s">
        <v>8</v>
      </c>
      <c r="C574" s="7" t="s">
        <v>21</v>
      </c>
      <c r="D574" s="7" t="s">
        <v>27</v>
      </c>
      <c r="E574" s="8">
        <v>299</v>
      </c>
      <c r="F574" s="8">
        <f>'Data source '!$E574*15%</f>
        <v>44.85</v>
      </c>
      <c r="G574" s="8">
        <f>'Data source '!$E574-'Data source '!$F574</f>
        <v>254.15</v>
      </c>
      <c r="H574" s="9">
        <v>4</v>
      </c>
      <c r="I574" s="8">
        <f>'Data source '!$G574*'Data source '!$H574</f>
        <v>1016.6</v>
      </c>
      <c r="J574" s="7" t="s">
        <v>9</v>
      </c>
      <c r="K574" s="7" t="s">
        <v>10</v>
      </c>
      <c r="L574" s="7" t="s">
        <v>11</v>
      </c>
    </row>
    <row r="575" spans="1:12" hidden="1" x14ac:dyDescent="0.3">
      <c r="A575" s="13">
        <v>42854</v>
      </c>
      <c r="B575" s="7" t="s">
        <v>8</v>
      </c>
      <c r="C575" s="7" t="s">
        <v>51</v>
      </c>
      <c r="D575" s="7" t="s">
        <v>27</v>
      </c>
      <c r="E575" s="8">
        <v>99</v>
      </c>
      <c r="F575" s="8">
        <f>'Data source '!$E575*15%</f>
        <v>14.85</v>
      </c>
      <c r="G575" s="8">
        <f>'Data source '!$E575-'Data source '!$F575</f>
        <v>84.15</v>
      </c>
      <c r="H575" s="9">
        <v>4</v>
      </c>
      <c r="I575" s="8">
        <f>'Data source '!$G575*'Data source '!$H575</f>
        <v>336.6</v>
      </c>
      <c r="J575" s="7" t="s">
        <v>9</v>
      </c>
      <c r="K575" s="7" t="s">
        <v>10</v>
      </c>
      <c r="L575" s="7" t="s">
        <v>15</v>
      </c>
    </row>
    <row r="576" spans="1:12" hidden="1" x14ac:dyDescent="0.3">
      <c r="A576" s="13">
        <v>42854</v>
      </c>
      <c r="B576" s="7" t="s">
        <v>12</v>
      </c>
      <c r="C576" s="7" t="s">
        <v>19</v>
      </c>
      <c r="D576" s="7" t="s">
        <v>24</v>
      </c>
      <c r="E576" s="8">
        <v>199</v>
      </c>
      <c r="F576" s="8">
        <f>'Data source '!$E576*15%</f>
        <v>29.849999999999998</v>
      </c>
      <c r="G576" s="8">
        <f>'Data source '!$E576-'Data source '!$F576</f>
        <v>169.15</v>
      </c>
      <c r="H576" s="9">
        <v>4</v>
      </c>
      <c r="I576" s="8">
        <f>'Data source '!$G576*'Data source '!$H576</f>
        <v>676.6</v>
      </c>
      <c r="J576" s="7" t="s">
        <v>9</v>
      </c>
      <c r="K576" s="7" t="s">
        <v>10</v>
      </c>
      <c r="L576" s="7" t="s">
        <v>13</v>
      </c>
    </row>
    <row r="577" spans="1:12" hidden="1" x14ac:dyDescent="0.3">
      <c r="A577" s="13">
        <v>42854</v>
      </c>
      <c r="B577" s="7" t="s">
        <v>8</v>
      </c>
      <c r="C577" s="7" t="s">
        <v>21</v>
      </c>
      <c r="D577" s="7" t="s">
        <v>26</v>
      </c>
      <c r="E577" s="8">
        <v>399</v>
      </c>
      <c r="F577" s="8">
        <f>'Data source '!$E577*15%</f>
        <v>59.849999999999994</v>
      </c>
      <c r="G577" s="8">
        <f>'Data source '!$E577-'Data source '!$F577</f>
        <v>339.15</v>
      </c>
      <c r="H577" s="9">
        <v>4</v>
      </c>
      <c r="I577" s="8">
        <f>'Data source '!$G577*'Data source '!$H577</f>
        <v>1356.6</v>
      </c>
      <c r="J577" s="7" t="s">
        <v>16</v>
      </c>
      <c r="K577" s="7" t="s">
        <v>10</v>
      </c>
      <c r="L577" s="7" t="s">
        <v>13</v>
      </c>
    </row>
    <row r="578" spans="1:12" hidden="1" x14ac:dyDescent="0.3">
      <c r="A578" s="13">
        <v>42854</v>
      </c>
      <c r="B578" s="7" t="s">
        <v>14</v>
      </c>
      <c r="C578" s="7" t="s">
        <v>21</v>
      </c>
      <c r="D578" s="7" t="s">
        <v>27</v>
      </c>
      <c r="E578" s="8">
        <v>299</v>
      </c>
      <c r="F578" s="8">
        <f>'Data source '!$E578*15%</f>
        <v>44.85</v>
      </c>
      <c r="G578" s="8">
        <f>'Data source '!$E578-'Data source '!$F578</f>
        <v>254.15</v>
      </c>
      <c r="H578" s="9">
        <v>4</v>
      </c>
      <c r="I578" s="8">
        <f>'Data source '!$G578*'Data source '!$H578</f>
        <v>1016.6</v>
      </c>
      <c r="J578" s="7" t="s">
        <v>16</v>
      </c>
      <c r="K578" s="7" t="s">
        <v>10</v>
      </c>
      <c r="L578" s="7" t="s">
        <v>18</v>
      </c>
    </row>
    <row r="579" spans="1:12" hidden="1" x14ac:dyDescent="0.3">
      <c r="A579" s="13">
        <v>42855</v>
      </c>
      <c r="B579" s="7" t="s">
        <v>14</v>
      </c>
      <c r="C579" s="7" t="s">
        <v>49</v>
      </c>
      <c r="D579" s="7" t="s">
        <v>27</v>
      </c>
      <c r="E579" s="8">
        <v>99</v>
      </c>
      <c r="F579" s="8">
        <f>'Data source '!$E579*15%</f>
        <v>14.85</v>
      </c>
      <c r="G579" s="8">
        <f>'Data source '!$E579-'Data source '!$F579</f>
        <v>84.15</v>
      </c>
      <c r="H579" s="9">
        <v>4</v>
      </c>
      <c r="I579" s="8">
        <f>'Data source '!$G579*'Data source '!$H579</f>
        <v>336.6</v>
      </c>
      <c r="J579" s="7" t="s">
        <v>16</v>
      </c>
      <c r="K579" s="7" t="s">
        <v>10</v>
      </c>
      <c r="L579" s="7" t="s">
        <v>18</v>
      </c>
    </row>
    <row r="580" spans="1:12" hidden="1" x14ac:dyDescent="0.3">
      <c r="A580" s="13">
        <v>42855</v>
      </c>
      <c r="B580" s="7" t="s">
        <v>12</v>
      </c>
      <c r="C580" s="7" t="s">
        <v>49</v>
      </c>
      <c r="D580" s="7" t="s">
        <v>27</v>
      </c>
      <c r="E580" s="8">
        <v>299</v>
      </c>
      <c r="F580" s="8">
        <f>'Data source '!$E580*15%</f>
        <v>44.85</v>
      </c>
      <c r="G580" s="8">
        <f>'Data source '!$E580-'Data source '!$F580</f>
        <v>254.15</v>
      </c>
      <c r="H580" s="9">
        <v>4</v>
      </c>
      <c r="I580" s="8">
        <f>'Data source '!$G580*'Data source '!$H580</f>
        <v>1016.6</v>
      </c>
      <c r="J580" s="7" t="s">
        <v>9</v>
      </c>
      <c r="K580" s="7" t="s">
        <v>10</v>
      </c>
      <c r="L580" s="7" t="s">
        <v>18</v>
      </c>
    </row>
    <row r="581" spans="1:12" x14ac:dyDescent="0.3">
      <c r="A581" s="13">
        <v>42855</v>
      </c>
      <c r="B581" s="7" t="s">
        <v>14</v>
      </c>
      <c r="C581" s="7" t="s">
        <v>22</v>
      </c>
      <c r="D581" s="7" t="s">
        <v>27</v>
      </c>
      <c r="E581" s="8">
        <v>299</v>
      </c>
      <c r="F581" s="8">
        <f>'Data source '!$E581*15%</f>
        <v>44.85</v>
      </c>
      <c r="G581" s="8">
        <f>'Data source '!$E581-'Data source '!$F581</f>
        <v>254.15</v>
      </c>
      <c r="H581" s="9">
        <v>4</v>
      </c>
      <c r="I581" s="8">
        <f>'Data source '!$G581*'Data source '!$H581</f>
        <v>1016.6</v>
      </c>
      <c r="J581" s="7" t="s">
        <v>9</v>
      </c>
      <c r="K581" s="7" t="s">
        <v>10</v>
      </c>
      <c r="L581" s="7" t="s">
        <v>15</v>
      </c>
    </row>
    <row r="582" spans="1:12" hidden="1" x14ac:dyDescent="0.3">
      <c r="A582" s="13">
        <v>42855</v>
      </c>
      <c r="B582" s="7" t="s">
        <v>12</v>
      </c>
      <c r="C582" s="7" t="s">
        <v>21</v>
      </c>
      <c r="D582" s="7" t="s">
        <v>25</v>
      </c>
      <c r="E582" s="8">
        <v>99</v>
      </c>
      <c r="F582" s="8">
        <f>'Data source '!$E582*15%</f>
        <v>14.85</v>
      </c>
      <c r="G582" s="8">
        <f>'Data source '!$E582-'Data source '!$F582</f>
        <v>84.15</v>
      </c>
      <c r="H582" s="9">
        <v>4</v>
      </c>
      <c r="I582" s="8">
        <f>'Data source '!$G582*'Data source '!$H582</f>
        <v>336.6</v>
      </c>
      <c r="J582" s="7" t="s">
        <v>16</v>
      </c>
      <c r="K582" s="7" t="s">
        <v>17</v>
      </c>
      <c r="L582" s="7" t="s">
        <v>13</v>
      </c>
    </row>
    <row r="583" spans="1:12" hidden="1" x14ac:dyDescent="0.3">
      <c r="A583" s="13">
        <v>42855</v>
      </c>
      <c r="B583" s="7" t="s">
        <v>14</v>
      </c>
      <c r="C583" s="7" t="s">
        <v>51</v>
      </c>
      <c r="D583" s="7" t="s">
        <v>24</v>
      </c>
      <c r="E583" s="8">
        <v>199</v>
      </c>
      <c r="F583" s="8">
        <f>'Data source '!$E583*15%</f>
        <v>29.849999999999998</v>
      </c>
      <c r="G583" s="8">
        <f>'Data source '!$E583-'Data source '!$F583</f>
        <v>169.15</v>
      </c>
      <c r="H583" s="9">
        <v>4</v>
      </c>
      <c r="I583" s="8">
        <f>'Data source '!$G583*'Data source '!$H583</f>
        <v>676.6</v>
      </c>
      <c r="J583" s="7" t="s">
        <v>9</v>
      </c>
      <c r="K583" s="7" t="s">
        <v>10</v>
      </c>
      <c r="L583" s="7" t="s">
        <v>13</v>
      </c>
    </row>
    <row r="584" spans="1:12" hidden="1" x14ac:dyDescent="0.3">
      <c r="A584" s="13">
        <v>42855</v>
      </c>
      <c r="B584" s="7" t="s">
        <v>8</v>
      </c>
      <c r="C584" s="7" t="s">
        <v>20</v>
      </c>
      <c r="D584" s="7" t="s">
        <v>26</v>
      </c>
      <c r="E584" s="8">
        <v>399</v>
      </c>
      <c r="F584" s="8">
        <f>'Data source '!$E584*15%</f>
        <v>59.849999999999994</v>
      </c>
      <c r="G584" s="8">
        <f>'Data source '!$E584-'Data source '!$F584</f>
        <v>339.15</v>
      </c>
      <c r="H584" s="9">
        <v>4</v>
      </c>
      <c r="I584" s="8">
        <f>'Data source '!$G584*'Data source '!$H584</f>
        <v>1356.6</v>
      </c>
      <c r="J584" s="7" t="s">
        <v>9</v>
      </c>
      <c r="K584" s="7" t="s">
        <v>10</v>
      </c>
      <c r="L584" s="7" t="s">
        <v>13</v>
      </c>
    </row>
    <row r="585" spans="1:12" hidden="1" x14ac:dyDescent="0.3">
      <c r="A585" s="13">
        <v>42855</v>
      </c>
      <c r="B585" s="7" t="s">
        <v>14</v>
      </c>
      <c r="C585" s="7" t="s">
        <v>51</v>
      </c>
      <c r="D585" s="7" t="s">
        <v>25</v>
      </c>
      <c r="E585" s="8">
        <v>99</v>
      </c>
      <c r="F585" s="8">
        <f>'Data source '!$E585*15%</f>
        <v>14.85</v>
      </c>
      <c r="G585" s="8">
        <f>'Data source '!$E585-'Data source '!$F585</f>
        <v>84.15</v>
      </c>
      <c r="H585" s="9">
        <v>4</v>
      </c>
      <c r="I585" s="8">
        <f>'Data source '!$G585*'Data source '!$H585</f>
        <v>336.6</v>
      </c>
      <c r="J585" s="7" t="s">
        <v>16</v>
      </c>
      <c r="K585" s="7" t="s">
        <v>10</v>
      </c>
      <c r="L585" s="7" t="s">
        <v>18</v>
      </c>
    </row>
    <row r="586" spans="1:12" x14ac:dyDescent="0.3">
      <c r="A586" s="13">
        <v>42855</v>
      </c>
      <c r="B586" s="7" t="s">
        <v>8</v>
      </c>
      <c r="C586" s="7" t="s">
        <v>22</v>
      </c>
      <c r="D586" s="7" t="s">
        <v>24</v>
      </c>
      <c r="E586" s="8">
        <v>199</v>
      </c>
      <c r="F586" s="8">
        <f>'Data source '!$E586*15%</f>
        <v>29.849999999999998</v>
      </c>
      <c r="G586" s="8">
        <f>'Data source '!$E586-'Data source '!$F586</f>
        <v>169.15</v>
      </c>
      <c r="H586" s="9">
        <v>4</v>
      </c>
      <c r="I586" s="8">
        <f>'Data source '!$G586*'Data source '!$H586</f>
        <v>676.6</v>
      </c>
      <c r="J586" s="7" t="s">
        <v>9</v>
      </c>
      <c r="K586" s="7" t="s">
        <v>10</v>
      </c>
      <c r="L586" s="7" t="s">
        <v>15</v>
      </c>
    </row>
    <row r="587" spans="1:12" hidden="1" x14ac:dyDescent="0.3">
      <c r="A587" s="13">
        <v>42855</v>
      </c>
      <c r="B587" s="7" t="s">
        <v>14</v>
      </c>
      <c r="C587" s="7" t="s">
        <v>51</v>
      </c>
      <c r="D587" s="7" t="s">
        <v>25</v>
      </c>
      <c r="E587" s="8">
        <v>99</v>
      </c>
      <c r="F587" s="8">
        <f>'Data source '!$E587*15%</f>
        <v>14.85</v>
      </c>
      <c r="G587" s="8">
        <f>'Data source '!$E587-'Data source '!$F587</f>
        <v>84.15</v>
      </c>
      <c r="H587" s="9">
        <v>4</v>
      </c>
      <c r="I587" s="8">
        <f>'Data source '!$G587*'Data source '!$H587</f>
        <v>336.6</v>
      </c>
      <c r="J587" s="7" t="s">
        <v>9</v>
      </c>
      <c r="K587" s="7" t="s">
        <v>10</v>
      </c>
      <c r="L587" s="7" t="s">
        <v>15</v>
      </c>
    </row>
    <row r="588" spans="1:12" hidden="1" x14ac:dyDescent="0.3">
      <c r="A588" s="13">
        <v>42856</v>
      </c>
      <c r="B588" s="7" t="s">
        <v>14</v>
      </c>
      <c r="C588" s="7" t="s">
        <v>51</v>
      </c>
      <c r="D588" s="7" t="s">
        <v>27</v>
      </c>
      <c r="E588" s="8">
        <v>99</v>
      </c>
      <c r="F588" s="8">
        <f>'Data source '!$E588*15%</f>
        <v>14.85</v>
      </c>
      <c r="G588" s="8">
        <f>'Data source '!$E588-'Data source '!$F588</f>
        <v>84.15</v>
      </c>
      <c r="H588" s="9">
        <v>4</v>
      </c>
      <c r="I588" s="8">
        <f>'Data source '!$G588*'Data source '!$H588</f>
        <v>336.6</v>
      </c>
      <c r="J588" s="7" t="s">
        <v>9</v>
      </c>
      <c r="K588" s="7" t="s">
        <v>10</v>
      </c>
      <c r="L588" s="7" t="s">
        <v>18</v>
      </c>
    </row>
    <row r="589" spans="1:12" hidden="1" x14ac:dyDescent="0.3">
      <c r="A589" s="13">
        <v>42856</v>
      </c>
      <c r="B589" s="7" t="s">
        <v>12</v>
      </c>
      <c r="C589" s="7" t="s">
        <v>21</v>
      </c>
      <c r="D589" s="7" t="s">
        <v>27</v>
      </c>
      <c r="E589" s="8">
        <v>99</v>
      </c>
      <c r="F589" s="8">
        <f>'Data source '!$E589*15%</f>
        <v>14.85</v>
      </c>
      <c r="G589" s="8">
        <f>'Data source '!$E589-'Data source '!$F589</f>
        <v>84.15</v>
      </c>
      <c r="H589" s="9">
        <v>4</v>
      </c>
      <c r="I589" s="8">
        <f>'Data source '!$G589*'Data source '!$H589</f>
        <v>336.6</v>
      </c>
      <c r="J589" s="7" t="s">
        <v>9</v>
      </c>
      <c r="K589" s="7" t="s">
        <v>10</v>
      </c>
      <c r="L589" s="7" t="s">
        <v>15</v>
      </c>
    </row>
    <row r="590" spans="1:12" hidden="1" x14ac:dyDescent="0.3">
      <c r="A590" s="13">
        <v>42856</v>
      </c>
      <c r="B590" s="7" t="s">
        <v>14</v>
      </c>
      <c r="C590" s="7" t="s">
        <v>51</v>
      </c>
      <c r="D590" s="7" t="s">
        <v>26</v>
      </c>
      <c r="E590" s="8">
        <v>399</v>
      </c>
      <c r="F590" s="8">
        <f>'Data source '!$E590*15%</f>
        <v>59.849999999999994</v>
      </c>
      <c r="G590" s="8">
        <f>'Data source '!$E590-'Data source '!$F590</f>
        <v>339.15</v>
      </c>
      <c r="H590" s="9">
        <v>4</v>
      </c>
      <c r="I590" s="8">
        <f>'Data source '!$G590*'Data source '!$H590</f>
        <v>1356.6</v>
      </c>
      <c r="J590" s="7" t="s">
        <v>16</v>
      </c>
      <c r="K590" s="7" t="s">
        <v>10</v>
      </c>
      <c r="L590" s="7" t="s">
        <v>18</v>
      </c>
    </row>
    <row r="591" spans="1:12" hidden="1" x14ac:dyDescent="0.3">
      <c r="A591" s="13">
        <v>42856</v>
      </c>
      <c r="B591" s="7" t="s">
        <v>14</v>
      </c>
      <c r="C591" s="7" t="s">
        <v>49</v>
      </c>
      <c r="D591" s="7" t="s">
        <v>24</v>
      </c>
      <c r="E591" s="8">
        <v>199</v>
      </c>
      <c r="F591" s="8">
        <f>'Data source '!$E591*15%</f>
        <v>29.849999999999998</v>
      </c>
      <c r="G591" s="8">
        <f>'Data source '!$E591-'Data source '!$F591</f>
        <v>169.15</v>
      </c>
      <c r="H591" s="9">
        <v>4</v>
      </c>
      <c r="I591" s="8">
        <f>'Data source '!$G591*'Data source '!$H591</f>
        <v>676.6</v>
      </c>
      <c r="J591" s="7" t="s">
        <v>9</v>
      </c>
      <c r="K591" s="7" t="s">
        <v>10</v>
      </c>
      <c r="L591" s="7" t="s">
        <v>11</v>
      </c>
    </row>
    <row r="592" spans="1:12" x14ac:dyDescent="0.3">
      <c r="A592" s="13">
        <v>42857</v>
      </c>
      <c r="B592" s="7" t="s">
        <v>12</v>
      </c>
      <c r="C592" s="7" t="s">
        <v>22</v>
      </c>
      <c r="D592" s="7" t="s">
        <v>27</v>
      </c>
      <c r="E592" s="8">
        <v>299</v>
      </c>
      <c r="F592" s="8">
        <f>'Data source '!$E592*15%</f>
        <v>44.85</v>
      </c>
      <c r="G592" s="8">
        <f>'Data source '!$E592-'Data source '!$F592</f>
        <v>254.15</v>
      </c>
      <c r="H592" s="9">
        <v>4</v>
      </c>
      <c r="I592" s="8">
        <f>'Data source '!$G592*'Data source '!$H592</f>
        <v>1016.6</v>
      </c>
      <c r="J592" s="7" t="s">
        <v>16</v>
      </c>
      <c r="K592" s="7" t="s">
        <v>10</v>
      </c>
      <c r="L592" s="7" t="s">
        <v>18</v>
      </c>
    </row>
    <row r="593" spans="1:12" x14ac:dyDescent="0.3">
      <c r="A593" s="13">
        <v>42857</v>
      </c>
      <c r="B593" s="7" t="s">
        <v>8</v>
      </c>
      <c r="C593" s="7" t="s">
        <v>22</v>
      </c>
      <c r="D593" s="7" t="s">
        <v>24</v>
      </c>
      <c r="E593" s="8">
        <v>199</v>
      </c>
      <c r="F593" s="8">
        <f>'Data source '!$E593*15%</f>
        <v>29.849999999999998</v>
      </c>
      <c r="G593" s="8">
        <f>'Data source '!$E593-'Data source '!$F593</f>
        <v>169.15</v>
      </c>
      <c r="H593" s="9">
        <v>4</v>
      </c>
      <c r="I593" s="8">
        <f>'Data source '!$G593*'Data source '!$H593</f>
        <v>676.6</v>
      </c>
      <c r="J593" s="7" t="s">
        <v>9</v>
      </c>
      <c r="K593" s="7" t="s">
        <v>10</v>
      </c>
      <c r="L593" s="7" t="s">
        <v>18</v>
      </c>
    </row>
    <row r="594" spans="1:12" hidden="1" x14ac:dyDescent="0.3">
      <c r="A594" s="13">
        <v>42857</v>
      </c>
      <c r="B594" s="7" t="s">
        <v>8</v>
      </c>
      <c r="C594" s="7" t="s">
        <v>21</v>
      </c>
      <c r="D594" s="7" t="s">
        <v>27</v>
      </c>
      <c r="E594" s="8">
        <v>299</v>
      </c>
      <c r="F594" s="8">
        <f>'Data source '!$E594*15%</f>
        <v>44.85</v>
      </c>
      <c r="G594" s="8">
        <f>'Data source '!$E594-'Data source '!$F594</f>
        <v>254.15</v>
      </c>
      <c r="H594" s="9">
        <v>4</v>
      </c>
      <c r="I594" s="8">
        <f>'Data source '!$G594*'Data source '!$H594</f>
        <v>1016.6</v>
      </c>
      <c r="J594" s="7" t="s">
        <v>9</v>
      </c>
      <c r="K594" s="7" t="s">
        <v>10</v>
      </c>
      <c r="L594" s="7" t="s">
        <v>15</v>
      </c>
    </row>
    <row r="595" spans="1:12" x14ac:dyDescent="0.3">
      <c r="A595" s="13">
        <v>42857</v>
      </c>
      <c r="B595" s="7" t="s">
        <v>12</v>
      </c>
      <c r="C595" s="7" t="s">
        <v>22</v>
      </c>
      <c r="D595" s="7" t="s">
        <v>27</v>
      </c>
      <c r="E595" s="8">
        <v>99</v>
      </c>
      <c r="F595" s="8">
        <f>'Data source '!$E595*15%</f>
        <v>14.85</v>
      </c>
      <c r="G595" s="8">
        <f>'Data source '!$E595-'Data source '!$F595</f>
        <v>84.15</v>
      </c>
      <c r="H595" s="9">
        <v>4</v>
      </c>
      <c r="I595" s="8">
        <f>'Data source '!$G595*'Data source '!$H595</f>
        <v>336.6</v>
      </c>
      <c r="J595" s="7" t="s">
        <v>9</v>
      </c>
      <c r="K595" s="7" t="s">
        <v>17</v>
      </c>
      <c r="L595" s="7" t="s">
        <v>23</v>
      </c>
    </row>
    <row r="596" spans="1:12" hidden="1" x14ac:dyDescent="0.3">
      <c r="A596" s="13">
        <v>42857</v>
      </c>
      <c r="B596" s="7" t="s">
        <v>12</v>
      </c>
      <c r="C596" s="7" t="s">
        <v>49</v>
      </c>
      <c r="D596" s="7" t="s">
        <v>26</v>
      </c>
      <c r="E596" s="8">
        <v>399</v>
      </c>
      <c r="F596" s="8">
        <f>'Data source '!$E596*15%</f>
        <v>59.849999999999994</v>
      </c>
      <c r="G596" s="8">
        <f>'Data source '!$E596-'Data source '!$F596</f>
        <v>339.15</v>
      </c>
      <c r="H596" s="9">
        <v>4</v>
      </c>
      <c r="I596" s="8">
        <f>'Data source '!$G596*'Data source '!$H596</f>
        <v>1356.6</v>
      </c>
      <c r="J596" s="7" t="s">
        <v>16</v>
      </c>
      <c r="K596" s="7" t="s">
        <v>10</v>
      </c>
      <c r="L596" s="7" t="s">
        <v>23</v>
      </c>
    </row>
    <row r="597" spans="1:12" hidden="1" x14ac:dyDescent="0.3">
      <c r="A597" s="13">
        <v>42857</v>
      </c>
      <c r="B597" s="7" t="s">
        <v>14</v>
      </c>
      <c r="C597" s="7" t="s">
        <v>21</v>
      </c>
      <c r="D597" s="7" t="s">
        <v>24</v>
      </c>
      <c r="E597" s="8">
        <v>199</v>
      </c>
      <c r="F597" s="8">
        <f>'Data source '!$E597*15%</f>
        <v>29.849999999999998</v>
      </c>
      <c r="G597" s="8">
        <f>'Data source '!$E597-'Data source '!$F597</f>
        <v>169.15</v>
      </c>
      <c r="H597" s="9">
        <v>4</v>
      </c>
      <c r="I597" s="8">
        <f>'Data source '!$G597*'Data source '!$H597</f>
        <v>676.6</v>
      </c>
      <c r="J597" s="7" t="s">
        <v>9</v>
      </c>
      <c r="K597" s="7" t="s">
        <v>10</v>
      </c>
      <c r="L597" s="7" t="s">
        <v>23</v>
      </c>
    </row>
    <row r="598" spans="1:12" hidden="1" x14ac:dyDescent="0.3">
      <c r="A598" s="13">
        <v>42857</v>
      </c>
      <c r="B598" s="7" t="s">
        <v>8</v>
      </c>
      <c r="C598" s="7" t="s">
        <v>20</v>
      </c>
      <c r="D598" s="7" t="s">
        <v>24</v>
      </c>
      <c r="E598" s="8">
        <v>199</v>
      </c>
      <c r="F598" s="8">
        <f>'Data source '!$E598*15%</f>
        <v>29.849999999999998</v>
      </c>
      <c r="G598" s="8">
        <f>'Data source '!$E598-'Data source '!$F598</f>
        <v>169.15</v>
      </c>
      <c r="H598" s="9">
        <v>4</v>
      </c>
      <c r="I598" s="8">
        <f>'Data source '!$G598*'Data source '!$H598</f>
        <v>676.6</v>
      </c>
      <c r="J598" s="7" t="s">
        <v>9</v>
      </c>
      <c r="K598" s="7" t="s">
        <v>10</v>
      </c>
      <c r="L598" s="7" t="s">
        <v>13</v>
      </c>
    </row>
    <row r="599" spans="1:12" hidden="1" x14ac:dyDescent="0.3">
      <c r="A599" s="13">
        <v>42857</v>
      </c>
      <c r="B599" s="7" t="s">
        <v>12</v>
      </c>
      <c r="C599" s="7" t="s">
        <v>21</v>
      </c>
      <c r="D599" s="7" t="s">
        <v>27</v>
      </c>
      <c r="E599" s="8">
        <v>299</v>
      </c>
      <c r="F599" s="8">
        <f>'Data source '!$E599*15%</f>
        <v>44.85</v>
      </c>
      <c r="G599" s="8">
        <f>'Data source '!$E599-'Data source '!$F599</f>
        <v>254.15</v>
      </c>
      <c r="H599" s="9">
        <v>4</v>
      </c>
      <c r="I599" s="8">
        <f>'Data source '!$G599*'Data source '!$H599</f>
        <v>1016.6</v>
      </c>
      <c r="J599" s="7" t="s">
        <v>16</v>
      </c>
      <c r="K599" s="7" t="s">
        <v>10</v>
      </c>
      <c r="L599" s="7" t="s">
        <v>23</v>
      </c>
    </row>
    <row r="600" spans="1:12" hidden="1" x14ac:dyDescent="0.3">
      <c r="A600" s="13">
        <v>42857</v>
      </c>
      <c r="B600" s="7" t="s">
        <v>12</v>
      </c>
      <c r="C600" s="7" t="s">
        <v>51</v>
      </c>
      <c r="D600" s="7" t="s">
        <v>27</v>
      </c>
      <c r="E600" s="8">
        <v>299</v>
      </c>
      <c r="F600" s="8">
        <f>'Data source '!$E600*15%</f>
        <v>44.85</v>
      </c>
      <c r="G600" s="8">
        <f>'Data source '!$E600-'Data source '!$F600</f>
        <v>254.15</v>
      </c>
      <c r="H600" s="9">
        <v>4</v>
      </c>
      <c r="I600" s="8">
        <f>'Data source '!$G600*'Data source '!$H600</f>
        <v>1016.6</v>
      </c>
      <c r="J600" s="7" t="s">
        <v>9</v>
      </c>
      <c r="K600" s="7" t="s">
        <v>10</v>
      </c>
      <c r="L600" s="7" t="s">
        <v>15</v>
      </c>
    </row>
    <row r="601" spans="1:12" hidden="1" x14ac:dyDescent="0.3">
      <c r="A601" s="13">
        <v>42858</v>
      </c>
      <c r="B601" s="7" t="s">
        <v>14</v>
      </c>
      <c r="C601" s="7" t="s">
        <v>49</v>
      </c>
      <c r="D601" s="7" t="s">
        <v>25</v>
      </c>
      <c r="E601" s="8">
        <v>99</v>
      </c>
      <c r="F601" s="8">
        <f>'Data source '!$E601*15%</f>
        <v>14.85</v>
      </c>
      <c r="G601" s="8">
        <f>'Data source '!$E601-'Data source '!$F601</f>
        <v>84.15</v>
      </c>
      <c r="H601" s="9">
        <v>4</v>
      </c>
      <c r="I601" s="8">
        <f>'Data source '!$G601*'Data source '!$H601</f>
        <v>336.6</v>
      </c>
      <c r="J601" s="7" t="s">
        <v>9</v>
      </c>
      <c r="K601" s="7" t="s">
        <v>10</v>
      </c>
      <c r="L601" s="7" t="s">
        <v>15</v>
      </c>
    </row>
    <row r="602" spans="1:12" hidden="1" x14ac:dyDescent="0.3">
      <c r="A602" s="13">
        <v>42858</v>
      </c>
      <c r="B602" s="7" t="s">
        <v>8</v>
      </c>
      <c r="C602" s="7" t="s">
        <v>19</v>
      </c>
      <c r="D602" s="7" t="s">
        <v>26</v>
      </c>
      <c r="E602" s="8">
        <v>399</v>
      </c>
      <c r="F602" s="8">
        <f>'Data source '!$E602*15%</f>
        <v>59.849999999999994</v>
      </c>
      <c r="G602" s="8">
        <f>'Data source '!$E602-'Data source '!$F602</f>
        <v>339.15</v>
      </c>
      <c r="H602" s="9">
        <v>4</v>
      </c>
      <c r="I602" s="8">
        <f>'Data source '!$G602*'Data source '!$H602</f>
        <v>1356.6</v>
      </c>
      <c r="J602" s="7" t="s">
        <v>9</v>
      </c>
      <c r="K602" s="7" t="s">
        <v>10</v>
      </c>
      <c r="L602" s="7" t="s">
        <v>15</v>
      </c>
    </row>
    <row r="603" spans="1:12" hidden="1" x14ac:dyDescent="0.3">
      <c r="A603" s="13">
        <v>42858</v>
      </c>
      <c r="B603" s="7" t="s">
        <v>14</v>
      </c>
      <c r="C603" s="7" t="s">
        <v>51</v>
      </c>
      <c r="D603" s="7" t="s">
        <v>24</v>
      </c>
      <c r="E603" s="8">
        <v>199</v>
      </c>
      <c r="F603" s="8">
        <f>'Data source '!$E603*15%</f>
        <v>29.849999999999998</v>
      </c>
      <c r="G603" s="8">
        <f>'Data source '!$E603-'Data source '!$F603</f>
        <v>169.15</v>
      </c>
      <c r="H603" s="9">
        <v>4</v>
      </c>
      <c r="I603" s="8">
        <f>'Data source '!$G603*'Data source '!$H603</f>
        <v>676.6</v>
      </c>
      <c r="J603" s="7" t="s">
        <v>9</v>
      </c>
      <c r="K603" s="7" t="s">
        <v>10</v>
      </c>
      <c r="L603" s="7" t="s">
        <v>13</v>
      </c>
    </row>
    <row r="604" spans="1:12" hidden="1" x14ac:dyDescent="0.3">
      <c r="A604" s="13">
        <v>42858</v>
      </c>
      <c r="B604" s="7" t="s">
        <v>8</v>
      </c>
      <c r="C604" s="7" t="s">
        <v>51</v>
      </c>
      <c r="D604" s="7" t="s">
        <v>27</v>
      </c>
      <c r="E604" s="8">
        <v>299</v>
      </c>
      <c r="F604" s="8">
        <f>'Data source '!$E604*15%</f>
        <v>44.85</v>
      </c>
      <c r="G604" s="8">
        <f>'Data source '!$E604-'Data source '!$F604</f>
        <v>254.15</v>
      </c>
      <c r="H604" s="9">
        <v>4</v>
      </c>
      <c r="I604" s="8">
        <f>'Data source '!$G604*'Data source '!$H604</f>
        <v>1016.6</v>
      </c>
      <c r="J604" s="7" t="s">
        <v>9</v>
      </c>
      <c r="K604" s="7" t="s">
        <v>10</v>
      </c>
      <c r="L604" s="7" t="s">
        <v>18</v>
      </c>
    </row>
    <row r="605" spans="1:12" hidden="1" x14ac:dyDescent="0.3">
      <c r="A605" s="13">
        <v>42858</v>
      </c>
      <c r="B605" s="7" t="s">
        <v>8</v>
      </c>
      <c r="C605" s="7" t="s">
        <v>51</v>
      </c>
      <c r="D605" s="7" t="s">
        <v>27</v>
      </c>
      <c r="E605" s="8">
        <v>299</v>
      </c>
      <c r="F605" s="8">
        <f>'Data source '!$E605*15%</f>
        <v>44.85</v>
      </c>
      <c r="G605" s="8">
        <f>'Data source '!$E605-'Data source '!$F605</f>
        <v>254.15</v>
      </c>
      <c r="H605" s="9">
        <v>4</v>
      </c>
      <c r="I605" s="8">
        <f>'Data source '!$G605*'Data source '!$H605</f>
        <v>1016.6</v>
      </c>
      <c r="J605" s="7" t="s">
        <v>16</v>
      </c>
      <c r="K605" s="7" t="s">
        <v>10</v>
      </c>
      <c r="L605" s="7" t="s">
        <v>15</v>
      </c>
    </row>
    <row r="606" spans="1:12" hidden="1" x14ac:dyDescent="0.3">
      <c r="A606" s="13">
        <v>42858</v>
      </c>
      <c r="B606" s="7" t="s">
        <v>8</v>
      </c>
      <c r="C606" s="7" t="s">
        <v>20</v>
      </c>
      <c r="D606" s="7" t="s">
        <v>25</v>
      </c>
      <c r="E606" s="8">
        <v>99</v>
      </c>
      <c r="F606" s="8">
        <f>'Data source '!$E606*15%</f>
        <v>14.85</v>
      </c>
      <c r="G606" s="8">
        <f>'Data source '!$E606-'Data source '!$F606</f>
        <v>84.15</v>
      </c>
      <c r="H606" s="9">
        <v>4</v>
      </c>
      <c r="I606" s="8">
        <f>'Data source '!$G606*'Data source '!$H606</f>
        <v>336.6</v>
      </c>
      <c r="J606" s="7" t="s">
        <v>16</v>
      </c>
      <c r="K606" s="7" t="s">
        <v>10</v>
      </c>
      <c r="L606" s="7" t="s">
        <v>13</v>
      </c>
    </row>
    <row r="607" spans="1:12" hidden="1" x14ac:dyDescent="0.3">
      <c r="A607" s="13">
        <v>42858</v>
      </c>
      <c r="B607" s="7" t="s">
        <v>8</v>
      </c>
      <c r="C607" s="7" t="s">
        <v>51</v>
      </c>
      <c r="D607" s="7" t="s">
        <v>25</v>
      </c>
      <c r="E607" s="8">
        <v>99</v>
      </c>
      <c r="F607" s="8">
        <f>'Data source '!$E607*15%</f>
        <v>14.85</v>
      </c>
      <c r="G607" s="8">
        <f>'Data source '!$E607-'Data source '!$F607</f>
        <v>84.15</v>
      </c>
      <c r="H607" s="9">
        <v>4</v>
      </c>
      <c r="I607" s="8">
        <f>'Data source '!$G607*'Data source '!$H607</f>
        <v>336.6</v>
      </c>
      <c r="J607" s="7" t="s">
        <v>16</v>
      </c>
      <c r="K607" s="7" t="s">
        <v>10</v>
      </c>
      <c r="L607" s="7" t="s">
        <v>11</v>
      </c>
    </row>
    <row r="608" spans="1:12" hidden="1" x14ac:dyDescent="0.3">
      <c r="A608" s="13">
        <v>42858</v>
      </c>
      <c r="B608" s="7" t="s">
        <v>8</v>
      </c>
      <c r="C608" s="7" t="s">
        <v>21</v>
      </c>
      <c r="D608" s="7" t="s">
        <v>27</v>
      </c>
      <c r="E608" s="8">
        <v>99</v>
      </c>
      <c r="F608" s="8">
        <f>'Data source '!$E608*15%</f>
        <v>14.85</v>
      </c>
      <c r="G608" s="8">
        <f>'Data source '!$E608-'Data source '!$F608</f>
        <v>84.15</v>
      </c>
      <c r="H608" s="9">
        <v>4</v>
      </c>
      <c r="I608" s="8">
        <f>'Data source '!$G608*'Data source '!$H608</f>
        <v>336.6</v>
      </c>
      <c r="J608" s="7" t="s">
        <v>9</v>
      </c>
      <c r="K608" s="7" t="s">
        <v>10</v>
      </c>
      <c r="L608" s="7" t="s">
        <v>13</v>
      </c>
    </row>
    <row r="609" spans="1:12" hidden="1" x14ac:dyDescent="0.3">
      <c r="A609" s="13">
        <v>42858</v>
      </c>
      <c r="B609" s="7" t="s">
        <v>14</v>
      </c>
      <c r="C609" s="7" t="s">
        <v>21</v>
      </c>
      <c r="D609" s="7" t="s">
        <v>27</v>
      </c>
      <c r="E609" s="8">
        <v>299</v>
      </c>
      <c r="F609" s="8">
        <f>'Data source '!$E609*15%</f>
        <v>44.85</v>
      </c>
      <c r="G609" s="8">
        <f>'Data source '!$E609-'Data source '!$F609</f>
        <v>254.15</v>
      </c>
      <c r="H609" s="9">
        <v>4</v>
      </c>
      <c r="I609" s="8">
        <f>'Data source '!$G609*'Data source '!$H609</f>
        <v>1016.6</v>
      </c>
      <c r="J609" s="7" t="s">
        <v>9</v>
      </c>
      <c r="K609" s="7" t="s">
        <v>10</v>
      </c>
      <c r="L609" s="7" t="s">
        <v>23</v>
      </c>
    </row>
    <row r="610" spans="1:12" hidden="1" x14ac:dyDescent="0.3">
      <c r="A610" s="13">
        <v>42859</v>
      </c>
      <c r="B610" s="7" t="s">
        <v>8</v>
      </c>
      <c r="C610" s="7" t="s">
        <v>49</v>
      </c>
      <c r="D610" s="7" t="s">
        <v>27</v>
      </c>
      <c r="E610" s="8">
        <v>99</v>
      </c>
      <c r="F610" s="8">
        <f>'Data source '!$E610*15%</f>
        <v>14.85</v>
      </c>
      <c r="G610" s="8">
        <f>'Data source '!$E610-'Data source '!$F610</f>
        <v>84.15</v>
      </c>
      <c r="H610" s="9">
        <v>4</v>
      </c>
      <c r="I610" s="8">
        <f>'Data source '!$G610*'Data source '!$H610</f>
        <v>336.6</v>
      </c>
      <c r="J610" s="7" t="s">
        <v>9</v>
      </c>
      <c r="K610" s="7" t="s">
        <v>10</v>
      </c>
      <c r="L610" s="7" t="s">
        <v>15</v>
      </c>
    </row>
    <row r="611" spans="1:12" hidden="1" x14ac:dyDescent="0.3">
      <c r="A611" s="13">
        <v>42859</v>
      </c>
      <c r="B611" s="7" t="s">
        <v>14</v>
      </c>
      <c r="C611" s="7" t="s">
        <v>20</v>
      </c>
      <c r="D611" s="7" t="s">
        <v>24</v>
      </c>
      <c r="E611" s="8">
        <v>199</v>
      </c>
      <c r="F611" s="8">
        <f>'Data source '!$E611*15%</f>
        <v>29.849999999999998</v>
      </c>
      <c r="G611" s="8">
        <f>'Data source '!$E611-'Data source '!$F611</f>
        <v>169.15</v>
      </c>
      <c r="H611" s="9">
        <v>4</v>
      </c>
      <c r="I611" s="8">
        <f>'Data source '!$G611*'Data source '!$H611</f>
        <v>676.6</v>
      </c>
      <c r="J611" s="7" t="s">
        <v>9</v>
      </c>
      <c r="K611" s="7" t="s">
        <v>10</v>
      </c>
      <c r="L611" s="7" t="s">
        <v>23</v>
      </c>
    </row>
    <row r="612" spans="1:12" hidden="1" x14ac:dyDescent="0.3">
      <c r="A612" s="13">
        <v>42859</v>
      </c>
      <c r="B612" s="7" t="s">
        <v>8</v>
      </c>
      <c r="C612" s="7" t="s">
        <v>51</v>
      </c>
      <c r="D612" s="7" t="s">
        <v>27</v>
      </c>
      <c r="E612" s="8">
        <v>299</v>
      </c>
      <c r="F612" s="8">
        <f>'Data source '!$E612*15%</f>
        <v>44.85</v>
      </c>
      <c r="G612" s="8">
        <f>'Data source '!$E612-'Data source '!$F612</f>
        <v>254.15</v>
      </c>
      <c r="H612" s="9">
        <v>4</v>
      </c>
      <c r="I612" s="8">
        <f>'Data source '!$G612*'Data source '!$H612</f>
        <v>1016.6</v>
      </c>
      <c r="J612" s="7" t="s">
        <v>9</v>
      </c>
      <c r="K612" s="7" t="s">
        <v>10</v>
      </c>
      <c r="L612" s="7" t="s">
        <v>15</v>
      </c>
    </row>
    <row r="613" spans="1:12" hidden="1" x14ac:dyDescent="0.3">
      <c r="A613" s="13">
        <v>42859</v>
      </c>
      <c r="B613" s="7" t="s">
        <v>14</v>
      </c>
      <c r="C613" s="7" t="s">
        <v>49</v>
      </c>
      <c r="D613" s="7" t="s">
        <v>24</v>
      </c>
      <c r="E613" s="8">
        <v>199</v>
      </c>
      <c r="F613" s="8">
        <f>'Data source '!$E613*15%</f>
        <v>29.849999999999998</v>
      </c>
      <c r="G613" s="8">
        <f>'Data source '!$E613-'Data source '!$F613</f>
        <v>169.15</v>
      </c>
      <c r="H613" s="9">
        <v>4</v>
      </c>
      <c r="I613" s="8">
        <f>'Data source '!$G613*'Data source '!$H613</f>
        <v>676.6</v>
      </c>
      <c r="J613" s="7" t="s">
        <v>9</v>
      </c>
      <c r="K613" s="7" t="s">
        <v>10</v>
      </c>
      <c r="L613" s="7" t="s">
        <v>13</v>
      </c>
    </row>
    <row r="614" spans="1:12" hidden="1" x14ac:dyDescent="0.3">
      <c r="A614" s="13">
        <v>42859</v>
      </c>
      <c r="B614" s="7" t="s">
        <v>12</v>
      </c>
      <c r="C614" s="7" t="s">
        <v>51</v>
      </c>
      <c r="D614" s="7" t="s">
        <v>25</v>
      </c>
      <c r="E614" s="8">
        <v>99</v>
      </c>
      <c r="F614" s="8">
        <f>'Data source '!$E614*15%</f>
        <v>14.85</v>
      </c>
      <c r="G614" s="8">
        <f>'Data source '!$E614-'Data source '!$F614</f>
        <v>84.15</v>
      </c>
      <c r="H614" s="9">
        <v>4</v>
      </c>
      <c r="I614" s="8">
        <f>'Data source '!$G614*'Data source '!$H614</f>
        <v>336.6</v>
      </c>
      <c r="J614" s="7" t="s">
        <v>16</v>
      </c>
      <c r="K614" s="7" t="s">
        <v>10</v>
      </c>
      <c r="L614" s="7" t="s">
        <v>15</v>
      </c>
    </row>
    <row r="615" spans="1:12" x14ac:dyDescent="0.3">
      <c r="A615" s="13">
        <v>42859</v>
      </c>
      <c r="B615" s="7" t="s">
        <v>12</v>
      </c>
      <c r="C615" s="7" t="s">
        <v>22</v>
      </c>
      <c r="D615" s="7" t="s">
        <v>27</v>
      </c>
      <c r="E615" s="8">
        <v>99</v>
      </c>
      <c r="F615" s="8">
        <f>'Data source '!$E615*15%</f>
        <v>14.85</v>
      </c>
      <c r="G615" s="8">
        <f>'Data source '!$E615-'Data source '!$F615</f>
        <v>84.15</v>
      </c>
      <c r="H615" s="9">
        <v>4</v>
      </c>
      <c r="I615" s="8">
        <f>'Data source '!$G615*'Data source '!$H615</f>
        <v>336.6</v>
      </c>
      <c r="J615" s="7" t="s">
        <v>9</v>
      </c>
      <c r="K615" s="7" t="s">
        <v>17</v>
      </c>
      <c r="L615" s="7" t="s">
        <v>11</v>
      </c>
    </row>
    <row r="616" spans="1:12" hidden="1" x14ac:dyDescent="0.3">
      <c r="A616" s="13">
        <v>42859</v>
      </c>
      <c r="B616" s="7" t="s">
        <v>12</v>
      </c>
      <c r="C616" s="7" t="s">
        <v>21</v>
      </c>
      <c r="D616" s="7" t="s">
        <v>26</v>
      </c>
      <c r="E616" s="8">
        <v>399</v>
      </c>
      <c r="F616" s="8">
        <f>'Data source '!$E616*15%</f>
        <v>59.849999999999994</v>
      </c>
      <c r="G616" s="8">
        <f>'Data source '!$E616-'Data source '!$F616</f>
        <v>339.15</v>
      </c>
      <c r="H616" s="9">
        <v>4</v>
      </c>
      <c r="I616" s="8">
        <f>'Data source '!$G616*'Data source '!$H616</f>
        <v>1356.6</v>
      </c>
      <c r="J616" s="7" t="s">
        <v>9</v>
      </c>
      <c r="K616" s="7" t="s">
        <v>10</v>
      </c>
      <c r="L616" s="7" t="s">
        <v>11</v>
      </c>
    </row>
    <row r="617" spans="1:12" hidden="1" x14ac:dyDescent="0.3">
      <c r="A617" s="13">
        <v>42859</v>
      </c>
      <c r="B617" s="7" t="s">
        <v>12</v>
      </c>
      <c r="C617" s="7" t="s">
        <v>19</v>
      </c>
      <c r="D617" s="7" t="s">
        <v>24</v>
      </c>
      <c r="E617" s="8">
        <v>199</v>
      </c>
      <c r="F617" s="8">
        <f>'Data source '!$E617*15%</f>
        <v>29.849999999999998</v>
      </c>
      <c r="G617" s="8">
        <f>'Data source '!$E617-'Data source '!$F617</f>
        <v>169.15</v>
      </c>
      <c r="H617" s="9">
        <v>4</v>
      </c>
      <c r="I617" s="8">
        <f>'Data source '!$G617*'Data source '!$H617</f>
        <v>676.6</v>
      </c>
      <c r="J617" s="7" t="s">
        <v>16</v>
      </c>
      <c r="K617" s="7" t="s">
        <v>10</v>
      </c>
      <c r="L617" s="7" t="s">
        <v>15</v>
      </c>
    </row>
    <row r="618" spans="1:12" hidden="1" x14ac:dyDescent="0.3">
      <c r="A618" s="13">
        <v>42859</v>
      </c>
      <c r="B618" s="7" t="s">
        <v>14</v>
      </c>
      <c r="C618" s="7" t="s">
        <v>20</v>
      </c>
      <c r="D618" s="7" t="s">
        <v>27</v>
      </c>
      <c r="E618" s="8">
        <v>299</v>
      </c>
      <c r="F618" s="8">
        <f>'Data source '!$E618*15%</f>
        <v>44.85</v>
      </c>
      <c r="G618" s="8">
        <f>'Data source '!$E618-'Data source '!$F618</f>
        <v>254.15</v>
      </c>
      <c r="H618" s="9">
        <v>4</v>
      </c>
      <c r="I618" s="8">
        <f>'Data source '!$G618*'Data source '!$H618</f>
        <v>1016.6</v>
      </c>
      <c r="J618" s="7" t="s">
        <v>16</v>
      </c>
      <c r="K618" s="7" t="s">
        <v>10</v>
      </c>
      <c r="L618" s="7" t="s">
        <v>15</v>
      </c>
    </row>
    <row r="619" spans="1:12" hidden="1" x14ac:dyDescent="0.3">
      <c r="A619" s="13">
        <v>42859</v>
      </c>
      <c r="B619" s="7" t="s">
        <v>14</v>
      </c>
      <c r="C619" s="7" t="s">
        <v>51</v>
      </c>
      <c r="D619" s="7" t="s">
        <v>26</v>
      </c>
      <c r="E619" s="8">
        <v>399</v>
      </c>
      <c r="F619" s="8">
        <f>'Data source '!$E619*15%</f>
        <v>59.849999999999994</v>
      </c>
      <c r="G619" s="8">
        <f>'Data source '!$E619-'Data source '!$F619</f>
        <v>339.15</v>
      </c>
      <c r="H619" s="9">
        <v>4</v>
      </c>
      <c r="I619" s="8">
        <f>'Data source '!$G619*'Data source '!$H619</f>
        <v>1356.6</v>
      </c>
      <c r="J619" s="7" t="s">
        <v>9</v>
      </c>
      <c r="K619" s="7" t="s">
        <v>10</v>
      </c>
      <c r="L619" s="7" t="s">
        <v>18</v>
      </c>
    </row>
    <row r="620" spans="1:12" hidden="1" x14ac:dyDescent="0.3">
      <c r="A620" s="13">
        <v>42860</v>
      </c>
      <c r="B620" s="7" t="s">
        <v>12</v>
      </c>
      <c r="C620" s="7" t="s">
        <v>19</v>
      </c>
      <c r="D620" s="7" t="s">
        <v>25</v>
      </c>
      <c r="E620" s="8">
        <v>99</v>
      </c>
      <c r="F620" s="8">
        <f>'Data source '!$E620*15%</f>
        <v>14.85</v>
      </c>
      <c r="G620" s="8">
        <f>'Data source '!$E620-'Data source '!$F620</f>
        <v>84.15</v>
      </c>
      <c r="H620" s="9">
        <v>4</v>
      </c>
      <c r="I620" s="8">
        <f>'Data source '!$G620*'Data source '!$H620</f>
        <v>336.6</v>
      </c>
      <c r="J620" s="7" t="s">
        <v>9</v>
      </c>
      <c r="K620" s="7" t="s">
        <v>10</v>
      </c>
      <c r="L620" s="7" t="s">
        <v>11</v>
      </c>
    </row>
    <row r="621" spans="1:12" hidden="1" x14ac:dyDescent="0.3">
      <c r="A621" s="13">
        <v>42861</v>
      </c>
      <c r="B621" s="7" t="s">
        <v>12</v>
      </c>
      <c r="C621" s="7" t="s">
        <v>51</v>
      </c>
      <c r="D621" s="7" t="s">
        <v>25</v>
      </c>
      <c r="E621" s="8">
        <v>99</v>
      </c>
      <c r="F621" s="8">
        <f>'Data source '!$E621*15%</f>
        <v>14.85</v>
      </c>
      <c r="G621" s="8">
        <f>'Data source '!$E621-'Data source '!$F621</f>
        <v>84.15</v>
      </c>
      <c r="H621" s="9">
        <v>4</v>
      </c>
      <c r="I621" s="8">
        <f>'Data source '!$G621*'Data source '!$H621</f>
        <v>336.6</v>
      </c>
      <c r="J621" s="7" t="s">
        <v>16</v>
      </c>
      <c r="K621" s="7" t="s">
        <v>10</v>
      </c>
      <c r="L621" s="7" t="s">
        <v>11</v>
      </c>
    </row>
    <row r="622" spans="1:12" hidden="1" x14ac:dyDescent="0.3">
      <c r="A622" s="13">
        <v>42861</v>
      </c>
      <c r="B622" s="7" t="s">
        <v>12</v>
      </c>
      <c r="C622" s="7" t="s">
        <v>20</v>
      </c>
      <c r="D622" s="7" t="s">
        <v>25</v>
      </c>
      <c r="E622" s="8">
        <v>99</v>
      </c>
      <c r="F622" s="8">
        <f>'Data source '!$E622*15%</f>
        <v>14.85</v>
      </c>
      <c r="G622" s="8">
        <f>'Data source '!$E622-'Data source '!$F622</f>
        <v>84.15</v>
      </c>
      <c r="H622" s="9">
        <v>4</v>
      </c>
      <c r="I622" s="8">
        <f>'Data source '!$G622*'Data source '!$H622</f>
        <v>336.6</v>
      </c>
      <c r="J622" s="7" t="s">
        <v>9</v>
      </c>
      <c r="K622" s="7" t="s">
        <v>10</v>
      </c>
      <c r="L622" s="7" t="s">
        <v>15</v>
      </c>
    </row>
    <row r="623" spans="1:12" hidden="1" x14ac:dyDescent="0.3">
      <c r="A623" s="13">
        <v>42861</v>
      </c>
      <c r="B623" s="7" t="s">
        <v>8</v>
      </c>
      <c r="C623" s="7" t="s">
        <v>49</v>
      </c>
      <c r="D623" s="7" t="s">
        <v>25</v>
      </c>
      <c r="E623" s="8">
        <v>99</v>
      </c>
      <c r="F623" s="8">
        <f>'Data source '!$E623*15%</f>
        <v>14.85</v>
      </c>
      <c r="G623" s="8">
        <f>'Data source '!$E623-'Data source '!$F623</f>
        <v>84.15</v>
      </c>
      <c r="H623" s="9">
        <v>4</v>
      </c>
      <c r="I623" s="8">
        <f>'Data source '!$G623*'Data source '!$H623</f>
        <v>336.6</v>
      </c>
      <c r="J623" s="7" t="s">
        <v>16</v>
      </c>
      <c r="K623" s="7" t="s">
        <v>10</v>
      </c>
      <c r="L623" s="7" t="s">
        <v>15</v>
      </c>
    </row>
    <row r="624" spans="1:12" hidden="1" x14ac:dyDescent="0.3">
      <c r="A624" s="13">
        <v>42861</v>
      </c>
      <c r="B624" s="7" t="s">
        <v>12</v>
      </c>
      <c r="C624" s="7" t="s">
        <v>19</v>
      </c>
      <c r="D624" s="7" t="s">
        <v>24</v>
      </c>
      <c r="E624" s="8">
        <v>199</v>
      </c>
      <c r="F624" s="8">
        <f>'Data source '!$E624*15%</f>
        <v>29.849999999999998</v>
      </c>
      <c r="G624" s="8">
        <f>'Data source '!$E624-'Data source '!$F624</f>
        <v>169.15</v>
      </c>
      <c r="H624" s="9">
        <v>4</v>
      </c>
      <c r="I624" s="8">
        <f>'Data source '!$G624*'Data source '!$H624</f>
        <v>676.6</v>
      </c>
      <c r="J624" s="7" t="s">
        <v>16</v>
      </c>
      <c r="K624" s="7" t="s">
        <v>10</v>
      </c>
      <c r="L624" s="7" t="s">
        <v>18</v>
      </c>
    </row>
    <row r="625" spans="1:12" hidden="1" x14ac:dyDescent="0.3">
      <c r="A625" s="13">
        <v>42861</v>
      </c>
      <c r="B625" s="7" t="s">
        <v>8</v>
      </c>
      <c r="C625" s="7" t="s">
        <v>51</v>
      </c>
      <c r="D625" s="7" t="s">
        <v>27</v>
      </c>
      <c r="E625" s="8">
        <v>299</v>
      </c>
      <c r="F625" s="8">
        <f>'Data source '!$E625*15%</f>
        <v>44.85</v>
      </c>
      <c r="G625" s="8">
        <f>'Data source '!$E625-'Data source '!$F625</f>
        <v>254.15</v>
      </c>
      <c r="H625" s="9">
        <v>4</v>
      </c>
      <c r="I625" s="8">
        <f>'Data source '!$G625*'Data source '!$H625</f>
        <v>1016.6</v>
      </c>
      <c r="J625" s="7" t="s">
        <v>16</v>
      </c>
      <c r="K625" s="7" t="s">
        <v>10</v>
      </c>
      <c r="L625" s="7" t="s">
        <v>13</v>
      </c>
    </row>
    <row r="626" spans="1:12" hidden="1" x14ac:dyDescent="0.3">
      <c r="A626" s="13">
        <v>42862</v>
      </c>
      <c r="B626" s="7" t="s">
        <v>14</v>
      </c>
      <c r="C626" s="7" t="s">
        <v>19</v>
      </c>
      <c r="D626" s="7" t="s">
        <v>27</v>
      </c>
      <c r="E626" s="8">
        <v>99</v>
      </c>
      <c r="F626" s="8">
        <f>'Data source '!$E626*15%</f>
        <v>14.85</v>
      </c>
      <c r="G626" s="8">
        <f>'Data source '!$E626-'Data source '!$F626</f>
        <v>84.15</v>
      </c>
      <c r="H626" s="9">
        <v>4</v>
      </c>
      <c r="I626" s="8">
        <f>'Data source '!$G626*'Data source '!$H626</f>
        <v>336.6</v>
      </c>
      <c r="J626" s="7" t="s">
        <v>9</v>
      </c>
      <c r="K626" s="7" t="s">
        <v>10</v>
      </c>
      <c r="L626" s="7" t="s">
        <v>18</v>
      </c>
    </row>
    <row r="627" spans="1:12" hidden="1" x14ac:dyDescent="0.3">
      <c r="A627" s="13">
        <v>42862</v>
      </c>
      <c r="B627" s="7" t="s">
        <v>12</v>
      </c>
      <c r="C627" s="7" t="s">
        <v>21</v>
      </c>
      <c r="D627" s="7" t="s">
        <v>25</v>
      </c>
      <c r="E627" s="8">
        <v>99</v>
      </c>
      <c r="F627" s="8">
        <f>'Data source '!$E627*15%</f>
        <v>14.85</v>
      </c>
      <c r="G627" s="8">
        <f>'Data source '!$E627-'Data source '!$F627</f>
        <v>84.15</v>
      </c>
      <c r="H627" s="9">
        <v>4</v>
      </c>
      <c r="I627" s="8">
        <f>'Data source '!$G627*'Data source '!$H627</f>
        <v>336.6</v>
      </c>
      <c r="J627" s="7" t="s">
        <v>9</v>
      </c>
      <c r="K627" s="7" t="s">
        <v>10</v>
      </c>
      <c r="L627" s="7" t="s">
        <v>15</v>
      </c>
    </row>
    <row r="628" spans="1:12" hidden="1" x14ac:dyDescent="0.3">
      <c r="A628" s="13">
        <v>42862</v>
      </c>
      <c r="B628" s="7" t="s">
        <v>12</v>
      </c>
      <c r="C628" s="7" t="s">
        <v>51</v>
      </c>
      <c r="D628" s="7" t="s">
        <v>27</v>
      </c>
      <c r="E628" s="8">
        <v>299</v>
      </c>
      <c r="F628" s="8">
        <f>'Data source '!$E628*15%</f>
        <v>44.85</v>
      </c>
      <c r="G628" s="8">
        <f>'Data source '!$E628-'Data source '!$F628</f>
        <v>254.15</v>
      </c>
      <c r="H628" s="9">
        <v>4</v>
      </c>
      <c r="I628" s="8">
        <f>'Data source '!$G628*'Data source '!$H628</f>
        <v>1016.6</v>
      </c>
      <c r="J628" s="7" t="s">
        <v>16</v>
      </c>
      <c r="K628" s="7" t="s">
        <v>10</v>
      </c>
      <c r="L628" s="7" t="s">
        <v>13</v>
      </c>
    </row>
    <row r="629" spans="1:12" hidden="1" x14ac:dyDescent="0.3">
      <c r="A629" s="13">
        <v>42862</v>
      </c>
      <c r="B629" s="7" t="s">
        <v>8</v>
      </c>
      <c r="C629" s="7" t="s">
        <v>49</v>
      </c>
      <c r="D629" s="7" t="s">
        <v>27</v>
      </c>
      <c r="E629" s="8">
        <v>299</v>
      </c>
      <c r="F629" s="8">
        <f>'Data source '!$E629*15%</f>
        <v>44.85</v>
      </c>
      <c r="G629" s="8">
        <f>'Data source '!$E629-'Data source '!$F629</f>
        <v>254.15</v>
      </c>
      <c r="H629" s="9">
        <v>4</v>
      </c>
      <c r="I629" s="8">
        <f>'Data source '!$G629*'Data source '!$H629</f>
        <v>1016.6</v>
      </c>
      <c r="J629" s="7" t="s">
        <v>16</v>
      </c>
      <c r="K629" s="7" t="s">
        <v>10</v>
      </c>
      <c r="L629" s="7" t="s">
        <v>13</v>
      </c>
    </row>
    <row r="630" spans="1:12" hidden="1" x14ac:dyDescent="0.3">
      <c r="A630" s="13">
        <v>42862</v>
      </c>
      <c r="B630" s="7" t="s">
        <v>12</v>
      </c>
      <c r="C630" s="7" t="s">
        <v>51</v>
      </c>
      <c r="D630" s="7" t="s">
        <v>25</v>
      </c>
      <c r="E630" s="8">
        <v>99</v>
      </c>
      <c r="F630" s="8">
        <f>'Data source '!$E630*15%</f>
        <v>14.85</v>
      </c>
      <c r="G630" s="8">
        <f>'Data source '!$E630-'Data source '!$F630</f>
        <v>84.15</v>
      </c>
      <c r="H630" s="9">
        <v>4</v>
      </c>
      <c r="I630" s="8">
        <f>'Data source '!$G630*'Data source '!$H630</f>
        <v>336.6</v>
      </c>
      <c r="J630" s="7" t="s">
        <v>9</v>
      </c>
      <c r="K630" s="7" t="s">
        <v>10</v>
      </c>
      <c r="L630" s="7" t="s">
        <v>15</v>
      </c>
    </row>
    <row r="631" spans="1:12" hidden="1" x14ac:dyDescent="0.3">
      <c r="A631" s="13">
        <v>42862</v>
      </c>
      <c r="B631" s="7" t="s">
        <v>14</v>
      </c>
      <c r="C631" s="7" t="s">
        <v>49</v>
      </c>
      <c r="D631" s="7" t="s">
        <v>27</v>
      </c>
      <c r="E631" s="8">
        <v>99</v>
      </c>
      <c r="F631" s="8">
        <f>'Data source '!$E631*15%</f>
        <v>14.85</v>
      </c>
      <c r="G631" s="8">
        <f>'Data source '!$E631-'Data source '!$F631</f>
        <v>84.15</v>
      </c>
      <c r="H631" s="9">
        <v>4</v>
      </c>
      <c r="I631" s="8">
        <f>'Data source '!$G631*'Data source '!$H631</f>
        <v>336.6</v>
      </c>
      <c r="J631" s="7" t="s">
        <v>9</v>
      </c>
      <c r="K631" s="7" t="s">
        <v>10</v>
      </c>
      <c r="L631" s="7" t="s">
        <v>15</v>
      </c>
    </row>
    <row r="632" spans="1:12" hidden="1" x14ac:dyDescent="0.3">
      <c r="A632" s="13">
        <v>42863</v>
      </c>
      <c r="B632" s="7" t="s">
        <v>12</v>
      </c>
      <c r="C632" s="7" t="s">
        <v>21</v>
      </c>
      <c r="D632" s="7" t="s">
        <v>27</v>
      </c>
      <c r="E632" s="8">
        <v>299</v>
      </c>
      <c r="F632" s="8">
        <f>'Data source '!$E632*15%</f>
        <v>44.85</v>
      </c>
      <c r="G632" s="8">
        <f>'Data source '!$E632-'Data source '!$F632</f>
        <v>254.15</v>
      </c>
      <c r="H632" s="9">
        <v>4</v>
      </c>
      <c r="I632" s="8">
        <f>'Data source '!$G632*'Data source '!$H632</f>
        <v>1016.6</v>
      </c>
      <c r="J632" s="7" t="s">
        <v>16</v>
      </c>
      <c r="K632" s="7" t="s">
        <v>10</v>
      </c>
      <c r="L632" s="7" t="s">
        <v>15</v>
      </c>
    </row>
    <row r="633" spans="1:12" hidden="1" x14ac:dyDescent="0.3">
      <c r="A633" s="13">
        <v>42864</v>
      </c>
      <c r="B633" s="7" t="s">
        <v>14</v>
      </c>
      <c r="C633" s="7" t="s">
        <v>21</v>
      </c>
      <c r="D633" s="7" t="s">
        <v>27</v>
      </c>
      <c r="E633" s="8">
        <v>299</v>
      </c>
      <c r="F633" s="8">
        <f>'Data source '!$E633*15%</f>
        <v>44.85</v>
      </c>
      <c r="G633" s="8">
        <f>'Data source '!$E633-'Data source '!$F633</f>
        <v>254.15</v>
      </c>
      <c r="H633" s="9">
        <v>4</v>
      </c>
      <c r="I633" s="8">
        <f>'Data source '!$G633*'Data source '!$H633</f>
        <v>1016.6</v>
      </c>
      <c r="J633" s="7" t="s">
        <v>9</v>
      </c>
      <c r="K633" s="7" t="s">
        <v>10</v>
      </c>
      <c r="L633" s="7" t="s">
        <v>23</v>
      </c>
    </row>
    <row r="634" spans="1:12" hidden="1" x14ac:dyDescent="0.3">
      <c r="A634" s="13">
        <v>42864</v>
      </c>
      <c r="B634" s="7" t="s">
        <v>12</v>
      </c>
      <c r="C634" s="7" t="s">
        <v>19</v>
      </c>
      <c r="D634" s="7" t="s">
        <v>26</v>
      </c>
      <c r="E634" s="8">
        <v>399</v>
      </c>
      <c r="F634" s="8">
        <f>'Data source '!$E634*15%</f>
        <v>59.849999999999994</v>
      </c>
      <c r="G634" s="8">
        <f>'Data source '!$E634-'Data source '!$F634</f>
        <v>339.15</v>
      </c>
      <c r="H634" s="9">
        <v>4</v>
      </c>
      <c r="I634" s="8">
        <f>'Data source '!$G634*'Data source '!$H634</f>
        <v>1356.6</v>
      </c>
      <c r="J634" s="7" t="s">
        <v>16</v>
      </c>
      <c r="K634" s="7" t="s">
        <v>17</v>
      </c>
      <c r="L634" s="7" t="s">
        <v>23</v>
      </c>
    </row>
    <row r="635" spans="1:12" hidden="1" x14ac:dyDescent="0.3">
      <c r="A635" s="13">
        <v>42864</v>
      </c>
      <c r="B635" s="7" t="s">
        <v>8</v>
      </c>
      <c r="C635" s="7" t="s">
        <v>49</v>
      </c>
      <c r="D635" s="7" t="s">
        <v>24</v>
      </c>
      <c r="E635" s="8">
        <v>199</v>
      </c>
      <c r="F635" s="8">
        <f>'Data source '!$E635*15%</f>
        <v>29.849999999999998</v>
      </c>
      <c r="G635" s="8">
        <f>'Data source '!$E635-'Data source '!$F635</f>
        <v>169.15</v>
      </c>
      <c r="H635" s="9">
        <v>4</v>
      </c>
      <c r="I635" s="8">
        <f>'Data source '!$G635*'Data source '!$H635</f>
        <v>676.6</v>
      </c>
      <c r="J635" s="7" t="s">
        <v>9</v>
      </c>
      <c r="K635" s="7" t="s">
        <v>10</v>
      </c>
      <c r="L635" s="7" t="s">
        <v>23</v>
      </c>
    </row>
    <row r="636" spans="1:12" hidden="1" x14ac:dyDescent="0.3">
      <c r="A636" s="13">
        <v>42864</v>
      </c>
      <c r="B636" s="7" t="s">
        <v>12</v>
      </c>
      <c r="C636" s="7" t="s">
        <v>19</v>
      </c>
      <c r="D636" s="7" t="s">
        <v>26</v>
      </c>
      <c r="E636" s="8">
        <v>399</v>
      </c>
      <c r="F636" s="8">
        <f>'Data source '!$E636*15%</f>
        <v>59.849999999999994</v>
      </c>
      <c r="G636" s="8">
        <f>'Data source '!$E636-'Data source '!$F636</f>
        <v>339.15</v>
      </c>
      <c r="H636" s="9">
        <v>4</v>
      </c>
      <c r="I636" s="8">
        <f>'Data source '!$G636*'Data source '!$H636</f>
        <v>1356.6</v>
      </c>
      <c r="J636" s="7" t="s">
        <v>9</v>
      </c>
      <c r="K636" s="7" t="s">
        <v>10</v>
      </c>
      <c r="L636" s="7" t="s">
        <v>11</v>
      </c>
    </row>
    <row r="637" spans="1:12" x14ac:dyDescent="0.3">
      <c r="A637" s="13">
        <v>42865</v>
      </c>
      <c r="B637" s="7" t="s">
        <v>14</v>
      </c>
      <c r="C637" s="7" t="s">
        <v>22</v>
      </c>
      <c r="D637" s="7" t="s">
        <v>25</v>
      </c>
      <c r="E637" s="8">
        <v>99</v>
      </c>
      <c r="F637" s="8">
        <f>'Data source '!$E637*15%</f>
        <v>14.85</v>
      </c>
      <c r="G637" s="8">
        <f>'Data source '!$E637-'Data source '!$F637</f>
        <v>84.15</v>
      </c>
      <c r="H637" s="9">
        <v>4</v>
      </c>
      <c r="I637" s="8">
        <f>'Data source '!$G637*'Data source '!$H637</f>
        <v>336.6</v>
      </c>
      <c r="J637" s="7" t="s">
        <v>9</v>
      </c>
      <c r="K637" s="7" t="s">
        <v>10</v>
      </c>
      <c r="L637" s="7" t="s">
        <v>15</v>
      </c>
    </row>
    <row r="638" spans="1:12" hidden="1" x14ac:dyDescent="0.3">
      <c r="A638" s="13">
        <v>42865</v>
      </c>
      <c r="B638" s="7" t="s">
        <v>14</v>
      </c>
      <c r="C638" s="7" t="s">
        <v>51</v>
      </c>
      <c r="D638" s="7" t="s">
        <v>27</v>
      </c>
      <c r="E638" s="8">
        <v>299</v>
      </c>
      <c r="F638" s="8">
        <f>'Data source '!$E638*15%</f>
        <v>44.85</v>
      </c>
      <c r="G638" s="8">
        <f>'Data source '!$E638-'Data source '!$F638</f>
        <v>254.15</v>
      </c>
      <c r="H638" s="9">
        <v>4</v>
      </c>
      <c r="I638" s="8">
        <f>'Data source '!$G638*'Data source '!$H638</f>
        <v>1016.6</v>
      </c>
      <c r="J638" s="7" t="s">
        <v>16</v>
      </c>
      <c r="K638" s="7" t="s">
        <v>10</v>
      </c>
      <c r="L638" s="7" t="s">
        <v>23</v>
      </c>
    </row>
    <row r="639" spans="1:12" hidden="1" x14ac:dyDescent="0.3">
      <c r="A639" s="13">
        <v>42865</v>
      </c>
      <c r="B639" s="7" t="s">
        <v>8</v>
      </c>
      <c r="C639" s="7" t="s">
        <v>51</v>
      </c>
      <c r="D639" s="7" t="s">
        <v>27</v>
      </c>
      <c r="E639" s="8">
        <v>299</v>
      </c>
      <c r="F639" s="8">
        <f>'Data source '!$E639*15%</f>
        <v>44.85</v>
      </c>
      <c r="G639" s="8">
        <f>'Data source '!$E639-'Data source '!$F639</f>
        <v>254.15</v>
      </c>
      <c r="H639" s="9">
        <v>4</v>
      </c>
      <c r="I639" s="8">
        <f>'Data source '!$G639*'Data source '!$H639</f>
        <v>1016.6</v>
      </c>
      <c r="J639" s="7" t="s">
        <v>9</v>
      </c>
      <c r="K639" s="7" t="s">
        <v>10</v>
      </c>
      <c r="L639" s="7" t="s">
        <v>11</v>
      </c>
    </row>
    <row r="640" spans="1:12" hidden="1" x14ac:dyDescent="0.3">
      <c r="A640" s="13">
        <v>42866</v>
      </c>
      <c r="B640" s="7" t="s">
        <v>12</v>
      </c>
      <c r="C640" s="7" t="s">
        <v>21</v>
      </c>
      <c r="D640" s="7" t="s">
        <v>26</v>
      </c>
      <c r="E640" s="8">
        <v>399</v>
      </c>
      <c r="F640" s="8">
        <f>'Data source '!$E640*15%</f>
        <v>59.849999999999994</v>
      </c>
      <c r="G640" s="8">
        <f>'Data source '!$E640-'Data source '!$F640</f>
        <v>339.15</v>
      </c>
      <c r="H640" s="9">
        <v>4</v>
      </c>
      <c r="I640" s="8">
        <f>'Data source '!$G640*'Data source '!$H640</f>
        <v>1356.6</v>
      </c>
      <c r="J640" s="7" t="s">
        <v>9</v>
      </c>
      <c r="K640" s="7" t="s">
        <v>10</v>
      </c>
      <c r="L640" s="7" t="s">
        <v>18</v>
      </c>
    </row>
    <row r="641" spans="1:12" hidden="1" x14ac:dyDescent="0.3">
      <c r="A641" s="13">
        <v>42866</v>
      </c>
      <c r="B641" s="7" t="s">
        <v>14</v>
      </c>
      <c r="C641" s="7" t="s">
        <v>21</v>
      </c>
      <c r="D641" s="7" t="s">
        <v>26</v>
      </c>
      <c r="E641" s="8">
        <v>399</v>
      </c>
      <c r="F641" s="8">
        <f>'Data source '!$E641*15%</f>
        <v>59.849999999999994</v>
      </c>
      <c r="G641" s="8">
        <f>'Data source '!$E641-'Data source '!$F641</f>
        <v>339.15</v>
      </c>
      <c r="H641" s="9">
        <v>4</v>
      </c>
      <c r="I641" s="8">
        <f>'Data source '!$G641*'Data source '!$H641</f>
        <v>1356.6</v>
      </c>
      <c r="J641" s="7" t="s">
        <v>9</v>
      </c>
      <c r="K641" s="7" t="s">
        <v>10</v>
      </c>
      <c r="L641" s="7" t="s">
        <v>23</v>
      </c>
    </row>
    <row r="642" spans="1:12" hidden="1" x14ac:dyDescent="0.3">
      <c r="A642" s="13">
        <v>42866</v>
      </c>
      <c r="B642" s="7" t="s">
        <v>14</v>
      </c>
      <c r="C642" s="7" t="s">
        <v>49</v>
      </c>
      <c r="D642" s="7" t="s">
        <v>26</v>
      </c>
      <c r="E642" s="8">
        <v>399</v>
      </c>
      <c r="F642" s="8">
        <f>'Data source '!$E642*15%</f>
        <v>59.849999999999994</v>
      </c>
      <c r="G642" s="8">
        <f>'Data source '!$E642-'Data source '!$F642</f>
        <v>339.15</v>
      </c>
      <c r="H642" s="9">
        <v>4</v>
      </c>
      <c r="I642" s="8">
        <f>'Data source '!$G642*'Data source '!$H642</f>
        <v>1356.6</v>
      </c>
      <c r="J642" s="7" t="s">
        <v>9</v>
      </c>
      <c r="K642" s="7" t="s">
        <v>10</v>
      </c>
      <c r="L642" s="7" t="s">
        <v>23</v>
      </c>
    </row>
    <row r="643" spans="1:12" hidden="1" x14ac:dyDescent="0.3">
      <c r="A643" s="13">
        <v>42866</v>
      </c>
      <c r="B643" s="7" t="s">
        <v>12</v>
      </c>
      <c r="C643" s="7" t="s">
        <v>51</v>
      </c>
      <c r="D643" s="7" t="s">
        <v>25</v>
      </c>
      <c r="E643" s="8">
        <v>99</v>
      </c>
      <c r="F643" s="8">
        <f>'Data source '!$E643*15%</f>
        <v>14.85</v>
      </c>
      <c r="G643" s="8">
        <f>'Data source '!$E643-'Data source '!$F643</f>
        <v>84.15</v>
      </c>
      <c r="H643" s="9">
        <v>4</v>
      </c>
      <c r="I643" s="8">
        <f>'Data source '!$G643*'Data source '!$H643</f>
        <v>336.6</v>
      </c>
      <c r="J643" s="7" t="s">
        <v>16</v>
      </c>
      <c r="K643" s="7" t="s">
        <v>10</v>
      </c>
      <c r="L643" s="7" t="s">
        <v>13</v>
      </c>
    </row>
    <row r="644" spans="1:12" hidden="1" x14ac:dyDescent="0.3">
      <c r="A644" s="13">
        <v>42866</v>
      </c>
      <c r="B644" s="7" t="s">
        <v>14</v>
      </c>
      <c r="C644" s="7" t="s">
        <v>49</v>
      </c>
      <c r="D644" s="7" t="s">
        <v>25</v>
      </c>
      <c r="E644" s="8">
        <v>99</v>
      </c>
      <c r="F644" s="8">
        <f>'Data source '!$E644*15%</f>
        <v>14.85</v>
      </c>
      <c r="G644" s="8">
        <f>'Data source '!$E644-'Data source '!$F644</f>
        <v>84.15</v>
      </c>
      <c r="H644" s="9">
        <v>4</v>
      </c>
      <c r="I644" s="8">
        <f>'Data source '!$G644*'Data source '!$H644</f>
        <v>336.6</v>
      </c>
      <c r="J644" s="7" t="s">
        <v>9</v>
      </c>
      <c r="K644" s="7" t="s">
        <v>10</v>
      </c>
      <c r="L644" s="7" t="s">
        <v>15</v>
      </c>
    </row>
    <row r="645" spans="1:12" x14ac:dyDescent="0.3">
      <c r="A645" s="13">
        <v>42867</v>
      </c>
      <c r="B645" s="7" t="s">
        <v>14</v>
      </c>
      <c r="C645" s="7" t="s">
        <v>22</v>
      </c>
      <c r="D645" s="7" t="s">
        <v>24</v>
      </c>
      <c r="E645" s="8">
        <v>199</v>
      </c>
      <c r="F645" s="8">
        <f>'Data source '!$E645*15%</f>
        <v>29.849999999999998</v>
      </c>
      <c r="G645" s="8">
        <f>'Data source '!$E645-'Data source '!$F645</f>
        <v>169.15</v>
      </c>
      <c r="H645" s="9">
        <v>4</v>
      </c>
      <c r="I645" s="8">
        <f>'Data source '!$G645*'Data source '!$H645</f>
        <v>676.6</v>
      </c>
      <c r="J645" s="7" t="s">
        <v>9</v>
      </c>
      <c r="K645" s="7" t="s">
        <v>10</v>
      </c>
      <c r="L645" s="7" t="s">
        <v>11</v>
      </c>
    </row>
    <row r="646" spans="1:12" hidden="1" x14ac:dyDescent="0.3">
      <c r="A646" s="13">
        <v>42868</v>
      </c>
      <c r="B646" s="7" t="s">
        <v>14</v>
      </c>
      <c r="C646" s="7" t="s">
        <v>51</v>
      </c>
      <c r="D646" s="7" t="s">
        <v>24</v>
      </c>
      <c r="E646" s="8">
        <v>199</v>
      </c>
      <c r="F646" s="8">
        <f>'Data source '!$E646*15%</f>
        <v>29.849999999999998</v>
      </c>
      <c r="G646" s="8">
        <f>'Data source '!$E646-'Data source '!$F646</f>
        <v>169.15</v>
      </c>
      <c r="H646" s="9">
        <v>4</v>
      </c>
      <c r="I646" s="8">
        <f>'Data source '!$G646*'Data source '!$H646</f>
        <v>676.6</v>
      </c>
      <c r="J646" s="7" t="s">
        <v>9</v>
      </c>
      <c r="K646" s="7" t="s">
        <v>10</v>
      </c>
      <c r="L646" s="7" t="s">
        <v>15</v>
      </c>
    </row>
    <row r="647" spans="1:12" hidden="1" x14ac:dyDescent="0.3">
      <c r="A647" s="13">
        <v>42868</v>
      </c>
      <c r="B647" s="7" t="s">
        <v>8</v>
      </c>
      <c r="C647" s="7" t="s">
        <v>49</v>
      </c>
      <c r="D647" s="7" t="s">
        <v>26</v>
      </c>
      <c r="E647" s="8">
        <v>399</v>
      </c>
      <c r="F647" s="8">
        <f>'Data source '!$E647*15%</f>
        <v>59.849999999999994</v>
      </c>
      <c r="G647" s="8">
        <f>'Data source '!$E647-'Data source '!$F647</f>
        <v>339.15</v>
      </c>
      <c r="H647" s="9">
        <v>4</v>
      </c>
      <c r="I647" s="8">
        <f>'Data source '!$G647*'Data source '!$H647</f>
        <v>1356.6</v>
      </c>
      <c r="J647" s="7" t="s">
        <v>9</v>
      </c>
      <c r="K647" s="7" t="s">
        <v>10</v>
      </c>
      <c r="L647" s="7" t="s">
        <v>11</v>
      </c>
    </row>
    <row r="648" spans="1:12" hidden="1" x14ac:dyDescent="0.3">
      <c r="A648" s="13">
        <v>42868</v>
      </c>
      <c r="B648" s="7" t="s">
        <v>12</v>
      </c>
      <c r="C648" s="7" t="s">
        <v>49</v>
      </c>
      <c r="D648" s="7" t="s">
        <v>24</v>
      </c>
      <c r="E648" s="8">
        <v>199</v>
      </c>
      <c r="F648" s="8">
        <f>'Data source '!$E648*15%</f>
        <v>29.849999999999998</v>
      </c>
      <c r="G648" s="8">
        <f>'Data source '!$E648-'Data source '!$F648</f>
        <v>169.15</v>
      </c>
      <c r="H648" s="9">
        <v>4</v>
      </c>
      <c r="I648" s="8">
        <f>'Data source '!$G648*'Data source '!$H648</f>
        <v>676.6</v>
      </c>
      <c r="J648" s="7" t="s">
        <v>9</v>
      </c>
      <c r="K648" s="7" t="s">
        <v>10</v>
      </c>
      <c r="L648" s="7" t="s">
        <v>15</v>
      </c>
    </row>
    <row r="649" spans="1:12" hidden="1" x14ac:dyDescent="0.3">
      <c r="A649" s="13">
        <v>42868</v>
      </c>
      <c r="B649" s="7" t="s">
        <v>14</v>
      </c>
      <c r="C649" s="7" t="s">
        <v>19</v>
      </c>
      <c r="D649" s="7" t="s">
        <v>25</v>
      </c>
      <c r="E649" s="8">
        <v>99</v>
      </c>
      <c r="F649" s="8">
        <f>'Data source '!$E649*15%</f>
        <v>14.85</v>
      </c>
      <c r="G649" s="8">
        <f>'Data source '!$E649-'Data source '!$F649</f>
        <v>84.15</v>
      </c>
      <c r="H649" s="9">
        <v>4</v>
      </c>
      <c r="I649" s="8">
        <f>'Data source '!$G649*'Data source '!$H649</f>
        <v>336.6</v>
      </c>
      <c r="J649" s="7" t="s">
        <v>9</v>
      </c>
      <c r="K649" s="7" t="s">
        <v>10</v>
      </c>
      <c r="L649" s="7" t="s">
        <v>23</v>
      </c>
    </row>
    <row r="650" spans="1:12" hidden="1" x14ac:dyDescent="0.3">
      <c r="A650" s="13">
        <v>42868</v>
      </c>
      <c r="B650" s="7" t="s">
        <v>12</v>
      </c>
      <c r="C650" s="7" t="s">
        <v>51</v>
      </c>
      <c r="D650" s="7" t="s">
        <v>26</v>
      </c>
      <c r="E650" s="8">
        <v>399</v>
      </c>
      <c r="F650" s="8">
        <f>'Data source '!$E650*15%</f>
        <v>59.849999999999994</v>
      </c>
      <c r="G650" s="8">
        <f>'Data source '!$E650-'Data source '!$F650</f>
        <v>339.15</v>
      </c>
      <c r="H650" s="9">
        <v>4</v>
      </c>
      <c r="I650" s="8">
        <f>'Data source '!$G650*'Data source '!$H650</f>
        <v>1356.6</v>
      </c>
      <c r="J650" s="7" t="s">
        <v>9</v>
      </c>
      <c r="K650" s="7" t="s">
        <v>10</v>
      </c>
      <c r="L650" s="7" t="s">
        <v>15</v>
      </c>
    </row>
    <row r="651" spans="1:12" hidden="1" x14ac:dyDescent="0.3">
      <c r="A651" s="13">
        <v>42868</v>
      </c>
      <c r="B651" s="7" t="s">
        <v>12</v>
      </c>
      <c r="C651" s="7" t="s">
        <v>51</v>
      </c>
      <c r="D651" s="7" t="s">
        <v>25</v>
      </c>
      <c r="E651" s="8">
        <v>99</v>
      </c>
      <c r="F651" s="8">
        <f>'Data source '!$E651*15%</f>
        <v>14.85</v>
      </c>
      <c r="G651" s="8">
        <f>'Data source '!$E651-'Data source '!$F651</f>
        <v>84.15</v>
      </c>
      <c r="H651" s="9">
        <v>4</v>
      </c>
      <c r="I651" s="8">
        <f>'Data source '!$G651*'Data source '!$H651</f>
        <v>336.6</v>
      </c>
      <c r="J651" s="7" t="s">
        <v>9</v>
      </c>
      <c r="K651" s="7" t="s">
        <v>10</v>
      </c>
      <c r="L651" s="7" t="s">
        <v>11</v>
      </c>
    </row>
    <row r="652" spans="1:12" hidden="1" x14ac:dyDescent="0.3">
      <c r="A652" s="13">
        <v>42868</v>
      </c>
      <c r="B652" s="7" t="s">
        <v>14</v>
      </c>
      <c r="C652" s="7" t="s">
        <v>20</v>
      </c>
      <c r="D652" s="7" t="s">
        <v>26</v>
      </c>
      <c r="E652" s="8">
        <v>399</v>
      </c>
      <c r="F652" s="8">
        <f>'Data source '!$E652*15%</f>
        <v>59.849999999999994</v>
      </c>
      <c r="G652" s="8">
        <f>'Data source '!$E652-'Data source '!$F652</f>
        <v>339.15</v>
      </c>
      <c r="H652" s="9">
        <v>4</v>
      </c>
      <c r="I652" s="8">
        <f>'Data source '!$G652*'Data source '!$H652</f>
        <v>1356.6</v>
      </c>
      <c r="J652" s="7" t="s">
        <v>9</v>
      </c>
      <c r="K652" s="7" t="s">
        <v>10</v>
      </c>
      <c r="L652" s="7" t="s">
        <v>18</v>
      </c>
    </row>
    <row r="653" spans="1:12" hidden="1" x14ac:dyDescent="0.3">
      <c r="A653" s="13">
        <v>42868</v>
      </c>
      <c r="B653" s="7" t="s">
        <v>14</v>
      </c>
      <c r="C653" s="7" t="s">
        <v>19</v>
      </c>
      <c r="D653" s="7" t="s">
        <v>25</v>
      </c>
      <c r="E653" s="8">
        <v>99</v>
      </c>
      <c r="F653" s="8">
        <f>'Data source '!$E653*15%</f>
        <v>14.85</v>
      </c>
      <c r="G653" s="8">
        <f>'Data source '!$E653-'Data source '!$F653</f>
        <v>84.15</v>
      </c>
      <c r="H653" s="9">
        <v>4</v>
      </c>
      <c r="I653" s="8">
        <f>'Data source '!$G653*'Data source '!$H653</f>
        <v>336.6</v>
      </c>
      <c r="J653" s="7" t="s">
        <v>9</v>
      </c>
      <c r="K653" s="7" t="s">
        <v>17</v>
      </c>
      <c r="L653" s="7" t="s">
        <v>23</v>
      </c>
    </row>
    <row r="654" spans="1:12" hidden="1" x14ac:dyDescent="0.3">
      <c r="A654" s="13">
        <v>42869</v>
      </c>
      <c r="B654" s="7" t="s">
        <v>14</v>
      </c>
      <c r="C654" s="7" t="s">
        <v>21</v>
      </c>
      <c r="D654" s="7" t="s">
        <v>26</v>
      </c>
      <c r="E654" s="8">
        <v>399</v>
      </c>
      <c r="F654" s="8">
        <f>'Data source '!$E654*15%</f>
        <v>59.849999999999994</v>
      </c>
      <c r="G654" s="8">
        <f>'Data source '!$E654-'Data source '!$F654</f>
        <v>339.15</v>
      </c>
      <c r="H654" s="9">
        <v>4</v>
      </c>
      <c r="I654" s="8">
        <f>'Data source '!$G654*'Data source '!$H654</f>
        <v>1356.6</v>
      </c>
      <c r="J654" s="7" t="s">
        <v>9</v>
      </c>
      <c r="K654" s="7" t="s">
        <v>10</v>
      </c>
      <c r="L654" s="7" t="s">
        <v>15</v>
      </c>
    </row>
    <row r="655" spans="1:12" hidden="1" x14ac:dyDescent="0.3">
      <c r="A655" s="13">
        <v>42869</v>
      </c>
      <c r="B655" s="7" t="s">
        <v>8</v>
      </c>
      <c r="C655" s="7" t="s">
        <v>19</v>
      </c>
      <c r="D655" s="7" t="s">
        <v>25</v>
      </c>
      <c r="E655" s="8">
        <v>99</v>
      </c>
      <c r="F655" s="8">
        <f>'Data source '!$E655*15%</f>
        <v>14.85</v>
      </c>
      <c r="G655" s="8">
        <f>'Data source '!$E655-'Data source '!$F655</f>
        <v>84.15</v>
      </c>
      <c r="H655" s="9">
        <v>4</v>
      </c>
      <c r="I655" s="8">
        <f>'Data source '!$G655*'Data source '!$H655</f>
        <v>336.6</v>
      </c>
      <c r="J655" s="7" t="s">
        <v>9</v>
      </c>
      <c r="K655" s="7" t="s">
        <v>10</v>
      </c>
      <c r="L655" s="7" t="s">
        <v>13</v>
      </c>
    </row>
    <row r="656" spans="1:12" hidden="1" x14ac:dyDescent="0.3">
      <c r="A656" s="13">
        <v>42869</v>
      </c>
      <c r="B656" s="7" t="s">
        <v>12</v>
      </c>
      <c r="C656" s="7" t="s">
        <v>21</v>
      </c>
      <c r="D656" s="7" t="s">
        <v>27</v>
      </c>
      <c r="E656" s="8">
        <v>99</v>
      </c>
      <c r="F656" s="8">
        <f>'Data source '!$E656*15%</f>
        <v>14.85</v>
      </c>
      <c r="G656" s="8">
        <f>'Data source '!$E656-'Data source '!$F656</f>
        <v>84.15</v>
      </c>
      <c r="H656" s="9">
        <v>4</v>
      </c>
      <c r="I656" s="8">
        <f>'Data source '!$G656*'Data source '!$H656</f>
        <v>336.6</v>
      </c>
      <c r="J656" s="7" t="s">
        <v>16</v>
      </c>
      <c r="K656" s="7" t="s">
        <v>10</v>
      </c>
      <c r="L656" s="7" t="s">
        <v>13</v>
      </c>
    </row>
    <row r="657" spans="1:12" hidden="1" x14ac:dyDescent="0.3">
      <c r="A657" s="13">
        <v>42869</v>
      </c>
      <c r="B657" s="7" t="s">
        <v>12</v>
      </c>
      <c r="C657" s="7" t="s">
        <v>21</v>
      </c>
      <c r="D657" s="7" t="s">
        <v>27</v>
      </c>
      <c r="E657" s="8">
        <v>99</v>
      </c>
      <c r="F657" s="8">
        <f>'Data source '!$E657*15%</f>
        <v>14.85</v>
      </c>
      <c r="G657" s="8">
        <f>'Data source '!$E657-'Data source '!$F657</f>
        <v>84.15</v>
      </c>
      <c r="H657" s="9">
        <v>4</v>
      </c>
      <c r="I657" s="8">
        <f>'Data source '!$G657*'Data source '!$H657</f>
        <v>336.6</v>
      </c>
      <c r="J657" s="7" t="s">
        <v>9</v>
      </c>
      <c r="K657" s="7" t="s">
        <v>10</v>
      </c>
      <c r="L657" s="7" t="s">
        <v>11</v>
      </c>
    </row>
    <row r="658" spans="1:12" hidden="1" x14ac:dyDescent="0.3">
      <c r="A658" s="13">
        <v>42869</v>
      </c>
      <c r="B658" s="7" t="s">
        <v>14</v>
      </c>
      <c r="C658" s="7" t="s">
        <v>20</v>
      </c>
      <c r="D658" s="7" t="s">
        <v>27</v>
      </c>
      <c r="E658" s="8">
        <v>99</v>
      </c>
      <c r="F658" s="8">
        <f>'Data source '!$E658*15%</f>
        <v>14.85</v>
      </c>
      <c r="G658" s="8">
        <f>'Data source '!$E658-'Data source '!$F658</f>
        <v>84.15</v>
      </c>
      <c r="H658" s="9">
        <v>4</v>
      </c>
      <c r="I658" s="8">
        <f>'Data source '!$G658*'Data source '!$H658</f>
        <v>336.6</v>
      </c>
      <c r="J658" s="7" t="s">
        <v>16</v>
      </c>
      <c r="K658" s="7" t="s">
        <v>10</v>
      </c>
      <c r="L658" s="7" t="s">
        <v>11</v>
      </c>
    </row>
    <row r="659" spans="1:12" hidden="1" x14ac:dyDescent="0.3">
      <c r="A659" s="13">
        <v>42869</v>
      </c>
      <c r="B659" s="7" t="s">
        <v>8</v>
      </c>
      <c r="C659" s="7" t="s">
        <v>20</v>
      </c>
      <c r="D659" s="7" t="s">
        <v>25</v>
      </c>
      <c r="E659" s="8">
        <v>99</v>
      </c>
      <c r="F659" s="8">
        <f>'Data source '!$E659*15%</f>
        <v>14.85</v>
      </c>
      <c r="G659" s="8">
        <f>'Data source '!$E659-'Data source '!$F659</f>
        <v>84.15</v>
      </c>
      <c r="H659" s="9">
        <v>4</v>
      </c>
      <c r="I659" s="8">
        <f>'Data source '!$G659*'Data source '!$H659</f>
        <v>336.6</v>
      </c>
      <c r="J659" s="7" t="s">
        <v>16</v>
      </c>
      <c r="K659" s="7" t="s">
        <v>10</v>
      </c>
      <c r="L659" s="7" t="s">
        <v>18</v>
      </c>
    </row>
    <row r="660" spans="1:12" hidden="1" x14ac:dyDescent="0.3">
      <c r="A660" s="13">
        <v>42869</v>
      </c>
      <c r="B660" s="7" t="s">
        <v>14</v>
      </c>
      <c r="C660" s="7" t="s">
        <v>21</v>
      </c>
      <c r="D660" s="7" t="s">
        <v>27</v>
      </c>
      <c r="E660" s="8">
        <v>99</v>
      </c>
      <c r="F660" s="8">
        <f>'Data source '!$E660*15%</f>
        <v>14.85</v>
      </c>
      <c r="G660" s="8">
        <f>'Data source '!$E660-'Data source '!$F660</f>
        <v>84.15</v>
      </c>
      <c r="H660" s="9">
        <v>4</v>
      </c>
      <c r="I660" s="8">
        <f>'Data source '!$G660*'Data source '!$H660</f>
        <v>336.6</v>
      </c>
      <c r="J660" s="7" t="s">
        <v>9</v>
      </c>
      <c r="K660" s="7" t="s">
        <v>10</v>
      </c>
      <c r="L660" s="7" t="s">
        <v>15</v>
      </c>
    </row>
    <row r="661" spans="1:12" hidden="1" x14ac:dyDescent="0.3">
      <c r="A661" s="13">
        <v>42869</v>
      </c>
      <c r="B661" s="7" t="s">
        <v>8</v>
      </c>
      <c r="C661" s="7" t="s">
        <v>51</v>
      </c>
      <c r="D661" s="7" t="s">
        <v>25</v>
      </c>
      <c r="E661" s="8">
        <v>99</v>
      </c>
      <c r="F661" s="8">
        <f>'Data source '!$E661*15%</f>
        <v>14.85</v>
      </c>
      <c r="G661" s="8">
        <f>'Data source '!$E661-'Data source '!$F661</f>
        <v>84.15</v>
      </c>
      <c r="H661" s="9">
        <v>4</v>
      </c>
      <c r="I661" s="8">
        <f>'Data source '!$G661*'Data source '!$H661</f>
        <v>336.6</v>
      </c>
      <c r="J661" s="7" t="s">
        <v>9</v>
      </c>
      <c r="K661" s="7" t="s">
        <v>10</v>
      </c>
      <c r="L661" s="7" t="s">
        <v>15</v>
      </c>
    </row>
    <row r="662" spans="1:12" hidden="1" x14ac:dyDescent="0.3">
      <c r="A662" s="13">
        <v>42870</v>
      </c>
      <c r="B662" s="7" t="s">
        <v>12</v>
      </c>
      <c r="C662" s="7" t="s">
        <v>21</v>
      </c>
      <c r="D662" s="7" t="s">
        <v>26</v>
      </c>
      <c r="E662" s="8">
        <v>399</v>
      </c>
      <c r="F662" s="8">
        <f>'Data source '!$E662*15%</f>
        <v>59.849999999999994</v>
      </c>
      <c r="G662" s="8">
        <f>'Data source '!$E662-'Data source '!$F662</f>
        <v>339.15</v>
      </c>
      <c r="H662" s="9">
        <v>4</v>
      </c>
      <c r="I662" s="8">
        <f>'Data source '!$G662*'Data source '!$H662</f>
        <v>1356.6</v>
      </c>
      <c r="J662" s="7" t="s">
        <v>16</v>
      </c>
      <c r="K662" s="7" t="s">
        <v>10</v>
      </c>
      <c r="L662" s="7" t="s">
        <v>15</v>
      </c>
    </row>
    <row r="663" spans="1:12" hidden="1" x14ac:dyDescent="0.3">
      <c r="A663" s="13">
        <v>42870</v>
      </c>
      <c r="B663" s="7" t="s">
        <v>8</v>
      </c>
      <c r="C663" s="7" t="s">
        <v>51</v>
      </c>
      <c r="D663" s="7" t="s">
        <v>24</v>
      </c>
      <c r="E663" s="8">
        <v>199</v>
      </c>
      <c r="F663" s="8">
        <f>'Data source '!$E663*15%</f>
        <v>29.849999999999998</v>
      </c>
      <c r="G663" s="8">
        <f>'Data source '!$E663-'Data source '!$F663</f>
        <v>169.15</v>
      </c>
      <c r="H663" s="9">
        <v>4</v>
      </c>
      <c r="I663" s="8">
        <f>'Data source '!$G663*'Data source '!$H663</f>
        <v>676.6</v>
      </c>
      <c r="J663" s="7" t="s">
        <v>9</v>
      </c>
      <c r="K663" s="7" t="s">
        <v>10</v>
      </c>
      <c r="L663" s="7" t="s">
        <v>11</v>
      </c>
    </row>
    <row r="664" spans="1:12" hidden="1" x14ac:dyDescent="0.3">
      <c r="A664" s="13">
        <v>42870</v>
      </c>
      <c r="B664" s="7" t="s">
        <v>8</v>
      </c>
      <c r="C664" s="7" t="s">
        <v>51</v>
      </c>
      <c r="D664" s="7" t="s">
        <v>24</v>
      </c>
      <c r="E664" s="8">
        <v>199</v>
      </c>
      <c r="F664" s="8">
        <f>'Data source '!$E664*15%</f>
        <v>29.849999999999998</v>
      </c>
      <c r="G664" s="8">
        <f>'Data source '!$E664-'Data source '!$F664</f>
        <v>169.15</v>
      </c>
      <c r="H664" s="9">
        <v>4</v>
      </c>
      <c r="I664" s="8">
        <f>'Data source '!$G664*'Data source '!$H664</f>
        <v>676.6</v>
      </c>
      <c r="J664" s="7" t="s">
        <v>9</v>
      </c>
      <c r="K664" s="7" t="s">
        <v>10</v>
      </c>
      <c r="L664" s="7" t="s">
        <v>18</v>
      </c>
    </row>
    <row r="665" spans="1:12" hidden="1" x14ac:dyDescent="0.3">
      <c r="A665" s="13">
        <v>42870</v>
      </c>
      <c r="B665" s="7" t="s">
        <v>14</v>
      </c>
      <c r="C665" s="7" t="s">
        <v>20</v>
      </c>
      <c r="D665" s="7" t="s">
        <v>27</v>
      </c>
      <c r="E665" s="8">
        <v>99</v>
      </c>
      <c r="F665" s="8">
        <f>'Data source '!$E665*15%</f>
        <v>14.85</v>
      </c>
      <c r="G665" s="8">
        <f>'Data source '!$E665-'Data source '!$F665</f>
        <v>84.15</v>
      </c>
      <c r="H665" s="9">
        <v>4</v>
      </c>
      <c r="I665" s="8">
        <f>'Data source '!$G665*'Data source '!$H665</f>
        <v>336.6</v>
      </c>
      <c r="J665" s="7" t="s">
        <v>16</v>
      </c>
      <c r="K665" s="7" t="s">
        <v>10</v>
      </c>
      <c r="L665" s="7" t="s">
        <v>18</v>
      </c>
    </row>
    <row r="666" spans="1:12" hidden="1" x14ac:dyDescent="0.3">
      <c r="A666" s="13">
        <v>42870</v>
      </c>
      <c r="B666" s="7" t="s">
        <v>12</v>
      </c>
      <c r="C666" s="7" t="s">
        <v>51</v>
      </c>
      <c r="D666" s="7" t="s">
        <v>26</v>
      </c>
      <c r="E666" s="8">
        <v>399</v>
      </c>
      <c r="F666" s="8">
        <f>'Data source '!$E666*15%</f>
        <v>59.849999999999994</v>
      </c>
      <c r="G666" s="8">
        <f>'Data source '!$E666-'Data source '!$F666</f>
        <v>339.15</v>
      </c>
      <c r="H666" s="9">
        <v>4</v>
      </c>
      <c r="I666" s="8">
        <f>'Data source '!$G666*'Data source '!$H666</f>
        <v>1356.6</v>
      </c>
      <c r="J666" s="7" t="s">
        <v>16</v>
      </c>
      <c r="K666" s="7" t="s">
        <v>10</v>
      </c>
      <c r="L666" s="7" t="s">
        <v>11</v>
      </c>
    </row>
    <row r="667" spans="1:12" hidden="1" x14ac:dyDescent="0.3">
      <c r="A667" s="13">
        <v>42870</v>
      </c>
      <c r="B667" s="7" t="s">
        <v>14</v>
      </c>
      <c r="C667" s="7" t="s">
        <v>51</v>
      </c>
      <c r="D667" s="7" t="s">
        <v>27</v>
      </c>
      <c r="E667" s="8">
        <v>299</v>
      </c>
      <c r="F667" s="8">
        <f>'Data source '!$E667*15%</f>
        <v>44.85</v>
      </c>
      <c r="G667" s="8">
        <f>'Data source '!$E667-'Data source '!$F667</f>
        <v>254.15</v>
      </c>
      <c r="H667" s="9">
        <v>4</v>
      </c>
      <c r="I667" s="8">
        <f>'Data source '!$G667*'Data source '!$H667</f>
        <v>1016.6</v>
      </c>
      <c r="J667" s="7" t="s">
        <v>9</v>
      </c>
      <c r="K667" s="7" t="s">
        <v>10</v>
      </c>
      <c r="L667" s="7" t="s">
        <v>15</v>
      </c>
    </row>
    <row r="668" spans="1:12" hidden="1" x14ac:dyDescent="0.3">
      <c r="A668" s="13">
        <v>42871</v>
      </c>
      <c r="B668" s="7" t="s">
        <v>12</v>
      </c>
      <c r="C668" s="7" t="s">
        <v>51</v>
      </c>
      <c r="D668" s="7" t="s">
        <v>25</v>
      </c>
      <c r="E668" s="8">
        <v>99</v>
      </c>
      <c r="F668" s="8">
        <f>'Data source '!$E668*15%</f>
        <v>14.85</v>
      </c>
      <c r="G668" s="8">
        <f>'Data source '!$E668-'Data source '!$F668</f>
        <v>84.15</v>
      </c>
      <c r="H668" s="9">
        <v>4</v>
      </c>
      <c r="I668" s="8">
        <f>'Data source '!$G668*'Data source '!$H668</f>
        <v>336.6</v>
      </c>
      <c r="J668" s="7" t="s">
        <v>16</v>
      </c>
      <c r="K668" s="7" t="s">
        <v>10</v>
      </c>
      <c r="L668" s="7" t="s">
        <v>15</v>
      </c>
    </row>
    <row r="669" spans="1:12" hidden="1" x14ac:dyDescent="0.3">
      <c r="A669" s="13">
        <v>42871</v>
      </c>
      <c r="B669" s="7" t="s">
        <v>12</v>
      </c>
      <c r="C669" s="7" t="s">
        <v>20</v>
      </c>
      <c r="D669" s="7" t="s">
        <v>24</v>
      </c>
      <c r="E669" s="8">
        <v>199</v>
      </c>
      <c r="F669" s="8">
        <f>'Data source '!$E669*15%</f>
        <v>29.849999999999998</v>
      </c>
      <c r="G669" s="8">
        <f>'Data source '!$E669-'Data source '!$F669</f>
        <v>169.15</v>
      </c>
      <c r="H669" s="9">
        <v>4</v>
      </c>
      <c r="I669" s="8">
        <f>'Data source '!$G669*'Data source '!$H669</f>
        <v>676.6</v>
      </c>
      <c r="J669" s="7" t="s">
        <v>9</v>
      </c>
      <c r="K669" s="7" t="s">
        <v>10</v>
      </c>
      <c r="L669" s="7" t="s">
        <v>15</v>
      </c>
    </row>
    <row r="670" spans="1:12" hidden="1" x14ac:dyDescent="0.3">
      <c r="A670" s="13">
        <v>42871</v>
      </c>
      <c r="B670" s="7" t="s">
        <v>14</v>
      </c>
      <c r="C670" s="7" t="s">
        <v>51</v>
      </c>
      <c r="D670" s="7" t="s">
        <v>26</v>
      </c>
      <c r="E670" s="8">
        <v>399</v>
      </c>
      <c r="F670" s="8">
        <f>'Data source '!$E670*15%</f>
        <v>59.849999999999994</v>
      </c>
      <c r="G670" s="8">
        <f>'Data source '!$E670-'Data source '!$F670</f>
        <v>339.15</v>
      </c>
      <c r="H670" s="9">
        <v>4</v>
      </c>
      <c r="I670" s="8">
        <f>'Data source '!$G670*'Data source '!$H670</f>
        <v>1356.6</v>
      </c>
      <c r="J670" s="7" t="s">
        <v>16</v>
      </c>
      <c r="K670" s="7" t="s">
        <v>10</v>
      </c>
      <c r="L670" s="7" t="s">
        <v>15</v>
      </c>
    </row>
    <row r="671" spans="1:12" hidden="1" x14ac:dyDescent="0.3">
      <c r="A671" s="13">
        <v>42871</v>
      </c>
      <c r="B671" s="7" t="s">
        <v>14</v>
      </c>
      <c r="C671" s="7" t="s">
        <v>51</v>
      </c>
      <c r="D671" s="7" t="s">
        <v>25</v>
      </c>
      <c r="E671" s="8">
        <v>99</v>
      </c>
      <c r="F671" s="8">
        <f>'Data source '!$E671*15%</f>
        <v>14.85</v>
      </c>
      <c r="G671" s="8">
        <f>'Data source '!$E671-'Data source '!$F671</f>
        <v>84.15</v>
      </c>
      <c r="H671" s="9">
        <v>4</v>
      </c>
      <c r="I671" s="8">
        <f>'Data source '!$G671*'Data source '!$H671</f>
        <v>336.6</v>
      </c>
      <c r="J671" s="7" t="s">
        <v>16</v>
      </c>
      <c r="K671" s="7" t="s">
        <v>17</v>
      </c>
      <c r="L671" s="7" t="s">
        <v>13</v>
      </c>
    </row>
    <row r="672" spans="1:12" x14ac:dyDescent="0.3">
      <c r="A672" s="13">
        <v>42872</v>
      </c>
      <c r="B672" s="7" t="s">
        <v>12</v>
      </c>
      <c r="C672" s="7" t="s">
        <v>22</v>
      </c>
      <c r="D672" s="7" t="s">
        <v>27</v>
      </c>
      <c r="E672" s="8">
        <v>99</v>
      </c>
      <c r="F672" s="8">
        <f>'Data source '!$E672*15%</f>
        <v>14.85</v>
      </c>
      <c r="G672" s="8">
        <f>'Data source '!$E672-'Data source '!$F672</f>
        <v>84.15</v>
      </c>
      <c r="H672" s="9">
        <v>4</v>
      </c>
      <c r="I672" s="8">
        <f>'Data source '!$G672*'Data source '!$H672</f>
        <v>336.6</v>
      </c>
      <c r="J672" s="7" t="s">
        <v>9</v>
      </c>
      <c r="K672" s="7" t="s">
        <v>10</v>
      </c>
      <c r="L672" s="7" t="s">
        <v>11</v>
      </c>
    </row>
    <row r="673" spans="1:12" hidden="1" x14ac:dyDescent="0.3">
      <c r="A673" s="13">
        <v>42873</v>
      </c>
      <c r="B673" s="7" t="s">
        <v>8</v>
      </c>
      <c r="C673" s="7" t="s">
        <v>51</v>
      </c>
      <c r="D673" s="7" t="s">
        <v>27</v>
      </c>
      <c r="E673" s="8">
        <v>99</v>
      </c>
      <c r="F673" s="8">
        <f>'Data source '!$E673*15%</f>
        <v>14.85</v>
      </c>
      <c r="G673" s="8">
        <f>'Data source '!$E673-'Data source '!$F673</f>
        <v>84.15</v>
      </c>
      <c r="H673" s="9">
        <v>4</v>
      </c>
      <c r="I673" s="8">
        <f>'Data source '!$G673*'Data source '!$H673</f>
        <v>336.6</v>
      </c>
      <c r="J673" s="7" t="s">
        <v>9</v>
      </c>
      <c r="K673" s="7" t="s">
        <v>10</v>
      </c>
      <c r="L673" s="7" t="s">
        <v>18</v>
      </c>
    </row>
    <row r="674" spans="1:12" hidden="1" x14ac:dyDescent="0.3">
      <c r="A674" s="13">
        <v>42873</v>
      </c>
      <c r="B674" s="7" t="s">
        <v>12</v>
      </c>
      <c r="C674" s="7" t="s">
        <v>20</v>
      </c>
      <c r="D674" s="7" t="s">
        <v>24</v>
      </c>
      <c r="E674" s="8">
        <v>199</v>
      </c>
      <c r="F674" s="8">
        <f>'Data source '!$E674*15%</f>
        <v>29.849999999999998</v>
      </c>
      <c r="G674" s="8">
        <f>'Data source '!$E674-'Data source '!$F674</f>
        <v>169.15</v>
      </c>
      <c r="H674" s="9">
        <v>4</v>
      </c>
      <c r="I674" s="8">
        <f>'Data source '!$G674*'Data source '!$H674</f>
        <v>676.6</v>
      </c>
      <c r="J674" s="7" t="s">
        <v>9</v>
      </c>
      <c r="K674" s="7" t="s">
        <v>10</v>
      </c>
      <c r="L674" s="7" t="s">
        <v>11</v>
      </c>
    </row>
    <row r="675" spans="1:12" x14ac:dyDescent="0.3">
      <c r="A675" s="13">
        <v>42874</v>
      </c>
      <c r="B675" s="7" t="s">
        <v>14</v>
      </c>
      <c r="C675" s="7" t="s">
        <v>22</v>
      </c>
      <c r="D675" s="7" t="s">
        <v>25</v>
      </c>
      <c r="E675" s="8">
        <v>99</v>
      </c>
      <c r="F675" s="8">
        <f>'Data source '!$E675*15%</f>
        <v>14.85</v>
      </c>
      <c r="G675" s="8">
        <f>'Data source '!$E675-'Data source '!$F675</f>
        <v>84.15</v>
      </c>
      <c r="H675" s="9">
        <v>4</v>
      </c>
      <c r="I675" s="8">
        <f>'Data source '!$G675*'Data source '!$H675</f>
        <v>336.6</v>
      </c>
      <c r="J675" s="7" t="s">
        <v>9</v>
      </c>
      <c r="K675" s="7" t="s">
        <v>10</v>
      </c>
      <c r="L675" s="7" t="s">
        <v>15</v>
      </c>
    </row>
    <row r="676" spans="1:12" hidden="1" x14ac:dyDescent="0.3">
      <c r="A676" s="13">
        <v>42875</v>
      </c>
      <c r="B676" s="7" t="s">
        <v>14</v>
      </c>
      <c r="C676" s="7" t="s">
        <v>51</v>
      </c>
      <c r="D676" s="7" t="s">
        <v>27</v>
      </c>
      <c r="E676" s="8">
        <v>99</v>
      </c>
      <c r="F676" s="8">
        <f>'Data source '!$E676*15%</f>
        <v>14.85</v>
      </c>
      <c r="G676" s="8">
        <f>'Data source '!$E676-'Data source '!$F676</f>
        <v>84.15</v>
      </c>
      <c r="H676" s="9">
        <v>4</v>
      </c>
      <c r="I676" s="8">
        <f>'Data source '!$G676*'Data source '!$H676</f>
        <v>336.6</v>
      </c>
      <c r="J676" s="7" t="s">
        <v>9</v>
      </c>
      <c r="K676" s="7" t="s">
        <v>17</v>
      </c>
      <c r="L676" s="7" t="s">
        <v>11</v>
      </c>
    </row>
    <row r="677" spans="1:12" hidden="1" x14ac:dyDescent="0.3">
      <c r="A677" s="13">
        <v>42875</v>
      </c>
      <c r="B677" s="7" t="s">
        <v>14</v>
      </c>
      <c r="C677" s="7" t="s">
        <v>20</v>
      </c>
      <c r="D677" s="7" t="s">
        <v>26</v>
      </c>
      <c r="E677" s="8">
        <v>399</v>
      </c>
      <c r="F677" s="8">
        <f>'Data source '!$E677*15%</f>
        <v>59.849999999999994</v>
      </c>
      <c r="G677" s="8">
        <f>'Data source '!$E677-'Data source '!$F677</f>
        <v>339.15</v>
      </c>
      <c r="H677" s="9">
        <v>4</v>
      </c>
      <c r="I677" s="8">
        <f>'Data source '!$G677*'Data source '!$H677</f>
        <v>1356.6</v>
      </c>
      <c r="J677" s="7" t="s">
        <v>9</v>
      </c>
      <c r="K677" s="7" t="s">
        <v>10</v>
      </c>
      <c r="L677" s="7" t="s">
        <v>18</v>
      </c>
    </row>
    <row r="678" spans="1:12" hidden="1" x14ac:dyDescent="0.3">
      <c r="A678" s="13">
        <v>42876</v>
      </c>
      <c r="B678" s="7" t="s">
        <v>14</v>
      </c>
      <c r="C678" s="7" t="s">
        <v>21</v>
      </c>
      <c r="D678" s="7" t="s">
        <v>27</v>
      </c>
      <c r="E678" s="8">
        <v>299</v>
      </c>
      <c r="F678" s="8">
        <f>'Data source '!$E678*15%</f>
        <v>44.85</v>
      </c>
      <c r="G678" s="8">
        <f>'Data source '!$E678-'Data source '!$F678</f>
        <v>254.15</v>
      </c>
      <c r="H678" s="9">
        <v>4</v>
      </c>
      <c r="I678" s="8">
        <f>'Data source '!$G678*'Data source '!$H678</f>
        <v>1016.6</v>
      </c>
      <c r="J678" s="7" t="s">
        <v>9</v>
      </c>
      <c r="K678" s="7" t="s">
        <v>10</v>
      </c>
      <c r="L678" s="7" t="s">
        <v>11</v>
      </c>
    </row>
    <row r="679" spans="1:12" hidden="1" x14ac:dyDescent="0.3">
      <c r="A679" s="13">
        <v>42876</v>
      </c>
      <c r="B679" s="7" t="s">
        <v>14</v>
      </c>
      <c r="C679" s="7" t="s">
        <v>20</v>
      </c>
      <c r="D679" s="7" t="s">
        <v>24</v>
      </c>
      <c r="E679" s="8">
        <v>199</v>
      </c>
      <c r="F679" s="8">
        <f>'Data source '!$E679*15%</f>
        <v>29.849999999999998</v>
      </c>
      <c r="G679" s="8">
        <f>'Data source '!$E679-'Data source '!$F679</f>
        <v>169.15</v>
      </c>
      <c r="H679" s="9">
        <v>4</v>
      </c>
      <c r="I679" s="8">
        <f>'Data source '!$G679*'Data source '!$H679</f>
        <v>676.6</v>
      </c>
      <c r="J679" s="7" t="s">
        <v>9</v>
      </c>
      <c r="K679" s="7" t="s">
        <v>10</v>
      </c>
      <c r="L679" s="7" t="s">
        <v>15</v>
      </c>
    </row>
    <row r="680" spans="1:12" hidden="1" x14ac:dyDescent="0.3">
      <c r="A680" s="13">
        <v>42876</v>
      </c>
      <c r="B680" s="7" t="s">
        <v>8</v>
      </c>
      <c r="C680" s="7" t="s">
        <v>19</v>
      </c>
      <c r="D680" s="7" t="s">
        <v>26</v>
      </c>
      <c r="E680" s="8">
        <v>399</v>
      </c>
      <c r="F680" s="8">
        <f>'Data source '!$E680*15%</f>
        <v>59.849999999999994</v>
      </c>
      <c r="G680" s="8">
        <f>'Data source '!$E680-'Data source '!$F680</f>
        <v>339.15</v>
      </c>
      <c r="H680" s="9">
        <v>4</v>
      </c>
      <c r="I680" s="8">
        <f>'Data source '!$G680*'Data source '!$H680</f>
        <v>1356.6</v>
      </c>
      <c r="J680" s="7" t="s">
        <v>16</v>
      </c>
      <c r="K680" s="7" t="s">
        <v>10</v>
      </c>
      <c r="L680" s="7" t="s">
        <v>13</v>
      </c>
    </row>
    <row r="681" spans="1:12" hidden="1" x14ac:dyDescent="0.3">
      <c r="A681" s="13">
        <v>42877</v>
      </c>
      <c r="B681" s="7" t="s">
        <v>14</v>
      </c>
      <c r="C681" s="7" t="s">
        <v>49</v>
      </c>
      <c r="D681" s="7" t="s">
        <v>27</v>
      </c>
      <c r="E681" s="8">
        <v>99</v>
      </c>
      <c r="F681" s="8">
        <f>'Data source '!$E681*15%</f>
        <v>14.85</v>
      </c>
      <c r="G681" s="8">
        <f>'Data source '!$E681-'Data source '!$F681</f>
        <v>84.15</v>
      </c>
      <c r="H681" s="9">
        <v>4</v>
      </c>
      <c r="I681" s="8">
        <f>'Data source '!$G681*'Data source '!$H681</f>
        <v>336.6</v>
      </c>
      <c r="J681" s="7" t="s">
        <v>9</v>
      </c>
      <c r="K681" s="7" t="s">
        <v>10</v>
      </c>
      <c r="L681" s="7" t="s">
        <v>15</v>
      </c>
    </row>
    <row r="682" spans="1:12" hidden="1" x14ac:dyDescent="0.3">
      <c r="A682" s="13">
        <v>42877</v>
      </c>
      <c r="B682" s="7" t="s">
        <v>8</v>
      </c>
      <c r="C682" s="7" t="s">
        <v>49</v>
      </c>
      <c r="D682" s="7" t="s">
        <v>25</v>
      </c>
      <c r="E682" s="8">
        <v>99</v>
      </c>
      <c r="F682" s="8">
        <f>'Data source '!$E682*15%</f>
        <v>14.85</v>
      </c>
      <c r="G682" s="8">
        <f>'Data source '!$E682-'Data source '!$F682</f>
        <v>84.15</v>
      </c>
      <c r="H682" s="9">
        <v>4</v>
      </c>
      <c r="I682" s="8">
        <f>'Data source '!$G682*'Data source '!$H682</f>
        <v>336.6</v>
      </c>
      <c r="J682" s="7" t="s">
        <v>16</v>
      </c>
      <c r="K682" s="7" t="s">
        <v>10</v>
      </c>
      <c r="L682" s="7" t="s">
        <v>15</v>
      </c>
    </row>
    <row r="683" spans="1:12" x14ac:dyDescent="0.3">
      <c r="A683" s="13">
        <v>42878</v>
      </c>
      <c r="B683" s="7" t="s">
        <v>12</v>
      </c>
      <c r="C683" s="7" t="s">
        <v>22</v>
      </c>
      <c r="D683" s="7" t="s">
        <v>27</v>
      </c>
      <c r="E683" s="8">
        <v>99</v>
      </c>
      <c r="F683" s="8">
        <f>'Data source '!$E683*15%</f>
        <v>14.85</v>
      </c>
      <c r="G683" s="8">
        <f>'Data source '!$E683-'Data source '!$F683</f>
        <v>84.15</v>
      </c>
      <c r="H683" s="9">
        <v>4</v>
      </c>
      <c r="I683" s="8">
        <f>'Data source '!$G683*'Data source '!$H683</f>
        <v>336.6</v>
      </c>
      <c r="J683" s="7" t="s">
        <v>9</v>
      </c>
      <c r="K683" s="7" t="s">
        <v>10</v>
      </c>
      <c r="L683" s="7" t="s">
        <v>13</v>
      </c>
    </row>
    <row r="684" spans="1:12" hidden="1" x14ac:dyDescent="0.3">
      <c r="A684" s="13">
        <v>42879</v>
      </c>
      <c r="B684" s="7" t="s">
        <v>12</v>
      </c>
      <c r="C684" s="7" t="s">
        <v>51</v>
      </c>
      <c r="D684" s="7" t="s">
        <v>24</v>
      </c>
      <c r="E684" s="8">
        <v>199</v>
      </c>
      <c r="F684" s="8">
        <f>'Data source '!$E684*15%</f>
        <v>29.849999999999998</v>
      </c>
      <c r="G684" s="8">
        <f>'Data source '!$E684-'Data source '!$F684</f>
        <v>169.15</v>
      </c>
      <c r="H684" s="9">
        <v>4</v>
      </c>
      <c r="I684" s="8">
        <f>'Data source '!$G684*'Data source '!$H684</f>
        <v>676.6</v>
      </c>
      <c r="J684" s="7" t="s">
        <v>16</v>
      </c>
      <c r="K684" s="7" t="s">
        <v>10</v>
      </c>
      <c r="L684" s="7" t="s">
        <v>18</v>
      </c>
    </row>
    <row r="685" spans="1:12" hidden="1" x14ac:dyDescent="0.3">
      <c r="A685" s="13">
        <v>42879</v>
      </c>
      <c r="B685" s="7" t="s">
        <v>8</v>
      </c>
      <c r="C685" s="7" t="s">
        <v>51</v>
      </c>
      <c r="D685" s="7" t="s">
        <v>24</v>
      </c>
      <c r="E685" s="8">
        <v>199</v>
      </c>
      <c r="F685" s="8">
        <f>'Data source '!$E685*15%</f>
        <v>29.849999999999998</v>
      </c>
      <c r="G685" s="8">
        <f>'Data source '!$E685-'Data source '!$F685</f>
        <v>169.15</v>
      </c>
      <c r="H685" s="9">
        <v>4</v>
      </c>
      <c r="I685" s="8">
        <f>'Data source '!$G685*'Data source '!$H685</f>
        <v>676.6</v>
      </c>
      <c r="J685" s="7" t="s">
        <v>9</v>
      </c>
      <c r="K685" s="7" t="s">
        <v>10</v>
      </c>
      <c r="L685" s="7" t="s">
        <v>18</v>
      </c>
    </row>
    <row r="686" spans="1:12" hidden="1" x14ac:dyDescent="0.3">
      <c r="A686" s="13">
        <v>42879</v>
      </c>
      <c r="B686" s="7" t="s">
        <v>14</v>
      </c>
      <c r="C686" s="7" t="s">
        <v>51</v>
      </c>
      <c r="D686" s="7" t="s">
        <v>25</v>
      </c>
      <c r="E686" s="8">
        <v>99</v>
      </c>
      <c r="F686" s="8">
        <f>'Data source '!$E686*15%</f>
        <v>14.85</v>
      </c>
      <c r="G686" s="8">
        <f>'Data source '!$E686-'Data source '!$F686</f>
        <v>84.15</v>
      </c>
      <c r="H686" s="9">
        <v>4</v>
      </c>
      <c r="I686" s="8">
        <f>'Data source '!$G686*'Data source '!$H686</f>
        <v>336.6</v>
      </c>
      <c r="J686" s="7" t="s">
        <v>9</v>
      </c>
      <c r="K686" s="7" t="s">
        <v>10</v>
      </c>
      <c r="L686" s="7" t="s">
        <v>23</v>
      </c>
    </row>
    <row r="687" spans="1:12" hidden="1" x14ac:dyDescent="0.3">
      <c r="A687" s="13">
        <v>42879</v>
      </c>
      <c r="B687" s="7" t="s">
        <v>8</v>
      </c>
      <c r="C687" s="7" t="s">
        <v>51</v>
      </c>
      <c r="D687" s="7" t="s">
        <v>27</v>
      </c>
      <c r="E687" s="8">
        <v>299</v>
      </c>
      <c r="F687" s="8">
        <f>'Data source '!$E687*15%</f>
        <v>44.85</v>
      </c>
      <c r="G687" s="8">
        <f>'Data source '!$E687-'Data source '!$F687</f>
        <v>254.15</v>
      </c>
      <c r="H687" s="9">
        <v>4</v>
      </c>
      <c r="I687" s="8">
        <f>'Data source '!$G687*'Data source '!$H687</f>
        <v>1016.6</v>
      </c>
      <c r="J687" s="7" t="s">
        <v>9</v>
      </c>
      <c r="K687" s="7" t="s">
        <v>10</v>
      </c>
      <c r="L687" s="7" t="s">
        <v>15</v>
      </c>
    </row>
    <row r="688" spans="1:12" hidden="1" x14ac:dyDescent="0.3">
      <c r="A688" s="13">
        <v>42879</v>
      </c>
      <c r="B688" s="7" t="s">
        <v>8</v>
      </c>
      <c r="C688" s="7" t="s">
        <v>19</v>
      </c>
      <c r="D688" s="7" t="s">
        <v>27</v>
      </c>
      <c r="E688" s="8">
        <v>299</v>
      </c>
      <c r="F688" s="8">
        <f>'Data source '!$E688*15%</f>
        <v>44.85</v>
      </c>
      <c r="G688" s="8">
        <f>'Data source '!$E688-'Data source '!$F688</f>
        <v>254.15</v>
      </c>
      <c r="H688" s="9">
        <v>4</v>
      </c>
      <c r="I688" s="8">
        <f>'Data source '!$G688*'Data source '!$H688</f>
        <v>1016.6</v>
      </c>
      <c r="J688" s="7" t="s">
        <v>16</v>
      </c>
      <c r="K688" s="7" t="s">
        <v>10</v>
      </c>
      <c r="L688" s="7" t="s">
        <v>15</v>
      </c>
    </row>
    <row r="689" spans="1:12" hidden="1" x14ac:dyDescent="0.3">
      <c r="A689" s="13">
        <v>42879</v>
      </c>
      <c r="B689" s="7" t="s">
        <v>8</v>
      </c>
      <c r="C689" s="7" t="s">
        <v>20</v>
      </c>
      <c r="D689" s="7" t="s">
        <v>24</v>
      </c>
      <c r="E689" s="8">
        <v>199</v>
      </c>
      <c r="F689" s="8">
        <f>'Data source '!$E689*15%</f>
        <v>29.849999999999998</v>
      </c>
      <c r="G689" s="8">
        <f>'Data source '!$E689-'Data source '!$F689</f>
        <v>169.15</v>
      </c>
      <c r="H689" s="9">
        <v>4</v>
      </c>
      <c r="I689" s="8">
        <f>'Data source '!$G689*'Data source '!$H689</f>
        <v>676.6</v>
      </c>
      <c r="J689" s="7" t="s">
        <v>9</v>
      </c>
      <c r="K689" s="7" t="s">
        <v>10</v>
      </c>
      <c r="L689" s="7" t="s">
        <v>13</v>
      </c>
    </row>
    <row r="690" spans="1:12" hidden="1" x14ac:dyDescent="0.3">
      <c r="A690" s="13">
        <v>42879</v>
      </c>
      <c r="B690" s="7" t="s">
        <v>14</v>
      </c>
      <c r="C690" s="7" t="s">
        <v>49</v>
      </c>
      <c r="D690" s="7" t="s">
        <v>27</v>
      </c>
      <c r="E690" s="8">
        <v>99</v>
      </c>
      <c r="F690" s="8">
        <f>'Data source '!$E690*15%</f>
        <v>14.85</v>
      </c>
      <c r="G690" s="8">
        <f>'Data source '!$E690-'Data source '!$F690</f>
        <v>84.15</v>
      </c>
      <c r="H690" s="9">
        <v>4</v>
      </c>
      <c r="I690" s="8">
        <f>'Data source '!$G690*'Data source '!$H690</f>
        <v>336.6</v>
      </c>
      <c r="J690" s="7" t="s">
        <v>9</v>
      </c>
      <c r="K690" s="7" t="s">
        <v>10</v>
      </c>
      <c r="L690" s="7" t="s">
        <v>13</v>
      </c>
    </row>
    <row r="691" spans="1:12" hidden="1" x14ac:dyDescent="0.3">
      <c r="A691" s="13">
        <v>42880</v>
      </c>
      <c r="B691" s="7" t="s">
        <v>14</v>
      </c>
      <c r="C691" s="7" t="s">
        <v>20</v>
      </c>
      <c r="D691" s="7" t="s">
        <v>26</v>
      </c>
      <c r="E691" s="8">
        <v>399</v>
      </c>
      <c r="F691" s="8">
        <f>'Data source '!$E691*15%</f>
        <v>59.849999999999994</v>
      </c>
      <c r="G691" s="8">
        <f>'Data source '!$E691-'Data source '!$F691</f>
        <v>339.15</v>
      </c>
      <c r="H691" s="9">
        <v>4</v>
      </c>
      <c r="I691" s="8">
        <f>'Data source '!$G691*'Data source '!$H691</f>
        <v>1356.6</v>
      </c>
      <c r="J691" s="7" t="s">
        <v>16</v>
      </c>
      <c r="K691" s="7" t="s">
        <v>10</v>
      </c>
      <c r="L691" s="7" t="s">
        <v>23</v>
      </c>
    </row>
    <row r="692" spans="1:12" hidden="1" x14ac:dyDescent="0.3">
      <c r="A692" s="13">
        <v>42880</v>
      </c>
      <c r="B692" s="7" t="s">
        <v>8</v>
      </c>
      <c r="C692" s="7" t="s">
        <v>20</v>
      </c>
      <c r="D692" s="7" t="s">
        <v>24</v>
      </c>
      <c r="E692" s="8">
        <v>199</v>
      </c>
      <c r="F692" s="8">
        <f>'Data source '!$E692*15%</f>
        <v>29.849999999999998</v>
      </c>
      <c r="G692" s="8">
        <f>'Data source '!$E692-'Data source '!$F692</f>
        <v>169.15</v>
      </c>
      <c r="H692" s="9">
        <v>4</v>
      </c>
      <c r="I692" s="8">
        <f>'Data source '!$G692*'Data source '!$H692</f>
        <v>676.6</v>
      </c>
      <c r="J692" s="7" t="s">
        <v>9</v>
      </c>
      <c r="K692" s="7" t="s">
        <v>10</v>
      </c>
      <c r="L692" s="7" t="s">
        <v>18</v>
      </c>
    </row>
    <row r="693" spans="1:12" x14ac:dyDescent="0.3">
      <c r="A693" s="13">
        <v>42880</v>
      </c>
      <c r="B693" s="7" t="s">
        <v>12</v>
      </c>
      <c r="C693" s="7" t="s">
        <v>22</v>
      </c>
      <c r="D693" s="7" t="s">
        <v>27</v>
      </c>
      <c r="E693" s="8">
        <v>299</v>
      </c>
      <c r="F693" s="8">
        <f>'Data source '!$E693*15%</f>
        <v>44.85</v>
      </c>
      <c r="G693" s="8">
        <f>'Data source '!$E693-'Data source '!$F693</f>
        <v>254.15</v>
      </c>
      <c r="H693" s="9">
        <v>4</v>
      </c>
      <c r="I693" s="8">
        <f>'Data source '!$G693*'Data source '!$H693</f>
        <v>1016.6</v>
      </c>
      <c r="J693" s="7" t="s">
        <v>9</v>
      </c>
      <c r="K693" s="7" t="s">
        <v>10</v>
      </c>
      <c r="L693" s="7" t="s">
        <v>23</v>
      </c>
    </row>
    <row r="694" spans="1:12" hidden="1" x14ac:dyDescent="0.3">
      <c r="A694" s="13">
        <v>42881</v>
      </c>
      <c r="B694" s="7" t="s">
        <v>8</v>
      </c>
      <c r="C694" s="7" t="s">
        <v>51</v>
      </c>
      <c r="D694" s="7" t="s">
        <v>26</v>
      </c>
      <c r="E694" s="8">
        <v>399</v>
      </c>
      <c r="F694" s="8">
        <f>'Data source '!$E694*15%</f>
        <v>59.849999999999994</v>
      </c>
      <c r="G694" s="8">
        <f>'Data source '!$E694-'Data source '!$F694</f>
        <v>339.15</v>
      </c>
      <c r="H694" s="9">
        <v>4</v>
      </c>
      <c r="I694" s="8">
        <f>'Data source '!$G694*'Data source '!$H694</f>
        <v>1356.6</v>
      </c>
      <c r="J694" s="7" t="s">
        <v>9</v>
      </c>
      <c r="K694" s="7" t="s">
        <v>10</v>
      </c>
      <c r="L694" s="7" t="s">
        <v>13</v>
      </c>
    </row>
    <row r="695" spans="1:12" hidden="1" x14ac:dyDescent="0.3">
      <c r="A695" s="13">
        <v>42881</v>
      </c>
      <c r="B695" s="7" t="s">
        <v>8</v>
      </c>
      <c r="C695" s="7" t="s">
        <v>19</v>
      </c>
      <c r="D695" s="7" t="s">
        <v>24</v>
      </c>
      <c r="E695" s="8">
        <v>199</v>
      </c>
      <c r="F695" s="8">
        <f>'Data source '!$E695*15%</f>
        <v>29.849999999999998</v>
      </c>
      <c r="G695" s="8">
        <f>'Data source '!$E695-'Data source '!$F695</f>
        <v>169.15</v>
      </c>
      <c r="H695" s="9">
        <v>4</v>
      </c>
      <c r="I695" s="8">
        <f>'Data source '!$G695*'Data source '!$H695</f>
        <v>676.6</v>
      </c>
      <c r="J695" s="7" t="s">
        <v>16</v>
      </c>
      <c r="K695" s="7" t="s">
        <v>10</v>
      </c>
      <c r="L695" s="7" t="s">
        <v>13</v>
      </c>
    </row>
    <row r="696" spans="1:12" x14ac:dyDescent="0.3">
      <c r="A696" s="13">
        <v>42881</v>
      </c>
      <c r="B696" s="7" t="s">
        <v>8</v>
      </c>
      <c r="C696" s="7" t="s">
        <v>22</v>
      </c>
      <c r="D696" s="7" t="s">
        <v>27</v>
      </c>
      <c r="E696" s="8">
        <v>299</v>
      </c>
      <c r="F696" s="8">
        <f>'Data source '!$E696*15%</f>
        <v>44.85</v>
      </c>
      <c r="G696" s="8">
        <f>'Data source '!$E696-'Data source '!$F696</f>
        <v>254.15</v>
      </c>
      <c r="H696" s="9">
        <v>4</v>
      </c>
      <c r="I696" s="8">
        <f>'Data source '!$G696*'Data source '!$H696</f>
        <v>1016.6</v>
      </c>
      <c r="J696" s="7" t="s">
        <v>9</v>
      </c>
      <c r="K696" s="7" t="s">
        <v>10</v>
      </c>
      <c r="L696" s="7" t="s">
        <v>15</v>
      </c>
    </row>
    <row r="697" spans="1:12" hidden="1" x14ac:dyDescent="0.3">
      <c r="A697" s="13">
        <v>42881</v>
      </c>
      <c r="B697" s="7" t="s">
        <v>8</v>
      </c>
      <c r="C697" s="7" t="s">
        <v>21</v>
      </c>
      <c r="D697" s="7" t="s">
        <v>26</v>
      </c>
      <c r="E697" s="8">
        <v>399</v>
      </c>
      <c r="F697" s="8">
        <f>'Data source '!$E697*15%</f>
        <v>59.849999999999994</v>
      </c>
      <c r="G697" s="8">
        <f>'Data source '!$E697-'Data source '!$F697</f>
        <v>339.15</v>
      </c>
      <c r="H697" s="9">
        <v>4</v>
      </c>
      <c r="I697" s="8">
        <f>'Data source '!$G697*'Data source '!$H697</f>
        <v>1356.6</v>
      </c>
      <c r="J697" s="7" t="s">
        <v>9</v>
      </c>
      <c r="K697" s="7" t="s">
        <v>10</v>
      </c>
      <c r="L697" s="7" t="s">
        <v>18</v>
      </c>
    </row>
    <row r="698" spans="1:12" hidden="1" x14ac:dyDescent="0.3">
      <c r="A698" s="13">
        <v>42881</v>
      </c>
      <c r="B698" s="7" t="s">
        <v>8</v>
      </c>
      <c r="C698" s="7" t="s">
        <v>20</v>
      </c>
      <c r="D698" s="7" t="s">
        <v>25</v>
      </c>
      <c r="E698" s="8">
        <v>99</v>
      </c>
      <c r="F698" s="8">
        <f>'Data source '!$E698*15%</f>
        <v>14.85</v>
      </c>
      <c r="G698" s="8">
        <f>'Data source '!$E698-'Data source '!$F698</f>
        <v>84.15</v>
      </c>
      <c r="H698" s="9">
        <v>4</v>
      </c>
      <c r="I698" s="8">
        <f>'Data source '!$G698*'Data source '!$H698</f>
        <v>336.6</v>
      </c>
      <c r="J698" s="7" t="s">
        <v>9</v>
      </c>
      <c r="K698" s="7" t="s">
        <v>10</v>
      </c>
      <c r="L698" s="7" t="s">
        <v>15</v>
      </c>
    </row>
    <row r="699" spans="1:12" hidden="1" x14ac:dyDescent="0.3">
      <c r="A699" s="13">
        <v>42881</v>
      </c>
      <c r="B699" s="7" t="s">
        <v>8</v>
      </c>
      <c r="C699" s="7" t="s">
        <v>21</v>
      </c>
      <c r="D699" s="7" t="s">
        <v>27</v>
      </c>
      <c r="E699" s="8">
        <v>299</v>
      </c>
      <c r="F699" s="8">
        <f>'Data source '!$E699*15%</f>
        <v>44.85</v>
      </c>
      <c r="G699" s="8">
        <f>'Data source '!$E699-'Data source '!$F699</f>
        <v>254.15</v>
      </c>
      <c r="H699" s="9">
        <v>4</v>
      </c>
      <c r="I699" s="8">
        <f>'Data source '!$G699*'Data source '!$H699</f>
        <v>1016.6</v>
      </c>
      <c r="J699" s="7" t="s">
        <v>16</v>
      </c>
      <c r="K699" s="7" t="s">
        <v>10</v>
      </c>
      <c r="L699" s="7" t="s">
        <v>15</v>
      </c>
    </row>
    <row r="700" spans="1:12" x14ac:dyDescent="0.3">
      <c r="A700" s="13">
        <v>42881</v>
      </c>
      <c r="B700" s="7" t="s">
        <v>12</v>
      </c>
      <c r="C700" s="7" t="s">
        <v>22</v>
      </c>
      <c r="D700" s="7" t="s">
        <v>26</v>
      </c>
      <c r="E700" s="8">
        <v>399</v>
      </c>
      <c r="F700" s="8">
        <f>'Data source '!$E700*15%</f>
        <v>59.849999999999994</v>
      </c>
      <c r="G700" s="8">
        <f>'Data source '!$E700-'Data source '!$F700</f>
        <v>339.15</v>
      </c>
      <c r="H700" s="9">
        <v>4</v>
      </c>
      <c r="I700" s="8">
        <f>'Data source '!$G700*'Data source '!$H700</f>
        <v>1356.6</v>
      </c>
      <c r="J700" s="7" t="s">
        <v>9</v>
      </c>
      <c r="K700" s="7" t="s">
        <v>10</v>
      </c>
      <c r="L700" s="7" t="s">
        <v>15</v>
      </c>
    </row>
    <row r="701" spans="1:12" hidden="1" x14ac:dyDescent="0.3">
      <c r="A701" s="13">
        <v>42881</v>
      </c>
      <c r="B701" s="7" t="s">
        <v>8</v>
      </c>
      <c r="C701" s="7" t="s">
        <v>51</v>
      </c>
      <c r="D701" s="7" t="s">
        <v>24</v>
      </c>
      <c r="E701" s="8">
        <v>199</v>
      </c>
      <c r="F701" s="8">
        <f>'Data source '!$E701*15%</f>
        <v>29.849999999999998</v>
      </c>
      <c r="G701" s="8">
        <f>'Data source '!$E701-'Data source '!$F701</f>
        <v>169.15</v>
      </c>
      <c r="H701" s="9">
        <v>4</v>
      </c>
      <c r="I701" s="8">
        <f>'Data source '!$G701*'Data source '!$H701</f>
        <v>676.6</v>
      </c>
      <c r="J701" s="7" t="s">
        <v>9</v>
      </c>
      <c r="K701" s="7" t="s">
        <v>10</v>
      </c>
      <c r="L701" s="7" t="s">
        <v>11</v>
      </c>
    </row>
    <row r="702" spans="1:12" x14ac:dyDescent="0.3">
      <c r="A702" s="13">
        <v>42881</v>
      </c>
      <c r="B702" s="7" t="s">
        <v>8</v>
      </c>
      <c r="C702" s="7" t="s">
        <v>22</v>
      </c>
      <c r="D702" s="7" t="s">
        <v>26</v>
      </c>
      <c r="E702" s="8">
        <v>399</v>
      </c>
      <c r="F702" s="8">
        <f>'Data source '!$E702*15%</f>
        <v>59.849999999999994</v>
      </c>
      <c r="G702" s="8">
        <f>'Data source '!$E702-'Data source '!$F702</f>
        <v>339.15</v>
      </c>
      <c r="H702" s="9">
        <v>4</v>
      </c>
      <c r="I702" s="8">
        <f>'Data source '!$G702*'Data source '!$H702</f>
        <v>1356.6</v>
      </c>
      <c r="J702" s="7" t="s">
        <v>16</v>
      </c>
      <c r="K702" s="7" t="s">
        <v>10</v>
      </c>
      <c r="L702" s="7" t="s">
        <v>15</v>
      </c>
    </row>
    <row r="703" spans="1:12" hidden="1" x14ac:dyDescent="0.3">
      <c r="A703" s="13">
        <v>42881</v>
      </c>
      <c r="B703" s="7" t="s">
        <v>12</v>
      </c>
      <c r="C703" s="7" t="s">
        <v>49</v>
      </c>
      <c r="D703" s="7" t="s">
        <v>25</v>
      </c>
      <c r="E703" s="8">
        <v>99</v>
      </c>
      <c r="F703" s="8">
        <f>'Data source '!$E703*15%</f>
        <v>14.85</v>
      </c>
      <c r="G703" s="8">
        <f>'Data source '!$E703-'Data source '!$F703</f>
        <v>84.15</v>
      </c>
      <c r="H703" s="9">
        <v>4</v>
      </c>
      <c r="I703" s="8">
        <f>'Data source '!$G703*'Data source '!$H703</f>
        <v>336.6</v>
      </c>
      <c r="J703" s="7" t="s">
        <v>9</v>
      </c>
      <c r="K703" s="7" t="s">
        <v>17</v>
      </c>
      <c r="L703" s="7" t="s">
        <v>15</v>
      </c>
    </row>
    <row r="704" spans="1:12" hidden="1" x14ac:dyDescent="0.3">
      <c r="A704" s="13">
        <v>42881</v>
      </c>
      <c r="B704" s="7" t="s">
        <v>8</v>
      </c>
      <c r="C704" s="7" t="s">
        <v>49</v>
      </c>
      <c r="D704" s="7" t="s">
        <v>27</v>
      </c>
      <c r="E704" s="8">
        <v>299</v>
      </c>
      <c r="F704" s="8">
        <f>'Data source '!$E704*15%</f>
        <v>44.85</v>
      </c>
      <c r="G704" s="8">
        <f>'Data source '!$E704-'Data source '!$F704</f>
        <v>254.15</v>
      </c>
      <c r="H704" s="9">
        <v>4</v>
      </c>
      <c r="I704" s="8">
        <f>'Data source '!$G704*'Data source '!$H704</f>
        <v>1016.6</v>
      </c>
      <c r="J704" s="7" t="s">
        <v>9</v>
      </c>
      <c r="K704" s="7" t="s">
        <v>17</v>
      </c>
      <c r="L704" s="7" t="s">
        <v>18</v>
      </c>
    </row>
    <row r="705" spans="1:12" hidden="1" x14ac:dyDescent="0.3">
      <c r="A705" s="13">
        <v>42881</v>
      </c>
      <c r="B705" s="7" t="s">
        <v>12</v>
      </c>
      <c r="C705" s="7" t="s">
        <v>51</v>
      </c>
      <c r="D705" s="7" t="s">
        <v>24</v>
      </c>
      <c r="E705" s="8">
        <v>199</v>
      </c>
      <c r="F705" s="8">
        <f>'Data source '!$E705*15%</f>
        <v>29.849999999999998</v>
      </c>
      <c r="G705" s="8">
        <f>'Data source '!$E705-'Data source '!$F705</f>
        <v>169.15</v>
      </c>
      <c r="H705" s="9">
        <v>4</v>
      </c>
      <c r="I705" s="8">
        <f>'Data source '!$G705*'Data source '!$H705</f>
        <v>676.6</v>
      </c>
      <c r="J705" s="7" t="s">
        <v>16</v>
      </c>
      <c r="K705" s="7" t="s">
        <v>10</v>
      </c>
      <c r="L705" s="7" t="s">
        <v>18</v>
      </c>
    </row>
    <row r="706" spans="1:12" x14ac:dyDescent="0.3">
      <c r="A706" s="13">
        <v>42881</v>
      </c>
      <c r="B706" s="7" t="s">
        <v>12</v>
      </c>
      <c r="C706" s="7" t="s">
        <v>22</v>
      </c>
      <c r="D706" s="7" t="s">
        <v>27</v>
      </c>
      <c r="E706" s="8">
        <v>99</v>
      </c>
      <c r="F706" s="8">
        <f>'Data source '!$E706*15%</f>
        <v>14.85</v>
      </c>
      <c r="G706" s="8">
        <f>'Data source '!$E706-'Data source '!$F706</f>
        <v>84.15</v>
      </c>
      <c r="H706" s="9">
        <v>4</v>
      </c>
      <c r="I706" s="8">
        <f>'Data source '!$G706*'Data source '!$H706</f>
        <v>336.6</v>
      </c>
      <c r="J706" s="7" t="s">
        <v>9</v>
      </c>
      <c r="K706" s="7" t="s">
        <v>10</v>
      </c>
      <c r="L706" s="7" t="s">
        <v>23</v>
      </c>
    </row>
    <row r="707" spans="1:12" hidden="1" x14ac:dyDescent="0.3">
      <c r="A707" s="13">
        <v>42882</v>
      </c>
      <c r="B707" s="7" t="s">
        <v>14</v>
      </c>
      <c r="C707" s="7" t="s">
        <v>20</v>
      </c>
      <c r="D707" s="7" t="s">
        <v>25</v>
      </c>
      <c r="E707" s="8">
        <v>99</v>
      </c>
      <c r="F707" s="8">
        <f>'Data source '!$E707*15%</f>
        <v>14.85</v>
      </c>
      <c r="G707" s="8">
        <f>'Data source '!$E707-'Data source '!$F707</f>
        <v>84.15</v>
      </c>
      <c r="H707" s="9">
        <v>4</v>
      </c>
      <c r="I707" s="8">
        <f>'Data source '!$G707*'Data source '!$H707</f>
        <v>336.6</v>
      </c>
      <c r="J707" s="7" t="s">
        <v>9</v>
      </c>
      <c r="K707" s="7" t="s">
        <v>10</v>
      </c>
      <c r="L707" s="7" t="s">
        <v>11</v>
      </c>
    </row>
    <row r="708" spans="1:12" hidden="1" x14ac:dyDescent="0.3">
      <c r="A708" s="13">
        <v>42883</v>
      </c>
      <c r="B708" s="7" t="s">
        <v>12</v>
      </c>
      <c r="C708" s="7" t="s">
        <v>21</v>
      </c>
      <c r="D708" s="7" t="s">
        <v>25</v>
      </c>
      <c r="E708" s="8">
        <v>99</v>
      </c>
      <c r="F708" s="8">
        <f>'Data source '!$E708*15%</f>
        <v>14.85</v>
      </c>
      <c r="G708" s="8">
        <f>'Data source '!$E708-'Data source '!$F708</f>
        <v>84.15</v>
      </c>
      <c r="H708" s="9">
        <v>4</v>
      </c>
      <c r="I708" s="8">
        <f>'Data source '!$G708*'Data source '!$H708</f>
        <v>336.6</v>
      </c>
      <c r="J708" s="7" t="s">
        <v>16</v>
      </c>
      <c r="K708" s="7" t="s">
        <v>17</v>
      </c>
      <c r="L708" s="7" t="s">
        <v>13</v>
      </c>
    </row>
    <row r="709" spans="1:12" hidden="1" x14ac:dyDescent="0.3">
      <c r="A709" s="13">
        <v>42883</v>
      </c>
      <c r="B709" s="7" t="s">
        <v>8</v>
      </c>
      <c r="C709" s="7" t="s">
        <v>19</v>
      </c>
      <c r="D709" s="7" t="s">
        <v>27</v>
      </c>
      <c r="E709" s="8">
        <v>299</v>
      </c>
      <c r="F709" s="8">
        <f>'Data source '!$E709*15%</f>
        <v>44.85</v>
      </c>
      <c r="G709" s="8">
        <f>'Data source '!$E709-'Data source '!$F709</f>
        <v>254.15</v>
      </c>
      <c r="H709" s="9">
        <v>4</v>
      </c>
      <c r="I709" s="8">
        <f>'Data source '!$G709*'Data source '!$H709</f>
        <v>1016.6</v>
      </c>
      <c r="J709" s="7" t="s">
        <v>16</v>
      </c>
      <c r="K709" s="7" t="s">
        <v>17</v>
      </c>
      <c r="L709" s="7" t="s">
        <v>15</v>
      </c>
    </row>
    <row r="710" spans="1:12" hidden="1" x14ac:dyDescent="0.3">
      <c r="A710" s="13">
        <v>42883</v>
      </c>
      <c r="B710" s="7" t="s">
        <v>12</v>
      </c>
      <c r="C710" s="7" t="s">
        <v>21</v>
      </c>
      <c r="D710" s="7" t="s">
        <v>24</v>
      </c>
      <c r="E710" s="8">
        <v>199</v>
      </c>
      <c r="F710" s="8">
        <f>'Data source '!$E710*15%</f>
        <v>29.849999999999998</v>
      </c>
      <c r="G710" s="8">
        <f>'Data source '!$E710-'Data source '!$F710</f>
        <v>169.15</v>
      </c>
      <c r="H710" s="9">
        <v>4</v>
      </c>
      <c r="I710" s="8">
        <f>'Data source '!$G710*'Data source '!$H710</f>
        <v>676.6</v>
      </c>
      <c r="J710" s="7" t="s">
        <v>9</v>
      </c>
      <c r="K710" s="7" t="s">
        <v>10</v>
      </c>
      <c r="L710" s="7" t="s">
        <v>13</v>
      </c>
    </row>
    <row r="711" spans="1:12" hidden="1" x14ac:dyDescent="0.3">
      <c r="A711" s="13">
        <v>42883</v>
      </c>
      <c r="B711" s="7" t="s">
        <v>8</v>
      </c>
      <c r="C711" s="7" t="s">
        <v>51</v>
      </c>
      <c r="D711" s="7" t="s">
        <v>25</v>
      </c>
      <c r="E711" s="8">
        <v>99</v>
      </c>
      <c r="F711" s="8">
        <f>'Data source '!$E711*15%</f>
        <v>14.85</v>
      </c>
      <c r="G711" s="8">
        <f>'Data source '!$E711-'Data source '!$F711</f>
        <v>84.15</v>
      </c>
      <c r="H711" s="9">
        <v>4</v>
      </c>
      <c r="I711" s="8">
        <f>'Data source '!$G711*'Data source '!$H711</f>
        <v>336.6</v>
      </c>
      <c r="J711" s="7" t="s">
        <v>9</v>
      </c>
      <c r="K711" s="7" t="s">
        <v>10</v>
      </c>
      <c r="L711" s="7" t="s">
        <v>13</v>
      </c>
    </row>
    <row r="712" spans="1:12" hidden="1" x14ac:dyDescent="0.3">
      <c r="A712" s="13">
        <v>42883</v>
      </c>
      <c r="B712" s="7" t="s">
        <v>12</v>
      </c>
      <c r="C712" s="7" t="s">
        <v>20</v>
      </c>
      <c r="D712" s="7" t="s">
        <v>27</v>
      </c>
      <c r="E712" s="8">
        <v>99</v>
      </c>
      <c r="F712" s="8">
        <f>'Data source '!$E712*15%</f>
        <v>14.85</v>
      </c>
      <c r="G712" s="8">
        <f>'Data source '!$E712-'Data source '!$F712</f>
        <v>84.15</v>
      </c>
      <c r="H712" s="9">
        <v>4</v>
      </c>
      <c r="I712" s="8">
        <f>'Data source '!$G712*'Data source '!$H712</f>
        <v>336.6</v>
      </c>
      <c r="J712" s="7" t="s">
        <v>9</v>
      </c>
      <c r="K712" s="7" t="s">
        <v>17</v>
      </c>
      <c r="L712" s="7" t="s">
        <v>11</v>
      </c>
    </row>
    <row r="713" spans="1:12" hidden="1" x14ac:dyDescent="0.3">
      <c r="A713" s="13">
        <v>42883</v>
      </c>
      <c r="B713" s="7" t="s">
        <v>14</v>
      </c>
      <c r="C713" s="7" t="s">
        <v>49</v>
      </c>
      <c r="D713" s="7" t="s">
        <v>25</v>
      </c>
      <c r="E713" s="8">
        <v>99</v>
      </c>
      <c r="F713" s="8">
        <f>'Data source '!$E713*15%</f>
        <v>14.85</v>
      </c>
      <c r="G713" s="8">
        <f>'Data source '!$E713-'Data source '!$F713</f>
        <v>84.15</v>
      </c>
      <c r="H713" s="9">
        <v>4</v>
      </c>
      <c r="I713" s="8">
        <f>'Data source '!$G713*'Data source '!$H713</f>
        <v>336.6</v>
      </c>
      <c r="J713" s="7" t="s">
        <v>16</v>
      </c>
      <c r="K713" s="7" t="s">
        <v>10</v>
      </c>
      <c r="L713" s="7" t="s">
        <v>15</v>
      </c>
    </row>
    <row r="714" spans="1:12" x14ac:dyDescent="0.3">
      <c r="A714" s="13">
        <v>42883</v>
      </c>
      <c r="B714" s="7" t="s">
        <v>14</v>
      </c>
      <c r="C714" s="7" t="s">
        <v>22</v>
      </c>
      <c r="D714" s="7" t="s">
        <v>25</v>
      </c>
      <c r="E714" s="8">
        <v>99</v>
      </c>
      <c r="F714" s="8">
        <f>'Data source '!$E714*15%</f>
        <v>14.85</v>
      </c>
      <c r="G714" s="8">
        <f>'Data source '!$E714-'Data source '!$F714</f>
        <v>84.15</v>
      </c>
      <c r="H714" s="9">
        <v>4</v>
      </c>
      <c r="I714" s="8">
        <f>'Data source '!$G714*'Data source '!$H714</f>
        <v>336.6</v>
      </c>
      <c r="J714" s="7" t="s">
        <v>9</v>
      </c>
      <c r="K714" s="7" t="s">
        <v>10</v>
      </c>
      <c r="L714" s="7" t="s">
        <v>11</v>
      </c>
    </row>
    <row r="715" spans="1:12" hidden="1" x14ac:dyDescent="0.3">
      <c r="A715" s="13">
        <v>42883</v>
      </c>
      <c r="B715" s="7" t="s">
        <v>14</v>
      </c>
      <c r="C715" s="7" t="s">
        <v>20</v>
      </c>
      <c r="D715" s="7" t="s">
        <v>27</v>
      </c>
      <c r="E715" s="8">
        <v>299</v>
      </c>
      <c r="F715" s="8">
        <f>'Data source '!$E715*15%</f>
        <v>44.85</v>
      </c>
      <c r="G715" s="8">
        <f>'Data source '!$E715-'Data source '!$F715</f>
        <v>254.15</v>
      </c>
      <c r="H715" s="9">
        <v>4</v>
      </c>
      <c r="I715" s="8">
        <f>'Data source '!$G715*'Data source '!$H715</f>
        <v>1016.6</v>
      </c>
      <c r="J715" s="7" t="s">
        <v>9</v>
      </c>
      <c r="K715" s="7" t="s">
        <v>17</v>
      </c>
      <c r="L715" s="7" t="s">
        <v>15</v>
      </c>
    </row>
    <row r="716" spans="1:12" hidden="1" x14ac:dyDescent="0.3">
      <c r="A716" s="13">
        <v>42883</v>
      </c>
      <c r="B716" s="7" t="s">
        <v>8</v>
      </c>
      <c r="C716" s="7" t="s">
        <v>19</v>
      </c>
      <c r="D716" s="7" t="s">
        <v>26</v>
      </c>
      <c r="E716" s="8">
        <v>399</v>
      </c>
      <c r="F716" s="8">
        <f>'Data source '!$E716*15%</f>
        <v>59.849999999999994</v>
      </c>
      <c r="G716" s="8">
        <f>'Data source '!$E716-'Data source '!$F716</f>
        <v>339.15</v>
      </c>
      <c r="H716" s="9">
        <v>4</v>
      </c>
      <c r="I716" s="8">
        <f>'Data source '!$G716*'Data source '!$H716</f>
        <v>1356.6</v>
      </c>
      <c r="J716" s="7" t="s">
        <v>9</v>
      </c>
      <c r="K716" s="7" t="s">
        <v>10</v>
      </c>
      <c r="L716" s="7" t="s">
        <v>11</v>
      </c>
    </row>
    <row r="717" spans="1:12" x14ac:dyDescent="0.3">
      <c r="A717" s="13">
        <v>42883</v>
      </c>
      <c r="B717" s="7" t="s">
        <v>12</v>
      </c>
      <c r="C717" s="7" t="s">
        <v>22</v>
      </c>
      <c r="D717" s="7" t="s">
        <v>24</v>
      </c>
      <c r="E717" s="8">
        <v>199</v>
      </c>
      <c r="F717" s="8">
        <f>'Data source '!$E717*15%</f>
        <v>29.849999999999998</v>
      </c>
      <c r="G717" s="8">
        <f>'Data source '!$E717-'Data source '!$F717</f>
        <v>169.15</v>
      </c>
      <c r="H717" s="9">
        <v>4</v>
      </c>
      <c r="I717" s="8">
        <f>'Data source '!$G717*'Data source '!$H717</f>
        <v>676.6</v>
      </c>
      <c r="J717" s="7" t="s">
        <v>9</v>
      </c>
      <c r="K717" s="7" t="s">
        <v>10</v>
      </c>
      <c r="L717" s="7" t="s">
        <v>11</v>
      </c>
    </row>
    <row r="718" spans="1:12" hidden="1" x14ac:dyDescent="0.3">
      <c r="A718" s="13">
        <v>42883</v>
      </c>
      <c r="B718" s="7" t="s">
        <v>14</v>
      </c>
      <c r="C718" s="7" t="s">
        <v>49</v>
      </c>
      <c r="D718" s="7" t="s">
        <v>27</v>
      </c>
      <c r="E718" s="8">
        <v>99</v>
      </c>
      <c r="F718" s="8">
        <f>'Data source '!$E718*15%</f>
        <v>14.85</v>
      </c>
      <c r="G718" s="8">
        <f>'Data source '!$E718-'Data source '!$F718</f>
        <v>84.15</v>
      </c>
      <c r="H718" s="9">
        <v>4</v>
      </c>
      <c r="I718" s="8">
        <f>'Data source '!$G718*'Data source '!$H718</f>
        <v>336.6</v>
      </c>
      <c r="J718" s="7" t="s">
        <v>9</v>
      </c>
      <c r="K718" s="7" t="s">
        <v>10</v>
      </c>
      <c r="L718" s="7" t="s">
        <v>18</v>
      </c>
    </row>
    <row r="719" spans="1:12" x14ac:dyDescent="0.3">
      <c r="A719" s="13">
        <v>42883</v>
      </c>
      <c r="B719" s="7" t="s">
        <v>8</v>
      </c>
      <c r="C719" s="7" t="s">
        <v>22</v>
      </c>
      <c r="D719" s="7" t="s">
        <v>27</v>
      </c>
      <c r="E719" s="8">
        <v>299</v>
      </c>
      <c r="F719" s="8">
        <f>'Data source '!$E719*15%</f>
        <v>44.85</v>
      </c>
      <c r="G719" s="8">
        <f>'Data source '!$E719-'Data source '!$F719</f>
        <v>254.15</v>
      </c>
      <c r="H719" s="9">
        <v>4</v>
      </c>
      <c r="I719" s="8">
        <f>'Data source '!$G719*'Data source '!$H719</f>
        <v>1016.6</v>
      </c>
      <c r="J719" s="7" t="s">
        <v>16</v>
      </c>
      <c r="K719" s="7" t="s">
        <v>10</v>
      </c>
      <c r="L719" s="7" t="s">
        <v>11</v>
      </c>
    </row>
    <row r="720" spans="1:12" hidden="1" x14ac:dyDescent="0.3">
      <c r="A720" s="13">
        <v>42884</v>
      </c>
      <c r="B720" s="7" t="s">
        <v>14</v>
      </c>
      <c r="C720" s="7" t="s">
        <v>21</v>
      </c>
      <c r="D720" s="7" t="s">
        <v>26</v>
      </c>
      <c r="E720" s="8">
        <v>399</v>
      </c>
      <c r="F720" s="8">
        <f>'Data source '!$E720*15%</f>
        <v>59.849999999999994</v>
      </c>
      <c r="G720" s="8">
        <f>'Data source '!$E720-'Data source '!$F720</f>
        <v>339.15</v>
      </c>
      <c r="H720" s="9">
        <v>4</v>
      </c>
      <c r="I720" s="8">
        <f>'Data source '!$G720*'Data source '!$H720</f>
        <v>1356.6</v>
      </c>
      <c r="J720" s="7" t="s">
        <v>16</v>
      </c>
      <c r="K720" s="7" t="s">
        <v>10</v>
      </c>
      <c r="L720" s="7" t="s">
        <v>15</v>
      </c>
    </row>
    <row r="721" spans="1:12" x14ac:dyDescent="0.3">
      <c r="A721" s="13">
        <v>42884</v>
      </c>
      <c r="B721" s="7" t="s">
        <v>14</v>
      </c>
      <c r="C721" s="7" t="s">
        <v>22</v>
      </c>
      <c r="D721" s="7" t="s">
        <v>26</v>
      </c>
      <c r="E721" s="8">
        <v>399</v>
      </c>
      <c r="F721" s="8">
        <f>'Data source '!$E721*15%</f>
        <v>59.849999999999994</v>
      </c>
      <c r="G721" s="8">
        <f>'Data source '!$E721-'Data source '!$F721</f>
        <v>339.15</v>
      </c>
      <c r="H721" s="9">
        <v>4</v>
      </c>
      <c r="I721" s="8">
        <f>'Data source '!$G721*'Data source '!$H721</f>
        <v>1356.6</v>
      </c>
      <c r="J721" s="7" t="s">
        <v>9</v>
      </c>
      <c r="K721" s="7" t="s">
        <v>10</v>
      </c>
      <c r="L721" s="7" t="s">
        <v>15</v>
      </c>
    </row>
    <row r="722" spans="1:12" hidden="1" x14ac:dyDescent="0.3">
      <c r="A722" s="13">
        <v>42884</v>
      </c>
      <c r="B722" s="7" t="s">
        <v>8</v>
      </c>
      <c r="C722" s="7" t="s">
        <v>19</v>
      </c>
      <c r="D722" s="7" t="s">
        <v>25</v>
      </c>
      <c r="E722" s="8">
        <v>99</v>
      </c>
      <c r="F722" s="8">
        <f>'Data source '!$E722*15%</f>
        <v>14.85</v>
      </c>
      <c r="G722" s="8">
        <f>'Data source '!$E722-'Data source '!$F722</f>
        <v>84.15</v>
      </c>
      <c r="H722" s="9">
        <v>4</v>
      </c>
      <c r="I722" s="8">
        <f>'Data source '!$G722*'Data source '!$H722</f>
        <v>336.6</v>
      </c>
      <c r="J722" s="7" t="s">
        <v>9</v>
      </c>
      <c r="K722" s="7" t="s">
        <v>10</v>
      </c>
      <c r="L722" s="7" t="s">
        <v>15</v>
      </c>
    </row>
    <row r="723" spans="1:12" hidden="1" x14ac:dyDescent="0.3">
      <c r="A723" s="13">
        <v>42885</v>
      </c>
      <c r="B723" s="7" t="s">
        <v>12</v>
      </c>
      <c r="C723" s="7" t="s">
        <v>19</v>
      </c>
      <c r="D723" s="7" t="s">
        <v>25</v>
      </c>
      <c r="E723" s="8">
        <v>99</v>
      </c>
      <c r="F723" s="8">
        <f>'Data source '!$E723*15%</f>
        <v>14.85</v>
      </c>
      <c r="G723" s="8">
        <f>'Data source '!$E723-'Data source '!$F723</f>
        <v>84.15</v>
      </c>
      <c r="H723" s="9">
        <v>4</v>
      </c>
      <c r="I723" s="8">
        <f>'Data source '!$G723*'Data source '!$H723</f>
        <v>336.6</v>
      </c>
      <c r="J723" s="7" t="s">
        <v>9</v>
      </c>
      <c r="K723" s="7" t="s">
        <v>10</v>
      </c>
      <c r="L723" s="7" t="s">
        <v>18</v>
      </c>
    </row>
    <row r="724" spans="1:12" hidden="1" x14ac:dyDescent="0.3">
      <c r="A724" s="13">
        <v>42885</v>
      </c>
      <c r="B724" s="7" t="s">
        <v>14</v>
      </c>
      <c r="C724" s="7" t="s">
        <v>49</v>
      </c>
      <c r="D724" s="7" t="s">
        <v>27</v>
      </c>
      <c r="E724" s="8">
        <v>99</v>
      </c>
      <c r="F724" s="8">
        <f>'Data source '!$E724*15%</f>
        <v>14.85</v>
      </c>
      <c r="G724" s="8">
        <f>'Data source '!$E724-'Data source '!$F724</f>
        <v>84.15</v>
      </c>
      <c r="H724" s="9">
        <v>4</v>
      </c>
      <c r="I724" s="8">
        <f>'Data source '!$G724*'Data source '!$H724</f>
        <v>336.6</v>
      </c>
      <c r="J724" s="7" t="s">
        <v>9</v>
      </c>
      <c r="K724" s="7" t="s">
        <v>10</v>
      </c>
      <c r="L724" s="7" t="s">
        <v>18</v>
      </c>
    </row>
    <row r="725" spans="1:12" hidden="1" x14ac:dyDescent="0.3">
      <c r="A725" s="13">
        <v>42885</v>
      </c>
      <c r="B725" s="7" t="s">
        <v>12</v>
      </c>
      <c r="C725" s="7" t="s">
        <v>51</v>
      </c>
      <c r="D725" s="7" t="s">
        <v>27</v>
      </c>
      <c r="E725" s="8">
        <v>99</v>
      </c>
      <c r="F725" s="8">
        <f>'Data source '!$E725*15%</f>
        <v>14.85</v>
      </c>
      <c r="G725" s="8">
        <f>'Data source '!$E725-'Data source '!$F725</f>
        <v>84.15</v>
      </c>
      <c r="H725" s="9">
        <v>4</v>
      </c>
      <c r="I725" s="8">
        <f>'Data source '!$G725*'Data source '!$H725</f>
        <v>336.6</v>
      </c>
      <c r="J725" s="7" t="s">
        <v>9</v>
      </c>
      <c r="K725" s="7" t="s">
        <v>10</v>
      </c>
      <c r="L725" s="7" t="s">
        <v>15</v>
      </c>
    </row>
    <row r="726" spans="1:12" hidden="1" x14ac:dyDescent="0.3">
      <c r="A726" s="13">
        <v>42885</v>
      </c>
      <c r="B726" s="7" t="s">
        <v>14</v>
      </c>
      <c r="C726" s="7" t="s">
        <v>20</v>
      </c>
      <c r="D726" s="7" t="s">
        <v>25</v>
      </c>
      <c r="E726" s="8">
        <v>99</v>
      </c>
      <c r="F726" s="8">
        <f>'Data source '!$E726*15%</f>
        <v>14.85</v>
      </c>
      <c r="G726" s="8">
        <f>'Data source '!$E726-'Data source '!$F726</f>
        <v>84.15</v>
      </c>
      <c r="H726" s="9">
        <v>4</v>
      </c>
      <c r="I726" s="8">
        <f>'Data source '!$G726*'Data source '!$H726</f>
        <v>336.6</v>
      </c>
      <c r="J726" s="7" t="s">
        <v>9</v>
      </c>
      <c r="K726" s="7" t="s">
        <v>10</v>
      </c>
      <c r="L726" s="7" t="s">
        <v>18</v>
      </c>
    </row>
    <row r="727" spans="1:12" hidden="1" x14ac:dyDescent="0.3">
      <c r="A727" s="13">
        <v>42885</v>
      </c>
      <c r="B727" s="7" t="s">
        <v>8</v>
      </c>
      <c r="C727" s="7" t="s">
        <v>19</v>
      </c>
      <c r="D727" s="7" t="s">
        <v>27</v>
      </c>
      <c r="E727" s="8">
        <v>299</v>
      </c>
      <c r="F727" s="8">
        <f>'Data source '!$E727*15%</f>
        <v>44.85</v>
      </c>
      <c r="G727" s="8">
        <f>'Data source '!$E727-'Data source '!$F727</f>
        <v>254.15</v>
      </c>
      <c r="H727" s="9">
        <v>4</v>
      </c>
      <c r="I727" s="8">
        <f>'Data source '!$G727*'Data source '!$H727</f>
        <v>1016.6</v>
      </c>
      <c r="J727" s="7" t="s">
        <v>9</v>
      </c>
      <c r="K727" s="7" t="s">
        <v>10</v>
      </c>
      <c r="L727" s="7" t="s">
        <v>18</v>
      </c>
    </row>
    <row r="728" spans="1:12" x14ac:dyDescent="0.3">
      <c r="A728" s="13">
        <v>42885</v>
      </c>
      <c r="B728" s="7" t="s">
        <v>8</v>
      </c>
      <c r="C728" s="7" t="s">
        <v>22</v>
      </c>
      <c r="D728" s="7" t="s">
        <v>26</v>
      </c>
      <c r="E728" s="8">
        <v>399</v>
      </c>
      <c r="F728" s="8">
        <f>'Data source '!$E728*15%</f>
        <v>59.849999999999994</v>
      </c>
      <c r="G728" s="8">
        <f>'Data source '!$E728-'Data source '!$F728</f>
        <v>339.15</v>
      </c>
      <c r="H728" s="9">
        <v>4</v>
      </c>
      <c r="I728" s="8">
        <f>'Data source '!$G728*'Data source '!$H728</f>
        <v>1356.6</v>
      </c>
      <c r="J728" s="7" t="s">
        <v>9</v>
      </c>
      <c r="K728" s="7" t="s">
        <v>10</v>
      </c>
      <c r="L728" s="7" t="s">
        <v>13</v>
      </c>
    </row>
    <row r="729" spans="1:12" hidden="1" x14ac:dyDescent="0.3">
      <c r="A729" s="13">
        <v>42885</v>
      </c>
      <c r="B729" s="7" t="s">
        <v>8</v>
      </c>
      <c r="C729" s="7" t="s">
        <v>21</v>
      </c>
      <c r="D729" s="7" t="s">
        <v>27</v>
      </c>
      <c r="E729" s="8">
        <v>299</v>
      </c>
      <c r="F729" s="8">
        <f>'Data source '!$E729*15%</f>
        <v>44.85</v>
      </c>
      <c r="G729" s="8">
        <f>'Data source '!$E729-'Data source '!$F729</f>
        <v>254.15</v>
      </c>
      <c r="H729" s="9">
        <v>4</v>
      </c>
      <c r="I729" s="8">
        <f>'Data source '!$G729*'Data source '!$H729</f>
        <v>1016.6</v>
      </c>
      <c r="J729" s="7" t="s">
        <v>9</v>
      </c>
      <c r="K729" s="7" t="s">
        <v>10</v>
      </c>
      <c r="L729" s="7" t="s">
        <v>23</v>
      </c>
    </row>
    <row r="730" spans="1:12" hidden="1" x14ac:dyDescent="0.3">
      <c r="A730" s="13">
        <v>42885</v>
      </c>
      <c r="B730" s="7" t="s">
        <v>8</v>
      </c>
      <c r="C730" s="7" t="s">
        <v>19</v>
      </c>
      <c r="D730" s="7" t="s">
        <v>27</v>
      </c>
      <c r="E730" s="8">
        <v>299</v>
      </c>
      <c r="F730" s="8">
        <f>'Data source '!$E730*15%</f>
        <v>44.85</v>
      </c>
      <c r="G730" s="8">
        <f>'Data source '!$E730-'Data source '!$F730</f>
        <v>254.15</v>
      </c>
      <c r="H730" s="9">
        <v>4</v>
      </c>
      <c r="I730" s="8">
        <f>'Data source '!$G730*'Data source '!$H730</f>
        <v>1016.6</v>
      </c>
      <c r="J730" s="7" t="s">
        <v>16</v>
      </c>
      <c r="K730" s="7" t="s">
        <v>10</v>
      </c>
      <c r="L730" s="7" t="s">
        <v>15</v>
      </c>
    </row>
    <row r="731" spans="1:12" x14ac:dyDescent="0.3">
      <c r="A731" s="13">
        <v>42885</v>
      </c>
      <c r="B731" s="7" t="s">
        <v>14</v>
      </c>
      <c r="C731" s="7" t="s">
        <v>22</v>
      </c>
      <c r="D731" s="7" t="s">
        <v>27</v>
      </c>
      <c r="E731" s="8">
        <v>299</v>
      </c>
      <c r="F731" s="8">
        <f>'Data source '!$E731*15%</f>
        <v>44.85</v>
      </c>
      <c r="G731" s="8">
        <f>'Data source '!$E731-'Data source '!$F731</f>
        <v>254.15</v>
      </c>
      <c r="H731" s="9">
        <v>4</v>
      </c>
      <c r="I731" s="8">
        <f>'Data source '!$G731*'Data source '!$H731</f>
        <v>1016.6</v>
      </c>
      <c r="J731" s="7" t="s">
        <v>9</v>
      </c>
      <c r="K731" s="7" t="s">
        <v>10</v>
      </c>
      <c r="L731" s="7" t="s">
        <v>23</v>
      </c>
    </row>
    <row r="732" spans="1:12" x14ac:dyDescent="0.3">
      <c r="A732" s="13">
        <v>42885</v>
      </c>
      <c r="B732" s="7" t="s">
        <v>14</v>
      </c>
      <c r="C732" s="7" t="s">
        <v>22</v>
      </c>
      <c r="D732" s="7" t="s">
        <v>27</v>
      </c>
      <c r="E732" s="8">
        <v>99</v>
      </c>
      <c r="F732" s="8">
        <f>'Data source '!$E732*15%</f>
        <v>14.85</v>
      </c>
      <c r="G732" s="8">
        <f>'Data source '!$E732-'Data source '!$F732</f>
        <v>84.15</v>
      </c>
      <c r="H732" s="9">
        <v>4</v>
      </c>
      <c r="I732" s="8">
        <f>'Data source '!$G732*'Data source '!$H732</f>
        <v>336.6</v>
      </c>
      <c r="J732" s="7" t="s">
        <v>9</v>
      </c>
      <c r="K732" s="7" t="s">
        <v>10</v>
      </c>
      <c r="L732" s="7" t="s">
        <v>18</v>
      </c>
    </row>
    <row r="733" spans="1:12" x14ac:dyDescent="0.3">
      <c r="A733" s="13">
        <v>42885</v>
      </c>
      <c r="B733" s="7" t="s">
        <v>8</v>
      </c>
      <c r="C733" s="7" t="s">
        <v>22</v>
      </c>
      <c r="D733" s="7" t="s">
        <v>26</v>
      </c>
      <c r="E733" s="8">
        <v>399</v>
      </c>
      <c r="F733" s="8">
        <f>'Data source '!$E733*15%</f>
        <v>59.849999999999994</v>
      </c>
      <c r="G733" s="8">
        <f>'Data source '!$E733-'Data source '!$F733</f>
        <v>339.15</v>
      </c>
      <c r="H733" s="9">
        <v>4</v>
      </c>
      <c r="I733" s="8">
        <f>'Data source '!$G733*'Data source '!$H733</f>
        <v>1356.6</v>
      </c>
      <c r="J733" s="7" t="s">
        <v>16</v>
      </c>
      <c r="K733" s="7" t="s">
        <v>10</v>
      </c>
      <c r="L733" s="7" t="s">
        <v>15</v>
      </c>
    </row>
    <row r="734" spans="1:12" x14ac:dyDescent="0.3">
      <c r="A734" s="13">
        <v>42885</v>
      </c>
      <c r="B734" s="7" t="s">
        <v>8</v>
      </c>
      <c r="C734" s="7" t="s">
        <v>22</v>
      </c>
      <c r="D734" s="7" t="s">
        <v>24</v>
      </c>
      <c r="E734" s="8">
        <v>199</v>
      </c>
      <c r="F734" s="8">
        <f>'Data source '!$E734*15%</f>
        <v>29.849999999999998</v>
      </c>
      <c r="G734" s="8">
        <f>'Data source '!$E734-'Data source '!$F734</f>
        <v>169.15</v>
      </c>
      <c r="H734" s="9">
        <v>4</v>
      </c>
      <c r="I734" s="8">
        <f>'Data source '!$G734*'Data source '!$H734</f>
        <v>676.6</v>
      </c>
      <c r="J734" s="7" t="s">
        <v>9</v>
      </c>
      <c r="K734" s="7" t="s">
        <v>10</v>
      </c>
      <c r="L734" s="7" t="s">
        <v>15</v>
      </c>
    </row>
    <row r="735" spans="1:12" hidden="1" x14ac:dyDescent="0.3">
      <c r="A735" s="13">
        <v>42885</v>
      </c>
      <c r="B735" s="7" t="s">
        <v>8</v>
      </c>
      <c r="C735" s="7" t="s">
        <v>20</v>
      </c>
      <c r="D735" s="7" t="s">
        <v>25</v>
      </c>
      <c r="E735" s="8">
        <v>99</v>
      </c>
      <c r="F735" s="8">
        <f>'Data source '!$E735*15%</f>
        <v>14.85</v>
      </c>
      <c r="G735" s="8">
        <f>'Data source '!$E735-'Data source '!$F735</f>
        <v>84.15</v>
      </c>
      <c r="H735" s="9">
        <v>4</v>
      </c>
      <c r="I735" s="8">
        <f>'Data source '!$G735*'Data source '!$H735</f>
        <v>336.6</v>
      </c>
      <c r="J735" s="7" t="s">
        <v>9</v>
      </c>
      <c r="K735" s="7" t="s">
        <v>10</v>
      </c>
      <c r="L735" s="7" t="s">
        <v>18</v>
      </c>
    </row>
    <row r="736" spans="1:12" x14ac:dyDescent="0.3">
      <c r="A736" s="13">
        <v>42885</v>
      </c>
      <c r="B736" s="7" t="s">
        <v>12</v>
      </c>
      <c r="C736" s="7" t="s">
        <v>22</v>
      </c>
      <c r="D736" s="7" t="s">
        <v>27</v>
      </c>
      <c r="E736" s="8">
        <v>99</v>
      </c>
      <c r="F736" s="8">
        <f>'Data source '!$E736*15%</f>
        <v>14.85</v>
      </c>
      <c r="G736" s="8">
        <f>'Data source '!$E736-'Data source '!$F736</f>
        <v>84.15</v>
      </c>
      <c r="H736" s="9">
        <v>4</v>
      </c>
      <c r="I736" s="8">
        <f>'Data source '!$G736*'Data source '!$H736</f>
        <v>336.6</v>
      </c>
      <c r="J736" s="7" t="s">
        <v>9</v>
      </c>
      <c r="K736" s="7" t="s">
        <v>10</v>
      </c>
      <c r="L736" s="7" t="s">
        <v>11</v>
      </c>
    </row>
    <row r="737" spans="1:12" hidden="1" x14ac:dyDescent="0.3">
      <c r="A737" s="13">
        <v>42885</v>
      </c>
      <c r="B737" s="7" t="s">
        <v>14</v>
      </c>
      <c r="C737" s="7" t="s">
        <v>51</v>
      </c>
      <c r="D737" s="7" t="s">
        <v>24</v>
      </c>
      <c r="E737" s="8">
        <v>199</v>
      </c>
      <c r="F737" s="8">
        <f>'Data source '!$E737*15%</f>
        <v>29.849999999999998</v>
      </c>
      <c r="G737" s="8">
        <f>'Data source '!$E737-'Data source '!$F737</f>
        <v>169.15</v>
      </c>
      <c r="H737" s="9">
        <v>4</v>
      </c>
      <c r="I737" s="8">
        <f>'Data source '!$G737*'Data source '!$H737</f>
        <v>676.6</v>
      </c>
      <c r="J737" s="7" t="s">
        <v>16</v>
      </c>
      <c r="K737" s="7" t="s">
        <v>10</v>
      </c>
      <c r="L737" s="7" t="s">
        <v>23</v>
      </c>
    </row>
    <row r="738" spans="1:12" hidden="1" x14ac:dyDescent="0.3">
      <c r="A738" s="13">
        <v>42885</v>
      </c>
      <c r="B738" s="7" t="s">
        <v>8</v>
      </c>
      <c r="C738" s="7" t="s">
        <v>51</v>
      </c>
      <c r="D738" s="7" t="s">
        <v>27</v>
      </c>
      <c r="E738" s="8">
        <v>99</v>
      </c>
      <c r="F738" s="8">
        <f>'Data source '!$E738*15%</f>
        <v>14.85</v>
      </c>
      <c r="G738" s="8">
        <f>'Data source '!$E738-'Data source '!$F738</f>
        <v>84.15</v>
      </c>
      <c r="H738" s="9">
        <v>4</v>
      </c>
      <c r="I738" s="8">
        <f>'Data source '!$G738*'Data source '!$H738</f>
        <v>336.6</v>
      </c>
      <c r="J738" s="7" t="s">
        <v>9</v>
      </c>
      <c r="K738" s="7" t="s">
        <v>10</v>
      </c>
      <c r="L738" s="7" t="s">
        <v>15</v>
      </c>
    </row>
    <row r="739" spans="1:12" hidden="1" x14ac:dyDescent="0.3">
      <c r="A739" s="13">
        <v>42885</v>
      </c>
      <c r="B739" s="7" t="s">
        <v>12</v>
      </c>
      <c r="C739" s="7" t="s">
        <v>49</v>
      </c>
      <c r="D739" s="7" t="s">
        <v>25</v>
      </c>
      <c r="E739" s="8">
        <v>99</v>
      </c>
      <c r="F739" s="8">
        <f>'Data source '!$E739*15%</f>
        <v>14.85</v>
      </c>
      <c r="G739" s="8">
        <f>'Data source '!$E739-'Data source '!$F739</f>
        <v>84.15</v>
      </c>
      <c r="H739" s="9">
        <v>4</v>
      </c>
      <c r="I739" s="8">
        <f>'Data source '!$G739*'Data source '!$H739</f>
        <v>336.6</v>
      </c>
      <c r="J739" s="7" t="s">
        <v>16</v>
      </c>
      <c r="K739" s="7" t="s">
        <v>10</v>
      </c>
      <c r="L739" s="7" t="s">
        <v>18</v>
      </c>
    </row>
    <row r="740" spans="1:12" hidden="1" x14ac:dyDescent="0.3">
      <c r="A740" s="13">
        <v>42885</v>
      </c>
      <c r="B740" s="7" t="s">
        <v>8</v>
      </c>
      <c r="C740" s="7" t="s">
        <v>21</v>
      </c>
      <c r="D740" s="7" t="s">
        <v>24</v>
      </c>
      <c r="E740" s="8">
        <v>199</v>
      </c>
      <c r="F740" s="8">
        <f>'Data source '!$E740*15%</f>
        <v>29.849999999999998</v>
      </c>
      <c r="G740" s="8">
        <f>'Data source '!$E740-'Data source '!$F740</f>
        <v>169.15</v>
      </c>
      <c r="H740" s="9">
        <v>4</v>
      </c>
      <c r="I740" s="8">
        <f>'Data source '!$G740*'Data source '!$H740</f>
        <v>676.6</v>
      </c>
      <c r="J740" s="7" t="s">
        <v>16</v>
      </c>
      <c r="K740" s="7" t="s">
        <v>10</v>
      </c>
      <c r="L740" s="7" t="s">
        <v>18</v>
      </c>
    </row>
    <row r="741" spans="1:12" hidden="1" x14ac:dyDescent="0.3">
      <c r="A741" s="13">
        <v>42885</v>
      </c>
      <c r="B741" s="7" t="s">
        <v>14</v>
      </c>
      <c r="C741" s="7" t="s">
        <v>51</v>
      </c>
      <c r="D741" s="7" t="s">
        <v>27</v>
      </c>
      <c r="E741" s="8">
        <v>299</v>
      </c>
      <c r="F741" s="8">
        <f>'Data source '!$E741*15%</f>
        <v>44.85</v>
      </c>
      <c r="G741" s="8">
        <f>'Data source '!$E741-'Data source '!$F741</f>
        <v>254.15</v>
      </c>
      <c r="H741" s="9">
        <v>4</v>
      </c>
      <c r="I741" s="8">
        <f>'Data source '!$G741*'Data source '!$H741</f>
        <v>1016.6</v>
      </c>
      <c r="J741" s="7" t="s">
        <v>9</v>
      </c>
      <c r="K741" s="7" t="s">
        <v>10</v>
      </c>
      <c r="L741" s="7" t="s">
        <v>13</v>
      </c>
    </row>
    <row r="742" spans="1:12" hidden="1" x14ac:dyDescent="0.3">
      <c r="A742" s="13">
        <v>42885</v>
      </c>
      <c r="B742" s="7" t="s">
        <v>8</v>
      </c>
      <c r="C742" s="7" t="s">
        <v>21</v>
      </c>
      <c r="D742" s="7" t="s">
        <v>24</v>
      </c>
      <c r="E742" s="8">
        <v>199</v>
      </c>
      <c r="F742" s="8">
        <f>'Data source '!$E742*15%</f>
        <v>29.849999999999998</v>
      </c>
      <c r="G742" s="8">
        <f>'Data source '!$E742-'Data source '!$F742</f>
        <v>169.15</v>
      </c>
      <c r="H742" s="9">
        <v>4</v>
      </c>
      <c r="I742" s="8">
        <f>'Data source '!$G742*'Data source '!$H742</f>
        <v>676.6</v>
      </c>
      <c r="J742" s="7" t="s">
        <v>9</v>
      </c>
      <c r="K742" s="7" t="s">
        <v>10</v>
      </c>
      <c r="L742" s="7" t="s">
        <v>15</v>
      </c>
    </row>
    <row r="743" spans="1:12" hidden="1" x14ac:dyDescent="0.3">
      <c r="A743" s="13">
        <v>42885</v>
      </c>
      <c r="B743" s="7" t="s">
        <v>14</v>
      </c>
      <c r="C743" s="7" t="s">
        <v>49</v>
      </c>
      <c r="D743" s="7" t="s">
        <v>26</v>
      </c>
      <c r="E743" s="8">
        <v>399</v>
      </c>
      <c r="F743" s="8">
        <f>'Data source '!$E743*15%</f>
        <v>59.849999999999994</v>
      </c>
      <c r="G743" s="8">
        <f>'Data source '!$E743-'Data source '!$F743</f>
        <v>339.15</v>
      </c>
      <c r="H743" s="9">
        <v>4</v>
      </c>
      <c r="I743" s="8">
        <f>'Data source '!$G743*'Data source '!$H743</f>
        <v>1356.6</v>
      </c>
      <c r="J743" s="7" t="s">
        <v>9</v>
      </c>
      <c r="K743" s="7" t="s">
        <v>10</v>
      </c>
      <c r="L743" s="7" t="s">
        <v>13</v>
      </c>
    </row>
    <row r="744" spans="1:12" hidden="1" x14ac:dyDescent="0.3">
      <c r="A744" s="13">
        <v>42885</v>
      </c>
      <c r="B744" s="7" t="s">
        <v>8</v>
      </c>
      <c r="C744" s="7" t="s">
        <v>19</v>
      </c>
      <c r="D744" s="7" t="s">
        <v>27</v>
      </c>
      <c r="E744" s="8">
        <v>99</v>
      </c>
      <c r="F744" s="8">
        <f>'Data source '!$E744*15%</f>
        <v>14.85</v>
      </c>
      <c r="G744" s="8">
        <f>'Data source '!$E744-'Data source '!$F744</f>
        <v>84.15</v>
      </c>
      <c r="H744" s="9">
        <v>4</v>
      </c>
      <c r="I744" s="8">
        <f>'Data source '!$G744*'Data source '!$H744</f>
        <v>336.6</v>
      </c>
      <c r="J744" s="7" t="s">
        <v>16</v>
      </c>
      <c r="K744" s="7" t="s">
        <v>10</v>
      </c>
      <c r="L744" s="7" t="s">
        <v>18</v>
      </c>
    </row>
    <row r="745" spans="1:12" hidden="1" x14ac:dyDescent="0.3">
      <c r="A745" s="13">
        <v>42885</v>
      </c>
      <c r="B745" s="7" t="s">
        <v>12</v>
      </c>
      <c r="C745" s="7" t="s">
        <v>20</v>
      </c>
      <c r="D745" s="7" t="s">
        <v>27</v>
      </c>
      <c r="E745" s="8">
        <v>99</v>
      </c>
      <c r="F745" s="8">
        <f>'Data source '!$E745*15%</f>
        <v>14.85</v>
      </c>
      <c r="G745" s="8">
        <f>'Data source '!$E745-'Data source '!$F745</f>
        <v>84.15</v>
      </c>
      <c r="H745" s="9">
        <v>4</v>
      </c>
      <c r="I745" s="8">
        <f>'Data source '!$G745*'Data source '!$H745</f>
        <v>336.6</v>
      </c>
      <c r="J745" s="7" t="s">
        <v>16</v>
      </c>
      <c r="K745" s="7" t="s">
        <v>10</v>
      </c>
      <c r="L745" s="7" t="s">
        <v>11</v>
      </c>
    </row>
    <row r="746" spans="1:12" hidden="1" x14ac:dyDescent="0.3">
      <c r="A746" s="13">
        <v>42885</v>
      </c>
      <c r="B746" s="7" t="s">
        <v>8</v>
      </c>
      <c r="C746" s="7" t="s">
        <v>49</v>
      </c>
      <c r="D746" s="7" t="s">
        <v>27</v>
      </c>
      <c r="E746" s="8">
        <v>99</v>
      </c>
      <c r="F746" s="8">
        <f>'Data source '!$E746*15%</f>
        <v>14.85</v>
      </c>
      <c r="G746" s="8">
        <f>'Data source '!$E746-'Data source '!$F746</f>
        <v>84.15</v>
      </c>
      <c r="H746" s="9">
        <v>4</v>
      </c>
      <c r="I746" s="8">
        <f>'Data source '!$G746*'Data source '!$H746</f>
        <v>336.6</v>
      </c>
      <c r="J746" s="7" t="s">
        <v>9</v>
      </c>
      <c r="K746" s="7" t="s">
        <v>17</v>
      </c>
      <c r="L746" s="7" t="s">
        <v>18</v>
      </c>
    </row>
    <row r="747" spans="1:12" x14ac:dyDescent="0.3">
      <c r="A747" s="13">
        <v>42886</v>
      </c>
      <c r="B747" s="7" t="s">
        <v>12</v>
      </c>
      <c r="C747" s="7" t="s">
        <v>22</v>
      </c>
      <c r="D747" s="7" t="s">
        <v>26</v>
      </c>
      <c r="E747" s="8">
        <v>399</v>
      </c>
      <c r="F747" s="8">
        <f>'Data source '!$E747*15%</f>
        <v>59.849999999999994</v>
      </c>
      <c r="G747" s="8">
        <f>'Data source '!$E747-'Data source '!$F747</f>
        <v>339.15</v>
      </c>
      <c r="H747" s="9">
        <v>4</v>
      </c>
      <c r="I747" s="8">
        <f>'Data source '!$G747*'Data source '!$H747</f>
        <v>1356.6</v>
      </c>
      <c r="J747" s="7" t="s">
        <v>9</v>
      </c>
      <c r="K747" s="7" t="s">
        <v>10</v>
      </c>
      <c r="L747" s="7" t="s">
        <v>13</v>
      </c>
    </row>
    <row r="748" spans="1:12" hidden="1" x14ac:dyDescent="0.3">
      <c r="A748" s="13">
        <v>42886</v>
      </c>
      <c r="B748" s="7" t="s">
        <v>14</v>
      </c>
      <c r="C748" s="7" t="s">
        <v>49</v>
      </c>
      <c r="D748" s="7" t="s">
        <v>27</v>
      </c>
      <c r="E748" s="8">
        <v>299</v>
      </c>
      <c r="F748" s="8">
        <f>'Data source '!$E748*15%</f>
        <v>44.85</v>
      </c>
      <c r="G748" s="8">
        <f>'Data source '!$E748-'Data source '!$F748</f>
        <v>254.15</v>
      </c>
      <c r="H748" s="9">
        <v>4</v>
      </c>
      <c r="I748" s="8">
        <f>'Data source '!$G748*'Data source '!$H748</f>
        <v>1016.6</v>
      </c>
      <c r="J748" s="7" t="s">
        <v>16</v>
      </c>
      <c r="K748" s="7" t="s">
        <v>10</v>
      </c>
      <c r="L748" s="7" t="s">
        <v>11</v>
      </c>
    </row>
    <row r="749" spans="1:12" hidden="1" x14ac:dyDescent="0.3">
      <c r="A749" s="13">
        <v>42887</v>
      </c>
      <c r="B749" s="7" t="s">
        <v>14</v>
      </c>
      <c r="C749" s="7" t="s">
        <v>20</v>
      </c>
      <c r="D749" s="7" t="s">
        <v>27</v>
      </c>
      <c r="E749" s="8">
        <v>299</v>
      </c>
      <c r="F749" s="8">
        <f>'Data source '!$E749*15%</f>
        <v>44.85</v>
      </c>
      <c r="G749" s="8">
        <f>'Data source '!$E749-'Data source '!$F749</f>
        <v>254.15</v>
      </c>
      <c r="H749" s="9">
        <v>4</v>
      </c>
      <c r="I749" s="8">
        <f>'Data source '!$G749*'Data source '!$H749</f>
        <v>1016.6</v>
      </c>
      <c r="J749" s="7" t="s">
        <v>9</v>
      </c>
      <c r="K749" s="7" t="s">
        <v>10</v>
      </c>
      <c r="L749" s="7" t="s">
        <v>15</v>
      </c>
    </row>
    <row r="750" spans="1:12" hidden="1" x14ac:dyDescent="0.3">
      <c r="A750" s="13">
        <v>42887</v>
      </c>
      <c r="B750" s="7" t="s">
        <v>12</v>
      </c>
      <c r="C750" s="7" t="s">
        <v>51</v>
      </c>
      <c r="D750" s="7" t="s">
        <v>27</v>
      </c>
      <c r="E750" s="8">
        <v>299</v>
      </c>
      <c r="F750" s="8">
        <f>'Data source '!$E750*15%</f>
        <v>44.85</v>
      </c>
      <c r="G750" s="8">
        <f>'Data source '!$E750-'Data source '!$F750</f>
        <v>254.15</v>
      </c>
      <c r="H750" s="9">
        <v>4</v>
      </c>
      <c r="I750" s="8">
        <f>'Data source '!$G750*'Data source '!$H750</f>
        <v>1016.6</v>
      </c>
      <c r="J750" s="7" t="s">
        <v>9</v>
      </c>
      <c r="K750" s="7" t="s">
        <v>10</v>
      </c>
      <c r="L750" s="7" t="s">
        <v>23</v>
      </c>
    </row>
    <row r="751" spans="1:12" hidden="1" x14ac:dyDescent="0.3">
      <c r="A751" s="13">
        <v>42887</v>
      </c>
      <c r="B751" s="7" t="s">
        <v>12</v>
      </c>
      <c r="C751" s="7" t="s">
        <v>51</v>
      </c>
      <c r="D751" s="7" t="s">
        <v>26</v>
      </c>
      <c r="E751" s="8">
        <v>399</v>
      </c>
      <c r="F751" s="8">
        <f>'Data source '!$E751*15%</f>
        <v>59.849999999999994</v>
      </c>
      <c r="G751" s="8">
        <f>'Data source '!$E751-'Data source '!$F751</f>
        <v>339.15</v>
      </c>
      <c r="H751" s="9">
        <v>4</v>
      </c>
      <c r="I751" s="8">
        <f>'Data source '!$G751*'Data source '!$H751</f>
        <v>1356.6</v>
      </c>
      <c r="J751" s="7" t="s">
        <v>16</v>
      </c>
      <c r="K751" s="7" t="s">
        <v>10</v>
      </c>
      <c r="L751" s="7" t="s">
        <v>13</v>
      </c>
    </row>
    <row r="752" spans="1:12" hidden="1" x14ac:dyDescent="0.3">
      <c r="A752" s="13">
        <v>42888</v>
      </c>
      <c r="B752" s="7" t="s">
        <v>14</v>
      </c>
      <c r="C752" s="7" t="s">
        <v>49</v>
      </c>
      <c r="D752" s="7" t="s">
        <v>27</v>
      </c>
      <c r="E752" s="8">
        <v>99</v>
      </c>
      <c r="F752" s="8">
        <f>'Data source '!$E752*15%</f>
        <v>14.85</v>
      </c>
      <c r="G752" s="8">
        <f>'Data source '!$E752-'Data source '!$F752</f>
        <v>84.15</v>
      </c>
      <c r="H752" s="9">
        <v>4</v>
      </c>
      <c r="I752" s="8">
        <f>'Data source '!$G752*'Data source '!$H752</f>
        <v>336.6</v>
      </c>
      <c r="J752" s="7" t="s">
        <v>16</v>
      </c>
      <c r="K752" s="7" t="s">
        <v>10</v>
      </c>
      <c r="L752" s="7" t="s">
        <v>11</v>
      </c>
    </row>
    <row r="753" spans="1:12" hidden="1" x14ac:dyDescent="0.3">
      <c r="A753" s="13">
        <v>42888</v>
      </c>
      <c r="B753" s="7" t="s">
        <v>8</v>
      </c>
      <c r="C753" s="7" t="s">
        <v>19</v>
      </c>
      <c r="D753" s="7" t="s">
        <v>27</v>
      </c>
      <c r="E753" s="8">
        <v>99</v>
      </c>
      <c r="F753" s="8">
        <f>'Data source '!$E753*15%</f>
        <v>14.85</v>
      </c>
      <c r="G753" s="8">
        <f>'Data source '!$E753-'Data source '!$F753</f>
        <v>84.15</v>
      </c>
      <c r="H753" s="9">
        <v>4</v>
      </c>
      <c r="I753" s="8">
        <f>'Data source '!$G753*'Data source '!$H753</f>
        <v>336.6</v>
      </c>
      <c r="J753" s="7" t="s">
        <v>9</v>
      </c>
      <c r="K753" s="7" t="s">
        <v>10</v>
      </c>
      <c r="L753" s="7" t="s">
        <v>11</v>
      </c>
    </row>
    <row r="754" spans="1:12" hidden="1" x14ac:dyDescent="0.3">
      <c r="A754" s="13">
        <v>42889</v>
      </c>
      <c r="B754" s="7" t="s">
        <v>14</v>
      </c>
      <c r="C754" s="7" t="s">
        <v>19</v>
      </c>
      <c r="D754" s="7" t="s">
        <v>25</v>
      </c>
      <c r="E754" s="8">
        <v>99</v>
      </c>
      <c r="F754" s="8">
        <f>'Data source '!$E754*15%</f>
        <v>14.85</v>
      </c>
      <c r="G754" s="8">
        <f>'Data source '!$E754-'Data source '!$F754</f>
        <v>84.15</v>
      </c>
      <c r="H754" s="9">
        <v>4</v>
      </c>
      <c r="I754" s="8">
        <f>'Data source '!$G754*'Data source '!$H754</f>
        <v>336.6</v>
      </c>
      <c r="J754" s="7" t="s">
        <v>9</v>
      </c>
      <c r="K754" s="7" t="s">
        <v>10</v>
      </c>
      <c r="L754" s="7" t="s">
        <v>18</v>
      </c>
    </row>
    <row r="755" spans="1:12" hidden="1" x14ac:dyDescent="0.3">
      <c r="A755" s="13">
        <v>42889</v>
      </c>
      <c r="B755" s="7" t="s">
        <v>14</v>
      </c>
      <c r="C755" s="7" t="s">
        <v>19</v>
      </c>
      <c r="D755" s="7" t="s">
        <v>24</v>
      </c>
      <c r="E755" s="8">
        <v>199</v>
      </c>
      <c r="F755" s="8">
        <f>'Data source '!$E755*15%</f>
        <v>29.849999999999998</v>
      </c>
      <c r="G755" s="8">
        <f>'Data source '!$E755-'Data source '!$F755</f>
        <v>169.15</v>
      </c>
      <c r="H755" s="9">
        <v>4</v>
      </c>
      <c r="I755" s="8">
        <f>'Data source '!$G755*'Data source '!$H755</f>
        <v>676.6</v>
      </c>
      <c r="J755" s="7" t="s">
        <v>9</v>
      </c>
      <c r="K755" s="7" t="s">
        <v>10</v>
      </c>
      <c r="L755" s="7" t="s">
        <v>15</v>
      </c>
    </row>
    <row r="756" spans="1:12" x14ac:dyDescent="0.3">
      <c r="A756" s="13">
        <v>42889</v>
      </c>
      <c r="B756" s="7" t="s">
        <v>14</v>
      </c>
      <c r="C756" s="7" t="s">
        <v>22</v>
      </c>
      <c r="D756" s="7" t="s">
        <v>25</v>
      </c>
      <c r="E756" s="8">
        <v>99</v>
      </c>
      <c r="F756" s="8">
        <f>'Data source '!$E756*15%</f>
        <v>14.85</v>
      </c>
      <c r="G756" s="8">
        <f>'Data source '!$E756-'Data source '!$F756</f>
        <v>84.15</v>
      </c>
      <c r="H756" s="9">
        <v>4</v>
      </c>
      <c r="I756" s="8">
        <f>'Data source '!$G756*'Data source '!$H756</f>
        <v>336.6</v>
      </c>
      <c r="J756" s="7" t="s">
        <v>9</v>
      </c>
      <c r="K756" s="7" t="s">
        <v>10</v>
      </c>
      <c r="L756" s="7" t="s">
        <v>11</v>
      </c>
    </row>
    <row r="757" spans="1:12" hidden="1" x14ac:dyDescent="0.3">
      <c r="A757" s="13">
        <v>42889</v>
      </c>
      <c r="B757" s="7" t="s">
        <v>14</v>
      </c>
      <c r="C757" s="7" t="s">
        <v>20</v>
      </c>
      <c r="D757" s="7" t="s">
        <v>27</v>
      </c>
      <c r="E757" s="8">
        <v>99</v>
      </c>
      <c r="F757" s="8">
        <f>'Data source '!$E757*15%</f>
        <v>14.85</v>
      </c>
      <c r="G757" s="8">
        <f>'Data source '!$E757-'Data source '!$F757</f>
        <v>84.15</v>
      </c>
      <c r="H757" s="9">
        <v>4</v>
      </c>
      <c r="I757" s="8">
        <f>'Data source '!$G757*'Data source '!$H757</f>
        <v>336.6</v>
      </c>
      <c r="J757" s="7" t="s">
        <v>9</v>
      </c>
      <c r="K757" s="7" t="s">
        <v>10</v>
      </c>
      <c r="L757" s="7" t="s">
        <v>15</v>
      </c>
    </row>
    <row r="758" spans="1:12" hidden="1" x14ac:dyDescent="0.3">
      <c r="A758" s="13">
        <v>42889</v>
      </c>
      <c r="B758" s="7" t="s">
        <v>14</v>
      </c>
      <c r="C758" s="7" t="s">
        <v>51</v>
      </c>
      <c r="D758" s="7" t="s">
        <v>27</v>
      </c>
      <c r="E758" s="8">
        <v>299</v>
      </c>
      <c r="F758" s="8">
        <f>'Data source '!$E758*15%</f>
        <v>44.85</v>
      </c>
      <c r="G758" s="8">
        <f>'Data source '!$E758-'Data source '!$F758</f>
        <v>254.15</v>
      </c>
      <c r="H758" s="9">
        <v>4</v>
      </c>
      <c r="I758" s="8">
        <f>'Data source '!$G758*'Data source '!$H758</f>
        <v>1016.6</v>
      </c>
      <c r="J758" s="7" t="s">
        <v>9</v>
      </c>
      <c r="K758" s="7" t="s">
        <v>10</v>
      </c>
      <c r="L758" s="7" t="s">
        <v>11</v>
      </c>
    </row>
    <row r="759" spans="1:12" hidden="1" x14ac:dyDescent="0.3">
      <c r="A759" s="13">
        <v>42889</v>
      </c>
      <c r="B759" s="7" t="s">
        <v>14</v>
      </c>
      <c r="C759" s="7" t="s">
        <v>19</v>
      </c>
      <c r="D759" s="7" t="s">
        <v>24</v>
      </c>
      <c r="E759" s="8">
        <v>199</v>
      </c>
      <c r="F759" s="8">
        <f>'Data source '!$E759*15%</f>
        <v>29.849999999999998</v>
      </c>
      <c r="G759" s="8">
        <f>'Data source '!$E759-'Data source '!$F759</f>
        <v>169.15</v>
      </c>
      <c r="H759" s="9">
        <v>4</v>
      </c>
      <c r="I759" s="8">
        <f>'Data source '!$G759*'Data source '!$H759</f>
        <v>676.6</v>
      </c>
      <c r="J759" s="7" t="s">
        <v>9</v>
      </c>
      <c r="K759" s="7" t="s">
        <v>10</v>
      </c>
      <c r="L759" s="7" t="s">
        <v>15</v>
      </c>
    </row>
    <row r="760" spans="1:12" hidden="1" x14ac:dyDescent="0.3">
      <c r="A760" s="13">
        <v>42889</v>
      </c>
      <c r="B760" s="7" t="s">
        <v>8</v>
      </c>
      <c r="C760" s="7" t="s">
        <v>51</v>
      </c>
      <c r="D760" s="7" t="s">
        <v>26</v>
      </c>
      <c r="E760" s="8">
        <v>399</v>
      </c>
      <c r="F760" s="8">
        <f>'Data source '!$E760*15%</f>
        <v>59.849999999999994</v>
      </c>
      <c r="G760" s="8">
        <f>'Data source '!$E760-'Data source '!$F760</f>
        <v>339.15</v>
      </c>
      <c r="H760" s="9">
        <v>4</v>
      </c>
      <c r="I760" s="8">
        <f>'Data source '!$G760*'Data source '!$H760</f>
        <v>1356.6</v>
      </c>
      <c r="J760" s="7" t="s">
        <v>16</v>
      </c>
      <c r="K760" s="7" t="s">
        <v>10</v>
      </c>
      <c r="L760" s="7" t="s">
        <v>11</v>
      </c>
    </row>
    <row r="761" spans="1:12" hidden="1" x14ac:dyDescent="0.3">
      <c r="A761" s="13">
        <v>42889</v>
      </c>
      <c r="B761" s="7" t="s">
        <v>14</v>
      </c>
      <c r="C761" s="7" t="s">
        <v>49</v>
      </c>
      <c r="D761" s="7" t="s">
        <v>27</v>
      </c>
      <c r="E761" s="8">
        <v>299</v>
      </c>
      <c r="F761" s="8">
        <f>'Data source '!$E761*15%</f>
        <v>44.85</v>
      </c>
      <c r="G761" s="8">
        <f>'Data source '!$E761-'Data source '!$F761</f>
        <v>254.15</v>
      </c>
      <c r="H761" s="9">
        <v>4</v>
      </c>
      <c r="I761" s="8">
        <f>'Data source '!$G761*'Data source '!$H761</f>
        <v>1016.6</v>
      </c>
      <c r="J761" s="7" t="s">
        <v>16</v>
      </c>
      <c r="K761" s="7" t="s">
        <v>10</v>
      </c>
      <c r="L761" s="7" t="s">
        <v>13</v>
      </c>
    </row>
    <row r="762" spans="1:12" hidden="1" x14ac:dyDescent="0.3">
      <c r="A762" s="13">
        <v>42890</v>
      </c>
      <c r="B762" s="7" t="s">
        <v>14</v>
      </c>
      <c r="C762" s="7" t="s">
        <v>51</v>
      </c>
      <c r="D762" s="7" t="s">
        <v>25</v>
      </c>
      <c r="E762" s="8">
        <v>99</v>
      </c>
      <c r="F762" s="8">
        <f>'Data source '!$E762*15%</f>
        <v>14.85</v>
      </c>
      <c r="G762" s="8">
        <f>'Data source '!$E762-'Data source '!$F762</f>
        <v>84.15</v>
      </c>
      <c r="H762" s="9">
        <v>4</v>
      </c>
      <c r="I762" s="8">
        <f>'Data source '!$G762*'Data source '!$H762</f>
        <v>336.6</v>
      </c>
      <c r="J762" s="7" t="s">
        <v>9</v>
      </c>
      <c r="K762" s="7" t="s">
        <v>17</v>
      </c>
      <c r="L762" s="7" t="s">
        <v>15</v>
      </c>
    </row>
    <row r="763" spans="1:12" hidden="1" x14ac:dyDescent="0.3">
      <c r="A763" s="13">
        <v>42891</v>
      </c>
      <c r="B763" s="7" t="s">
        <v>8</v>
      </c>
      <c r="C763" s="7" t="s">
        <v>51</v>
      </c>
      <c r="D763" s="7" t="s">
        <v>27</v>
      </c>
      <c r="E763" s="8">
        <v>99</v>
      </c>
      <c r="F763" s="8">
        <f>'Data source '!$E763*15%</f>
        <v>14.85</v>
      </c>
      <c r="G763" s="8">
        <f>'Data source '!$E763-'Data source '!$F763</f>
        <v>84.15</v>
      </c>
      <c r="H763" s="9">
        <v>4</v>
      </c>
      <c r="I763" s="8">
        <f>'Data source '!$G763*'Data source '!$H763</f>
        <v>336.6</v>
      </c>
      <c r="J763" s="7" t="s">
        <v>9</v>
      </c>
      <c r="K763" s="7" t="s">
        <v>10</v>
      </c>
      <c r="L763" s="7" t="s">
        <v>18</v>
      </c>
    </row>
    <row r="764" spans="1:12" hidden="1" x14ac:dyDescent="0.3">
      <c r="A764" s="13">
        <v>42891</v>
      </c>
      <c r="B764" s="7" t="s">
        <v>14</v>
      </c>
      <c r="C764" s="7" t="s">
        <v>21</v>
      </c>
      <c r="D764" s="7" t="s">
        <v>24</v>
      </c>
      <c r="E764" s="8">
        <v>199</v>
      </c>
      <c r="F764" s="8">
        <f>'Data source '!$E764*15%</f>
        <v>29.849999999999998</v>
      </c>
      <c r="G764" s="8">
        <f>'Data source '!$E764-'Data source '!$F764</f>
        <v>169.15</v>
      </c>
      <c r="H764" s="9">
        <v>4</v>
      </c>
      <c r="I764" s="8">
        <f>'Data source '!$G764*'Data source '!$H764</f>
        <v>676.6</v>
      </c>
      <c r="J764" s="7" t="s">
        <v>16</v>
      </c>
      <c r="K764" s="7" t="s">
        <v>10</v>
      </c>
      <c r="L764" s="7" t="s">
        <v>15</v>
      </c>
    </row>
    <row r="765" spans="1:12" hidden="1" x14ac:dyDescent="0.3">
      <c r="A765" s="13">
        <v>42891</v>
      </c>
      <c r="B765" s="7" t="s">
        <v>12</v>
      </c>
      <c r="C765" s="7" t="s">
        <v>51</v>
      </c>
      <c r="D765" s="7" t="s">
        <v>27</v>
      </c>
      <c r="E765" s="8">
        <v>299</v>
      </c>
      <c r="F765" s="8">
        <f>'Data source '!$E765*15%</f>
        <v>44.85</v>
      </c>
      <c r="G765" s="8">
        <f>'Data source '!$E765-'Data source '!$F765</f>
        <v>254.15</v>
      </c>
      <c r="H765" s="9">
        <v>4</v>
      </c>
      <c r="I765" s="8">
        <f>'Data source '!$G765*'Data source '!$H765</f>
        <v>1016.6</v>
      </c>
      <c r="J765" s="7" t="s">
        <v>9</v>
      </c>
      <c r="K765" s="7" t="s">
        <v>10</v>
      </c>
      <c r="L765" s="7" t="s">
        <v>13</v>
      </c>
    </row>
    <row r="766" spans="1:12" x14ac:dyDescent="0.3">
      <c r="A766" s="13">
        <v>42891</v>
      </c>
      <c r="B766" s="7" t="s">
        <v>14</v>
      </c>
      <c r="C766" s="7" t="s">
        <v>22</v>
      </c>
      <c r="D766" s="7" t="s">
        <v>27</v>
      </c>
      <c r="E766" s="8">
        <v>99</v>
      </c>
      <c r="F766" s="8">
        <f>'Data source '!$E766*15%</f>
        <v>14.85</v>
      </c>
      <c r="G766" s="8">
        <f>'Data source '!$E766-'Data source '!$F766</f>
        <v>84.15</v>
      </c>
      <c r="H766" s="9">
        <v>4</v>
      </c>
      <c r="I766" s="8">
        <f>'Data source '!$G766*'Data source '!$H766</f>
        <v>336.6</v>
      </c>
      <c r="J766" s="7" t="s">
        <v>9</v>
      </c>
      <c r="K766" s="7" t="s">
        <v>10</v>
      </c>
      <c r="L766" s="7" t="s">
        <v>18</v>
      </c>
    </row>
    <row r="767" spans="1:12" hidden="1" x14ac:dyDescent="0.3">
      <c r="A767" s="13">
        <v>42891</v>
      </c>
      <c r="B767" s="7" t="s">
        <v>12</v>
      </c>
      <c r="C767" s="7" t="s">
        <v>20</v>
      </c>
      <c r="D767" s="7" t="s">
        <v>25</v>
      </c>
      <c r="E767" s="8">
        <v>99</v>
      </c>
      <c r="F767" s="8">
        <f>'Data source '!$E767*15%</f>
        <v>14.85</v>
      </c>
      <c r="G767" s="8">
        <f>'Data source '!$E767-'Data source '!$F767</f>
        <v>84.15</v>
      </c>
      <c r="H767" s="9">
        <v>4</v>
      </c>
      <c r="I767" s="8">
        <f>'Data source '!$G767*'Data source '!$H767</f>
        <v>336.6</v>
      </c>
      <c r="J767" s="7" t="s">
        <v>16</v>
      </c>
      <c r="K767" s="7" t="s">
        <v>10</v>
      </c>
      <c r="L767" s="7" t="s">
        <v>23</v>
      </c>
    </row>
    <row r="768" spans="1:12" hidden="1" x14ac:dyDescent="0.3">
      <c r="A768" s="13">
        <v>42891</v>
      </c>
      <c r="B768" s="7" t="s">
        <v>14</v>
      </c>
      <c r="C768" s="7" t="s">
        <v>49</v>
      </c>
      <c r="D768" s="7" t="s">
        <v>26</v>
      </c>
      <c r="E768" s="8">
        <v>399</v>
      </c>
      <c r="F768" s="8">
        <f>'Data source '!$E768*15%</f>
        <v>59.849999999999994</v>
      </c>
      <c r="G768" s="8">
        <f>'Data source '!$E768-'Data source '!$F768</f>
        <v>339.15</v>
      </c>
      <c r="H768" s="9">
        <v>4</v>
      </c>
      <c r="I768" s="8">
        <f>'Data source '!$G768*'Data source '!$H768</f>
        <v>1356.6</v>
      </c>
      <c r="J768" s="7" t="s">
        <v>9</v>
      </c>
      <c r="K768" s="7" t="s">
        <v>10</v>
      </c>
      <c r="L768" s="7" t="s">
        <v>15</v>
      </c>
    </row>
    <row r="769" spans="1:12" hidden="1" x14ac:dyDescent="0.3">
      <c r="A769" s="13">
        <v>42891</v>
      </c>
      <c r="B769" s="7" t="s">
        <v>8</v>
      </c>
      <c r="C769" s="7" t="s">
        <v>49</v>
      </c>
      <c r="D769" s="7" t="s">
        <v>26</v>
      </c>
      <c r="E769" s="8">
        <v>399</v>
      </c>
      <c r="F769" s="8">
        <f>'Data source '!$E769*15%</f>
        <v>59.849999999999994</v>
      </c>
      <c r="G769" s="8">
        <f>'Data source '!$E769-'Data source '!$F769</f>
        <v>339.15</v>
      </c>
      <c r="H769" s="9">
        <v>4</v>
      </c>
      <c r="I769" s="8">
        <f>'Data source '!$G769*'Data source '!$H769</f>
        <v>1356.6</v>
      </c>
      <c r="J769" s="7" t="s">
        <v>9</v>
      </c>
      <c r="K769" s="7" t="s">
        <v>10</v>
      </c>
      <c r="L769" s="7" t="s">
        <v>18</v>
      </c>
    </row>
    <row r="770" spans="1:12" hidden="1" x14ac:dyDescent="0.3">
      <c r="A770" s="13">
        <v>42892</v>
      </c>
      <c r="B770" s="7" t="s">
        <v>8</v>
      </c>
      <c r="C770" s="7" t="s">
        <v>19</v>
      </c>
      <c r="D770" s="7" t="s">
        <v>27</v>
      </c>
      <c r="E770" s="8">
        <v>99</v>
      </c>
      <c r="F770" s="8">
        <f>'Data source '!$E770*15%</f>
        <v>14.85</v>
      </c>
      <c r="G770" s="8">
        <f>'Data source '!$E770-'Data source '!$F770</f>
        <v>84.15</v>
      </c>
      <c r="H770" s="9">
        <v>4</v>
      </c>
      <c r="I770" s="8">
        <f>'Data source '!$G770*'Data source '!$H770</f>
        <v>336.6</v>
      </c>
      <c r="J770" s="7" t="s">
        <v>9</v>
      </c>
      <c r="K770" s="7" t="s">
        <v>10</v>
      </c>
      <c r="L770" s="7" t="s">
        <v>18</v>
      </c>
    </row>
    <row r="771" spans="1:12" hidden="1" x14ac:dyDescent="0.3">
      <c r="A771" s="13">
        <v>42892</v>
      </c>
      <c r="B771" s="7" t="s">
        <v>8</v>
      </c>
      <c r="C771" s="7" t="s">
        <v>49</v>
      </c>
      <c r="D771" s="7" t="s">
        <v>27</v>
      </c>
      <c r="E771" s="8">
        <v>99</v>
      </c>
      <c r="F771" s="8">
        <f>'Data source '!$E771*15%</f>
        <v>14.85</v>
      </c>
      <c r="G771" s="8">
        <f>'Data source '!$E771-'Data source '!$F771</f>
        <v>84.15</v>
      </c>
      <c r="H771" s="9">
        <v>4</v>
      </c>
      <c r="I771" s="8">
        <f>'Data source '!$G771*'Data source '!$H771</f>
        <v>336.6</v>
      </c>
      <c r="J771" s="7" t="s">
        <v>16</v>
      </c>
      <c r="K771" s="7" t="s">
        <v>17</v>
      </c>
      <c r="L771" s="7" t="s">
        <v>18</v>
      </c>
    </row>
    <row r="772" spans="1:12" hidden="1" x14ac:dyDescent="0.3">
      <c r="A772" s="13">
        <v>42892</v>
      </c>
      <c r="B772" s="7" t="s">
        <v>14</v>
      </c>
      <c r="C772" s="7" t="s">
        <v>51</v>
      </c>
      <c r="D772" s="7" t="s">
        <v>24</v>
      </c>
      <c r="E772" s="8">
        <v>199</v>
      </c>
      <c r="F772" s="8">
        <f>'Data source '!$E772*15%</f>
        <v>29.849999999999998</v>
      </c>
      <c r="G772" s="8">
        <f>'Data source '!$E772-'Data source '!$F772</f>
        <v>169.15</v>
      </c>
      <c r="H772" s="9">
        <v>4</v>
      </c>
      <c r="I772" s="8">
        <f>'Data source '!$G772*'Data source '!$H772</f>
        <v>676.6</v>
      </c>
      <c r="J772" s="7" t="s">
        <v>9</v>
      </c>
      <c r="K772" s="7" t="s">
        <v>10</v>
      </c>
      <c r="L772" s="7" t="s">
        <v>15</v>
      </c>
    </row>
    <row r="773" spans="1:12" hidden="1" x14ac:dyDescent="0.3">
      <c r="A773" s="13">
        <v>42892</v>
      </c>
      <c r="B773" s="7" t="s">
        <v>8</v>
      </c>
      <c r="C773" s="7" t="s">
        <v>20</v>
      </c>
      <c r="D773" s="7" t="s">
        <v>26</v>
      </c>
      <c r="E773" s="8">
        <v>399</v>
      </c>
      <c r="F773" s="8">
        <f>'Data source '!$E773*15%</f>
        <v>59.849999999999994</v>
      </c>
      <c r="G773" s="8">
        <f>'Data source '!$E773-'Data source '!$F773</f>
        <v>339.15</v>
      </c>
      <c r="H773" s="9">
        <v>4</v>
      </c>
      <c r="I773" s="8">
        <f>'Data source '!$G773*'Data source '!$H773</f>
        <v>1356.6</v>
      </c>
      <c r="J773" s="7" t="s">
        <v>16</v>
      </c>
      <c r="K773" s="7" t="s">
        <v>10</v>
      </c>
      <c r="L773" s="7" t="s">
        <v>23</v>
      </c>
    </row>
    <row r="774" spans="1:12" hidden="1" x14ac:dyDescent="0.3">
      <c r="A774" s="13">
        <v>42892</v>
      </c>
      <c r="B774" s="7" t="s">
        <v>8</v>
      </c>
      <c r="C774" s="7" t="s">
        <v>49</v>
      </c>
      <c r="D774" s="7" t="s">
        <v>25</v>
      </c>
      <c r="E774" s="8">
        <v>99</v>
      </c>
      <c r="F774" s="8">
        <f>'Data source '!$E774*15%</f>
        <v>14.85</v>
      </c>
      <c r="G774" s="8">
        <f>'Data source '!$E774-'Data source '!$F774</f>
        <v>84.15</v>
      </c>
      <c r="H774" s="9">
        <v>4</v>
      </c>
      <c r="I774" s="8">
        <f>'Data source '!$G774*'Data source '!$H774</f>
        <v>336.6</v>
      </c>
      <c r="J774" s="7" t="s">
        <v>16</v>
      </c>
      <c r="K774" s="7" t="s">
        <v>10</v>
      </c>
      <c r="L774" s="7" t="s">
        <v>23</v>
      </c>
    </row>
    <row r="775" spans="1:12" hidden="1" x14ac:dyDescent="0.3">
      <c r="A775" s="13">
        <v>42892</v>
      </c>
      <c r="B775" s="7" t="s">
        <v>8</v>
      </c>
      <c r="C775" s="7" t="s">
        <v>21</v>
      </c>
      <c r="D775" s="7" t="s">
        <v>24</v>
      </c>
      <c r="E775" s="8">
        <v>199</v>
      </c>
      <c r="F775" s="8">
        <f>'Data source '!$E775*15%</f>
        <v>29.849999999999998</v>
      </c>
      <c r="G775" s="8">
        <f>'Data source '!$E775-'Data source '!$F775</f>
        <v>169.15</v>
      </c>
      <c r="H775" s="9">
        <v>4</v>
      </c>
      <c r="I775" s="8">
        <f>'Data source '!$G775*'Data source '!$H775</f>
        <v>676.6</v>
      </c>
      <c r="J775" s="7" t="s">
        <v>9</v>
      </c>
      <c r="K775" s="7" t="s">
        <v>17</v>
      </c>
      <c r="L775" s="7" t="s">
        <v>11</v>
      </c>
    </row>
    <row r="776" spans="1:12" hidden="1" x14ac:dyDescent="0.3">
      <c r="A776" s="13">
        <v>42892</v>
      </c>
      <c r="B776" s="7" t="s">
        <v>8</v>
      </c>
      <c r="C776" s="7" t="s">
        <v>51</v>
      </c>
      <c r="D776" s="7" t="s">
        <v>27</v>
      </c>
      <c r="E776" s="8">
        <v>99</v>
      </c>
      <c r="F776" s="8">
        <f>'Data source '!$E776*15%</f>
        <v>14.85</v>
      </c>
      <c r="G776" s="8">
        <f>'Data source '!$E776-'Data source '!$F776</f>
        <v>84.15</v>
      </c>
      <c r="H776" s="9">
        <v>4</v>
      </c>
      <c r="I776" s="8">
        <f>'Data source '!$G776*'Data source '!$H776</f>
        <v>336.6</v>
      </c>
      <c r="J776" s="7" t="s">
        <v>9</v>
      </c>
      <c r="K776" s="7" t="s">
        <v>10</v>
      </c>
      <c r="L776" s="7" t="s">
        <v>11</v>
      </c>
    </row>
    <row r="777" spans="1:12" hidden="1" x14ac:dyDescent="0.3">
      <c r="A777" s="13">
        <v>42893</v>
      </c>
      <c r="B777" s="7" t="s">
        <v>8</v>
      </c>
      <c r="C777" s="7" t="s">
        <v>51</v>
      </c>
      <c r="D777" s="7" t="s">
        <v>27</v>
      </c>
      <c r="E777" s="8">
        <v>99</v>
      </c>
      <c r="F777" s="8">
        <f>'Data source '!$E777*15%</f>
        <v>14.85</v>
      </c>
      <c r="G777" s="8">
        <f>'Data source '!$E777-'Data source '!$F777</f>
        <v>84.15</v>
      </c>
      <c r="H777" s="9">
        <v>4</v>
      </c>
      <c r="I777" s="8">
        <f>'Data source '!$G777*'Data source '!$H777</f>
        <v>336.6</v>
      </c>
      <c r="J777" s="7" t="s">
        <v>16</v>
      </c>
      <c r="K777" s="7" t="s">
        <v>10</v>
      </c>
      <c r="L777" s="7" t="s">
        <v>13</v>
      </c>
    </row>
    <row r="778" spans="1:12" x14ac:dyDescent="0.3">
      <c r="A778" s="13">
        <v>42894</v>
      </c>
      <c r="B778" s="7" t="s">
        <v>12</v>
      </c>
      <c r="C778" s="7" t="s">
        <v>22</v>
      </c>
      <c r="D778" s="7" t="s">
        <v>24</v>
      </c>
      <c r="E778" s="8">
        <v>199</v>
      </c>
      <c r="F778" s="8">
        <f>'Data source '!$E778*15%</f>
        <v>29.849999999999998</v>
      </c>
      <c r="G778" s="8">
        <f>'Data source '!$E778-'Data source '!$F778</f>
        <v>169.15</v>
      </c>
      <c r="H778" s="9">
        <v>4</v>
      </c>
      <c r="I778" s="8">
        <f>'Data source '!$G778*'Data source '!$H778</f>
        <v>676.6</v>
      </c>
      <c r="J778" s="7" t="s">
        <v>16</v>
      </c>
      <c r="K778" s="7" t="s">
        <v>10</v>
      </c>
      <c r="L778" s="7" t="s">
        <v>18</v>
      </c>
    </row>
    <row r="779" spans="1:12" hidden="1" x14ac:dyDescent="0.3">
      <c r="A779" s="13">
        <v>42895</v>
      </c>
      <c r="B779" s="7" t="s">
        <v>14</v>
      </c>
      <c r="C779" s="7" t="s">
        <v>51</v>
      </c>
      <c r="D779" s="7" t="s">
        <v>25</v>
      </c>
      <c r="E779" s="8">
        <v>99</v>
      </c>
      <c r="F779" s="8">
        <f>'Data source '!$E779*15%</f>
        <v>14.85</v>
      </c>
      <c r="G779" s="8">
        <f>'Data source '!$E779-'Data source '!$F779</f>
        <v>84.15</v>
      </c>
      <c r="H779" s="9">
        <v>4</v>
      </c>
      <c r="I779" s="8">
        <f>'Data source '!$G779*'Data source '!$H779</f>
        <v>336.6</v>
      </c>
      <c r="J779" s="7" t="s">
        <v>9</v>
      </c>
      <c r="K779" s="7" t="s">
        <v>17</v>
      </c>
      <c r="L779" s="7" t="s">
        <v>15</v>
      </c>
    </row>
    <row r="780" spans="1:12" x14ac:dyDescent="0.3">
      <c r="A780" s="13">
        <v>42895</v>
      </c>
      <c r="B780" s="7" t="s">
        <v>14</v>
      </c>
      <c r="C780" s="7" t="s">
        <v>22</v>
      </c>
      <c r="D780" s="7" t="s">
        <v>27</v>
      </c>
      <c r="E780" s="8">
        <v>99</v>
      </c>
      <c r="F780" s="8">
        <f>'Data source '!$E780*15%</f>
        <v>14.85</v>
      </c>
      <c r="G780" s="8">
        <f>'Data source '!$E780-'Data source '!$F780</f>
        <v>84.15</v>
      </c>
      <c r="H780" s="9">
        <v>4</v>
      </c>
      <c r="I780" s="8">
        <f>'Data source '!$G780*'Data source '!$H780</f>
        <v>336.6</v>
      </c>
      <c r="J780" s="7" t="s">
        <v>9</v>
      </c>
      <c r="K780" s="7" t="s">
        <v>10</v>
      </c>
      <c r="L780" s="7" t="s">
        <v>15</v>
      </c>
    </row>
    <row r="781" spans="1:12" hidden="1" x14ac:dyDescent="0.3">
      <c r="A781" s="13">
        <v>42895</v>
      </c>
      <c r="B781" s="7" t="s">
        <v>8</v>
      </c>
      <c r="C781" s="7" t="s">
        <v>19</v>
      </c>
      <c r="D781" s="7" t="s">
        <v>27</v>
      </c>
      <c r="E781" s="8">
        <v>299</v>
      </c>
      <c r="F781" s="8">
        <f>'Data source '!$E781*15%</f>
        <v>44.85</v>
      </c>
      <c r="G781" s="8">
        <f>'Data source '!$E781-'Data source '!$F781</f>
        <v>254.15</v>
      </c>
      <c r="H781" s="9">
        <v>4</v>
      </c>
      <c r="I781" s="8">
        <f>'Data source '!$G781*'Data source '!$H781</f>
        <v>1016.6</v>
      </c>
      <c r="J781" s="7" t="s">
        <v>16</v>
      </c>
      <c r="K781" s="7" t="s">
        <v>10</v>
      </c>
      <c r="L781" s="7" t="s">
        <v>18</v>
      </c>
    </row>
    <row r="782" spans="1:12" hidden="1" x14ac:dyDescent="0.3">
      <c r="A782" s="13">
        <v>42895</v>
      </c>
      <c r="B782" s="7" t="s">
        <v>12</v>
      </c>
      <c r="C782" s="7" t="s">
        <v>49</v>
      </c>
      <c r="D782" s="7" t="s">
        <v>27</v>
      </c>
      <c r="E782" s="8">
        <v>99</v>
      </c>
      <c r="F782" s="8">
        <f>'Data source '!$E782*15%</f>
        <v>14.85</v>
      </c>
      <c r="G782" s="8">
        <f>'Data source '!$E782-'Data source '!$F782</f>
        <v>84.15</v>
      </c>
      <c r="H782" s="9">
        <v>4</v>
      </c>
      <c r="I782" s="8">
        <f>'Data source '!$G782*'Data source '!$H782</f>
        <v>336.6</v>
      </c>
      <c r="J782" s="7" t="s">
        <v>9</v>
      </c>
      <c r="K782" s="7" t="s">
        <v>10</v>
      </c>
      <c r="L782" s="7" t="s">
        <v>15</v>
      </c>
    </row>
    <row r="783" spans="1:12" hidden="1" x14ac:dyDescent="0.3">
      <c r="A783" s="13">
        <v>42895</v>
      </c>
      <c r="B783" s="7" t="s">
        <v>14</v>
      </c>
      <c r="C783" s="7" t="s">
        <v>21</v>
      </c>
      <c r="D783" s="7" t="s">
        <v>26</v>
      </c>
      <c r="E783" s="8">
        <v>399</v>
      </c>
      <c r="F783" s="8">
        <f>'Data source '!$E783*15%</f>
        <v>59.849999999999994</v>
      </c>
      <c r="G783" s="8">
        <f>'Data source '!$E783-'Data source '!$F783</f>
        <v>339.15</v>
      </c>
      <c r="H783" s="9">
        <v>4</v>
      </c>
      <c r="I783" s="8">
        <f>'Data source '!$G783*'Data source '!$H783</f>
        <v>1356.6</v>
      </c>
      <c r="J783" s="7" t="s">
        <v>9</v>
      </c>
      <c r="K783" s="7" t="s">
        <v>10</v>
      </c>
      <c r="L783" s="7" t="s">
        <v>18</v>
      </c>
    </row>
    <row r="784" spans="1:12" hidden="1" x14ac:dyDescent="0.3">
      <c r="A784" s="13">
        <v>42895</v>
      </c>
      <c r="B784" s="7" t="s">
        <v>12</v>
      </c>
      <c r="C784" s="7" t="s">
        <v>51</v>
      </c>
      <c r="D784" s="7" t="s">
        <v>27</v>
      </c>
      <c r="E784" s="8">
        <v>99</v>
      </c>
      <c r="F784" s="8">
        <f>'Data source '!$E784*15%</f>
        <v>14.85</v>
      </c>
      <c r="G784" s="8">
        <f>'Data source '!$E784-'Data source '!$F784</f>
        <v>84.15</v>
      </c>
      <c r="H784" s="9">
        <v>4</v>
      </c>
      <c r="I784" s="8">
        <f>'Data source '!$G784*'Data source '!$H784</f>
        <v>336.6</v>
      </c>
      <c r="J784" s="7" t="s">
        <v>9</v>
      </c>
      <c r="K784" s="7" t="s">
        <v>10</v>
      </c>
      <c r="L784" s="7" t="s">
        <v>18</v>
      </c>
    </row>
    <row r="785" spans="1:12" hidden="1" x14ac:dyDescent="0.3">
      <c r="A785" s="13">
        <v>42895</v>
      </c>
      <c r="B785" s="7" t="s">
        <v>12</v>
      </c>
      <c r="C785" s="7" t="s">
        <v>51</v>
      </c>
      <c r="D785" s="7" t="s">
        <v>27</v>
      </c>
      <c r="E785" s="8">
        <v>299</v>
      </c>
      <c r="F785" s="8">
        <f>'Data source '!$E785*15%</f>
        <v>44.85</v>
      </c>
      <c r="G785" s="8">
        <f>'Data source '!$E785-'Data source '!$F785</f>
        <v>254.15</v>
      </c>
      <c r="H785" s="9">
        <v>4</v>
      </c>
      <c r="I785" s="8">
        <f>'Data source '!$G785*'Data source '!$H785</f>
        <v>1016.6</v>
      </c>
      <c r="J785" s="7" t="s">
        <v>9</v>
      </c>
      <c r="K785" s="7" t="s">
        <v>10</v>
      </c>
      <c r="L785" s="7" t="s">
        <v>11</v>
      </c>
    </row>
    <row r="786" spans="1:12" hidden="1" x14ac:dyDescent="0.3">
      <c r="A786" s="13">
        <v>42895</v>
      </c>
      <c r="B786" s="7" t="s">
        <v>12</v>
      </c>
      <c r="C786" s="7" t="s">
        <v>21</v>
      </c>
      <c r="D786" s="7" t="s">
        <v>24</v>
      </c>
      <c r="E786" s="8">
        <v>199</v>
      </c>
      <c r="F786" s="8">
        <f>'Data source '!$E786*15%</f>
        <v>29.849999999999998</v>
      </c>
      <c r="G786" s="8">
        <f>'Data source '!$E786-'Data source '!$F786</f>
        <v>169.15</v>
      </c>
      <c r="H786" s="9">
        <v>4</v>
      </c>
      <c r="I786" s="8">
        <f>'Data source '!$G786*'Data source '!$H786</f>
        <v>676.6</v>
      </c>
      <c r="J786" s="7" t="s">
        <v>16</v>
      </c>
      <c r="K786" s="7" t="s">
        <v>17</v>
      </c>
      <c r="L786" s="7" t="s">
        <v>18</v>
      </c>
    </row>
    <row r="787" spans="1:12" hidden="1" x14ac:dyDescent="0.3">
      <c r="A787" s="13">
        <v>42895</v>
      </c>
      <c r="B787" s="7" t="s">
        <v>8</v>
      </c>
      <c r="C787" s="7" t="s">
        <v>51</v>
      </c>
      <c r="D787" s="7" t="s">
        <v>24</v>
      </c>
      <c r="E787" s="8">
        <v>199</v>
      </c>
      <c r="F787" s="8">
        <f>'Data source '!$E787*15%</f>
        <v>29.849999999999998</v>
      </c>
      <c r="G787" s="8">
        <f>'Data source '!$E787-'Data source '!$F787</f>
        <v>169.15</v>
      </c>
      <c r="H787" s="9">
        <v>4</v>
      </c>
      <c r="I787" s="8">
        <f>'Data source '!$G787*'Data source '!$H787</f>
        <v>676.6</v>
      </c>
      <c r="J787" s="7" t="s">
        <v>16</v>
      </c>
      <c r="K787" s="7" t="s">
        <v>17</v>
      </c>
      <c r="L787" s="7" t="s">
        <v>15</v>
      </c>
    </row>
    <row r="788" spans="1:12" hidden="1" x14ac:dyDescent="0.3">
      <c r="A788" s="13">
        <v>42895</v>
      </c>
      <c r="B788" s="7" t="s">
        <v>14</v>
      </c>
      <c r="C788" s="7" t="s">
        <v>51</v>
      </c>
      <c r="D788" s="7" t="s">
        <v>27</v>
      </c>
      <c r="E788" s="8">
        <v>299</v>
      </c>
      <c r="F788" s="8">
        <f>'Data source '!$E788*15%</f>
        <v>44.85</v>
      </c>
      <c r="G788" s="8">
        <f>'Data source '!$E788-'Data source '!$F788</f>
        <v>254.15</v>
      </c>
      <c r="H788" s="9">
        <v>4</v>
      </c>
      <c r="I788" s="8">
        <f>'Data source '!$G788*'Data source '!$H788</f>
        <v>1016.6</v>
      </c>
      <c r="J788" s="7" t="s">
        <v>16</v>
      </c>
      <c r="K788" s="7" t="s">
        <v>10</v>
      </c>
      <c r="L788" s="7" t="s">
        <v>15</v>
      </c>
    </row>
    <row r="789" spans="1:12" hidden="1" x14ac:dyDescent="0.3">
      <c r="A789" s="13">
        <v>42895</v>
      </c>
      <c r="B789" s="7" t="s">
        <v>8</v>
      </c>
      <c r="C789" s="7" t="s">
        <v>20</v>
      </c>
      <c r="D789" s="7" t="s">
        <v>25</v>
      </c>
      <c r="E789" s="8">
        <v>99</v>
      </c>
      <c r="F789" s="8">
        <f>'Data source '!$E789*15%</f>
        <v>14.85</v>
      </c>
      <c r="G789" s="8">
        <f>'Data source '!$E789-'Data source '!$F789</f>
        <v>84.15</v>
      </c>
      <c r="H789" s="9">
        <v>4</v>
      </c>
      <c r="I789" s="8">
        <f>'Data source '!$G789*'Data source '!$H789</f>
        <v>336.6</v>
      </c>
      <c r="J789" s="7" t="s">
        <v>16</v>
      </c>
      <c r="K789" s="7" t="s">
        <v>10</v>
      </c>
      <c r="L789" s="7" t="s">
        <v>11</v>
      </c>
    </row>
    <row r="790" spans="1:12" hidden="1" x14ac:dyDescent="0.3">
      <c r="A790" s="13">
        <v>42895</v>
      </c>
      <c r="B790" s="7" t="s">
        <v>12</v>
      </c>
      <c r="C790" s="7" t="s">
        <v>20</v>
      </c>
      <c r="D790" s="7" t="s">
        <v>27</v>
      </c>
      <c r="E790" s="8">
        <v>99</v>
      </c>
      <c r="F790" s="8">
        <f>'Data source '!$E790*15%</f>
        <v>14.85</v>
      </c>
      <c r="G790" s="8">
        <f>'Data source '!$E790-'Data source '!$F790</f>
        <v>84.15</v>
      </c>
      <c r="H790" s="9">
        <v>4</v>
      </c>
      <c r="I790" s="8">
        <f>'Data source '!$G790*'Data source '!$H790</f>
        <v>336.6</v>
      </c>
      <c r="J790" s="7" t="s">
        <v>9</v>
      </c>
      <c r="K790" s="7" t="s">
        <v>10</v>
      </c>
      <c r="L790" s="7" t="s">
        <v>15</v>
      </c>
    </row>
    <row r="791" spans="1:12" hidden="1" x14ac:dyDescent="0.3">
      <c r="A791" s="13">
        <v>42895</v>
      </c>
      <c r="B791" s="7" t="s">
        <v>8</v>
      </c>
      <c r="C791" s="7" t="s">
        <v>21</v>
      </c>
      <c r="D791" s="7" t="s">
        <v>24</v>
      </c>
      <c r="E791" s="8">
        <v>199</v>
      </c>
      <c r="F791" s="8">
        <f>'Data source '!$E791*15%</f>
        <v>29.849999999999998</v>
      </c>
      <c r="G791" s="8">
        <f>'Data source '!$E791-'Data source '!$F791</f>
        <v>169.15</v>
      </c>
      <c r="H791" s="9">
        <v>4</v>
      </c>
      <c r="I791" s="8">
        <f>'Data source '!$G791*'Data source '!$H791</f>
        <v>676.6</v>
      </c>
      <c r="J791" s="7" t="s">
        <v>9</v>
      </c>
      <c r="K791" s="7" t="s">
        <v>10</v>
      </c>
      <c r="L791" s="7" t="s">
        <v>11</v>
      </c>
    </row>
    <row r="792" spans="1:12" hidden="1" x14ac:dyDescent="0.3">
      <c r="A792" s="13">
        <v>42895</v>
      </c>
      <c r="B792" s="7" t="s">
        <v>12</v>
      </c>
      <c r="C792" s="7" t="s">
        <v>49</v>
      </c>
      <c r="D792" s="7" t="s">
        <v>26</v>
      </c>
      <c r="E792" s="8">
        <v>399</v>
      </c>
      <c r="F792" s="8">
        <f>'Data source '!$E792*15%</f>
        <v>59.849999999999994</v>
      </c>
      <c r="G792" s="8">
        <f>'Data source '!$E792-'Data source '!$F792</f>
        <v>339.15</v>
      </c>
      <c r="H792" s="9">
        <v>4</v>
      </c>
      <c r="I792" s="8">
        <f>'Data source '!$G792*'Data source '!$H792</f>
        <v>1356.6</v>
      </c>
      <c r="J792" s="7" t="s">
        <v>16</v>
      </c>
      <c r="K792" s="7" t="s">
        <v>10</v>
      </c>
      <c r="L792" s="7" t="s">
        <v>15</v>
      </c>
    </row>
    <row r="793" spans="1:12" hidden="1" x14ac:dyDescent="0.3">
      <c r="A793" s="13">
        <v>42895</v>
      </c>
      <c r="B793" s="7" t="s">
        <v>14</v>
      </c>
      <c r="C793" s="7" t="s">
        <v>49</v>
      </c>
      <c r="D793" s="7" t="s">
        <v>24</v>
      </c>
      <c r="E793" s="8">
        <v>199</v>
      </c>
      <c r="F793" s="8">
        <f>'Data source '!$E793*15%</f>
        <v>29.849999999999998</v>
      </c>
      <c r="G793" s="8">
        <f>'Data source '!$E793-'Data source '!$F793</f>
        <v>169.15</v>
      </c>
      <c r="H793" s="9">
        <v>4</v>
      </c>
      <c r="I793" s="8">
        <f>'Data source '!$G793*'Data source '!$H793</f>
        <v>676.6</v>
      </c>
      <c r="J793" s="7" t="s">
        <v>16</v>
      </c>
      <c r="K793" s="7" t="s">
        <v>10</v>
      </c>
      <c r="L793" s="7" t="s">
        <v>15</v>
      </c>
    </row>
    <row r="794" spans="1:12" x14ac:dyDescent="0.3">
      <c r="A794" s="13">
        <v>42895</v>
      </c>
      <c r="B794" s="7" t="s">
        <v>8</v>
      </c>
      <c r="C794" s="7" t="s">
        <v>22</v>
      </c>
      <c r="D794" s="7" t="s">
        <v>27</v>
      </c>
      <c r="E794" s="8">
        <v>299</v>
      </c>
      <c r="F794" s="8">
        <f>'Data source '!$E794*15%</f>
        <v>44.85</v>
      </c>
      <c r="G794" s="8">
        <f>'Data source '!$E794-'Data source '!$F794</f>
        <v>254.15</v>
      </c>
      <c r="H794" s="9">
        <v>4</v>
      </c>
      <c r="I794" s="8">
        <f>'Data source '!$G794*'Data source '!$H794</f>
        <v>1016.6</v>
      </c>
      <c r="J794" s="7" t="s">
        <v>9</v>
      </c>
      <c r="K794" s="7" t="s">
        <v>10</v>
      </c>
      <c r="L794" s="7" t="s">
        <v>23</v>
      </c>
    </row>
    <row r="795" spans="1:12" x14ac:dyDescent="0.3">
      <c r="A795" s="13">
        <v>42895</v>
      </c>
      <c r="B795" s="7" t="s">
        <v>8</v>
      </c>
      <c r="C795" s="7" t="s">
        <v>22</v>
      </c>
      <c r="D795" s="7" t="s">
        <v>24</v>
      </c>
      <c r="E795" s="8">
        <v>199</v>
      </c>
      <c r="F795" s="8">
        <f>'Data source '!$E795*15%</f>
        <v>29.849999999999998</v>
      </c>
      <c r="G795" s="8">
        <f>'Data source '!$E795-'Data source '!$F795</f>
        <v>169.15</v>
      </c>
      <c r="H795" s="9">
        <v>4</v>
      </c>
      <c r="I795" s="8">
        <f>'Data source '!$G795*'Data source '!$H795</f>
        <v>676.6</v>
      </c>
      <c r="J795" s="7" t="s">
        <v>9</v>
      </c>
      <c r="K795" s="7" t="s">
        <v>10</v>
      </c>
      <c r="L795" s="7" t="s">
        <v>15</v>
      </c>
    </row>
    <row r="796" spans="1:12" hidden="1" x14ac:dyDescent="0.3">
      <c r="A796" s="13">
        <v>42895</v>
      </c>
      <c r="B796" s="7" t="s">
        <v>14</v>
      </c>
      <c r="C796" s="7" t="s">
        <v>21</v>
      </c>
      <c r="D796" s="7" t="s">
        <v>25</v>
      </c>
      <c r="E796" s="8">
        <v>99</v>
      </c>
      <c r="F796" s="8">
        <f>'Data source '!$E796*15%</f>
        <v>14.85</v>
      </c>
      <c r="G796" s="8">
        <f>'Data source '!$E796-'Data source '!$F796</f>
        <v>84.15</v>
      </c>
      <c r="H796" s="9">
        <v>4</v>
      </c>
      <c r="I796" s="8">
        <f>'Data source '!$G796*'Data source '!$H796</f>
        <v>336.6</v>
      </c>
      <c r="J796" s="7" t="s">
        <v>9</v>
      </c>
      <c r="K796" s="7" t="s">
        <v>10</v>
      </c>
      <c r="L796" s="7" t="s">
        <v>18</v>
      </c>
    </row>
    <row r="797" spans="1:12" hidden="1" x14ac:dyDescent="0.3">
      <c r="A797" s="13">
        <v>42895</v>
      </c>
      <c r="B797" s="7" t="s">
        <v>14</v>
      </c>
      <c r="C797" s="7" t="s">
        <v>49</v>
      </c>
      <c r="D797" s="7" t="s">
        <v>25</v>
      </c>
      <c r="E797" s="8">
        <v>99</v>
      </c>
      <c r="F797" s="8">
        <f>'Data source '!$E797*15%</f>
        <v>14.85</v>
      </c>
      <c r="G797" s="8">
        <f>'Data source '!$E797-'Data source '!$F797</f>
        <v>84.15</v>
      </c>
      <c r="H797" s="9">
        <v>4</v>
      </c>
      <c r="I797" s="8">
        <f>'Data source '!$G797*'Data source '!$H797</f>
        <v>336.6</v>
      </c>
      <c r="J797" s="7" t="s">
        <v>9</v>
      </c>
      <c r="K797" s="7" t="s">
        <v>10</v>
      </c>
      <c r="L797" s="7" t="s">
        <v>15</v>
      </c>
    </row>
    <row r="798" spans="1:12" hidden="1" x14ac:dyDescent="0.3">
      <c r="A798" s="13">
        <v>42895</v>
      </c>
      <c r="B798" s="7" t="s">
        <v>14</v>
      </c>
      <c r="C798" s="7" t="s">
        <v>51</v>
      </c>
      <c r="D798" s="7" t="s">
        <v>26</v>
      </c>
      <c r="E798" s="8">
        <v>399</v>
      </c>
      <c r="F798" s="8">
        <f>'Data source '!$E798*15%</f>
        <v>59.849999999999994</v>
      </c>
      <c r="G798" s="8">
        <f>'Data source '!$E798-'Data source '!$F798</f>
        <v>339.15</v>
      </c>
      <c r="H798" s="9">
        <v>4</v>
      </c>
      <c r="I798" s="8">
        <f>'Data source '!$G798*'Data source '!$H798</f>
        <v>1356.6</v>
      </c>
      <c r="J798" s="7" t="s">
        <v>9</v>
      </c>
      <c r="K798" s="7" t="s">
        <v>10</v>
      </c>
      <c r="L798" s="7" t="s">
        <v>15</v>
      </c>
    </row>
    <row r="799" spans="1:12" x14ac:dyDescent="0.3">
      <c r="A799" s="13">
        <v>42896</v>
      </c>
      <c r="B799" s="7" t="s">
        <v>12</v>
      </c>
      <c r="C799" s="7" t="s">
        <v>22</v>
      </c>
      <c r="D799" s="7" t="s">
        <v>27</v>
      </c>
      <c r="E799" s="8">
        <v>99</v>
      </c>
      <c r="F799" s="8">
        <f>'Data source '!$E799*15%</f>
        <v>14.85</v>
      </c>
      <c r="G799" s="8">
        <f>'Data source '!$E799-'Data source '!$F799</f>
        <v>84.15</v>
      </c>
      <c r="H799" s="9">
        <v>4</v>
      </c>
      <c r="I799" s="8">
        <f>'Data source '!$G799*'Data source '!$H799</f>
        <v>336.6</v>
      </c>
      <c r="J799" s="7" t="s">
        <v>16</v>
      </c>
      <c r="K799" s="7" t="s">
        <v>10</v>
      </c>
      <c r="L799" s="7" t="s">
        <v>15</v>
      </c>
    </row>
    <row r="800" spans="1:12" hidden="1" x14ac:dyDescent="0.3">
      <c r="A800" s="13">
        <v>42896</v>
      </c>
      <c r="B800" s="7" t="s">
        <v>8</v>
      </c>
      <c r="C800" s="7" t="s">
        <v>51</v>
      </c>
      <c r="D800" s="7" t="s">
        <v>27</v>
      </c>
      <c r="E800" s="8">
        <v>99</v>
      </c>
      <c r="F800" s="8">
        <f>'Data source '!$E800*15%</f>
        <v>14.85</v>
      </c>
      <c r="G800" s="8">
        <f>'Data source '!$E800-'Data source '!$F800</f>
        <v>84.15</v>
      </c>
      <c r="H800" s="9">
        <v>4</v>
      </c>
      <c r="I800" s="8">
        <f>'Data source '!$G800*'Data source '!$H800</f>
        <v>336.6</v>
      </c>
      <c r="J800" s="7" t="s">
        <v>16</v>
      </c>
      <c r="K800" s="7" t="s">
        <v>10</v>
      </c>
      <c r="L800" s="7" t="s">
        <v>15</v>
      </c>
    </row>
    <row r="801" spans="1:12" hidden="1" x14ac:dyDescent="0.3">
      <c r="A801" s="13">
        <v>42896</v>
      </c>
      <c r="B801" s="7" t="s">
        <v>14</v>
      </c>
      <c r="C801" s="7" t="s">
        <v>49</v>
      </c>
      <c r="D801" s="7" t="s">
        <v>27</v>
      </c>
      <c r="E801" s="8">
        <v>99</v>
      </c>
      <c r="F801" s="8">
        <f>'Data source '!$E801*15%</f>
        <v>14.85</v>
      </c>
      <c r="G801" s="8">
        <f>'Data source '!$E801-'Data source '!$F801</f>
        <v>84.15</v>
      </c>
      <c r="H801" s="9">
        <v>4</v>
      </c>
      <c r="I801" s="8">
        <f>'Data source '!$G801*'Data source '!$H801</f>
        <v>336.6</v>
      </c>
      <c r="J801" s="7" t="s">
        <v>9</v>
      </c>
      <c r="K801" s="7" t="s">
        <v>10</v>
      </c>
      <c r="L801" s="7" t="s">
        <v>15</v>
      </c>
    </row>
    <row r="802" spans="1:12" hidden="1" x14ac:dyDescent="0.3">
      <c r="A802" s="13">
        <v>42896</v>
      </c>
      <c r="B802" s="7" t="s">
        <v>14</v>
      </c>
      <c r="C802" s="7" t="s">
        <v>49</v>
      </c>
      <c r="D802" s="7" t="s">
        <v>25</v>
      </c>
      <c r="E802" s="8">
        <v>99</v>
      </c>
      <c r="F802" s="8">
        <f>'Data source '!$E802*15%</f>
        <v>14.85</v>
      </c>
      <c r="G802" s="8">
        <f>'Data source '!$E802-'Data source '!$F802</f>
        <v>84.15</v>
      </c>
      <c r="H802" s="9">
        <v>4</v>
      </c>
      <c r="I802" s="8">
        <f>'Data source '!$G802*'Data source '!$H802</f>
        <v>336.6</v>
      </c>
      <c r="J802" s="7" t="s">
        <v>9</v>
      </c>
      <c r="K802" s="7" t="s">
        <v>10</v>
      </c>
      <c r="L802" s="7" t="s">
        <v>18</v>
      </c>
    </row>
    <row r="803" spans="1:12" hidden="1" x14ac:dyDescent="0.3">
      <c r="A803" s="13">
        <v>42896</v>
      </c>
      <c r="B803" s="7" t="s">
        <v>12</v>
      </c>
      <c r="C803" s="7" t="s">
        <v>51</v>
      </c>
      <c r="D803" s="7" t="s">
        <v>25</v>
      </c>
      <c r="E803" s="8">
        <v>99</v>
      </c>
      <c r="F803" s="8">
        <f>'Data source '!$E803*15%</f>
        <v>14.85</v>
      </c>
      <c r="G803" s="8">
        <f>'Data source '!$E803-'Data source '!$F803</f>
        <v>84.15</v>
      </c>
      <c r="H803" s="9">
        <v>4</v>
      </c>
      <c r="I803" s="8">
        <f>'Data source '!$G803*'Data source '!$H803</f>
        <v>336.6</v>
      </c>
      <c r="J803" s="7" t="s">
        <v>9</v>
      </c>
      <c r="K803" s="7" t="s">
        <v>10</v>
      </c>
      <c r="L803" s="7" t="s">
        <v>15</v>
      </c>
    </row>
    <row r="804" spans="1:12" hidden="1" x14ac:dyDescent="0.3">
      <c r="A804" s="13">
        <v>42896</v>
      </c>
      <c r="B804" s="7" t="s">
        <v>14</v>
      </c>
      <c r="C804" s="7" t="s">
        <v>49</v>
      </c>
      <c r="D804" s="7" t="s">
        <v>27</v>
      </c>
      <c r="E804" s="8">
        <v>99</v>
      </c>
      <c r="F804" s="8">
        <f>'Data source '!$E804*15%</f>
        <v>14.85</v>
      </c>
      <c r="G804" s="8">
        <f>'Data source '!$E804-'Data source '!$F804</f>
        <v>84.15</v>
      </c>
      <c r="H804" s="9">
        <v>4</v>
      </c>
      <c r="I804" s="8">
        <f>'Data source '!$G804*'Data source '!$H804</f>
        <v>336.6</v>
      </c>
      <c r="J804" s="7" t="s">
        <v>9</v>
      </c>
      <c r="K804" s="7" t="s">
        <v>10</v>
      </c>
      <c r="L804" s="7" t="s">
        <v>15</v>
      </c>
    </row>
    <row r="805" spans="1:12" hidden="1" x14ac:dyDescent="0.3">
      <c r="A805" s="13">
        <v>42896</v>
      </c>
      <c r="B805" s="7" t="s">
        <v>12</v>
      </c>
      <c r="C805" s="7" t="s">
        <v>19</v>
      </c>
      <c r="D805" s="7" t="s">
        <v>24</v>
      </c>
      <c r="E805" s="8">
        <v>199</v>
      </c>
      <c r="F805" s="8">
        <f>'Data source '!$E805*15%</f>
        <v>29.849999999999998</v>
      </c>
      <c r="G805" s="8">
        <f>'Data source '!$E805-'Data source '!$F805</f>
        <v>169.15</v>
      </c>
      <c r="H805" s="9">
        <v>4</v>
      </c>
      <c r="I805" s="8">
        <f>'Data source '!$G805*'Data source '!$H805</f>
        <v>676.6</v>
      </c>
      <c r="J805" s="7" t="s">
        <v>16</v>
      </c>
      <c r="K805" s="7" t="s">
        <v>10</v>
      </c>
      <c r="L805" s="7" t="s">
        <v>11</v>
      </c>
    </row>
    <row r="806" spans="1:12" hidden="1" x14ac:dyDescent="0.3">
      <c r="A806" s="13">
        <v>42897</v>
      </c>
      <c r="B806" s="7" t="s">
        <v>12</v>
      </c>
      <c r="C806" s="7" t="s">
        <v>20</v>
      </c>
      <c r="D806" s="7" t="s">
        <v>27</v>
      </c>
      <c r="E806" s="8">
        <v>99</v>
      </c>
      <c r="F806" s="8">
        <f>'Data source '!$E806*15%</f>
        <v>14.85</v>
      </c>
      <c r="G806" s="8">
        <f>'Data source '!$E806-'Data source '!$F806</f>
        <v>84.15</v>
      </c>
      <c r="H806" s="9">
        <v>4</v>
      </c>
      <c r="I806" s="8">
        <f>'Data source '!$G806*'Data source '!$H806</f>
        <v>336.6</v>
      </c>
      <c r="J806" s="7" t="s">
        <v>9</v>
      </c>
      <c r="K806" s="7" t="s">
        <v>10</v>
      </c>
      <c r="L806" s="7" t="s">
        <v>23</v>
      </c>
    </row>
    <row r="807" spans="1:12" hidden="1" x14ac:dyDescent="0.3">
      <c r="A807" s="13">
        <v>42897</v>
      </c>
      <c r="B807" s="7" t="s">
        <v>14</v>
      </c>
      <c r="C807" s="7" t="s">
        <v>21</v>
      </c>
      <c r="D807" s="7" t="s">
        <v>27</v>
      </c>
      <c r="E807" s="8">
        <v>99</v>
      </c>
      <c r="F807" s="8">
        <f>'Data source '!$E807*15%</f>
        <v>14.85</v>
      </c>
      <c r="G807" s="8">
        <f>'Data source '!$E807-'Data source '!$F807</f>
        <v>84.15</v>
      </c>
      <c r="H807" s="9">
        <v>4</v>
      </c>
      <c r="I807" s="8">
        <f>'Data source '!$G807*'Data source '!$H807</f>
        <v>336.6</v>
      </c>
      <c r="J807" s="7" t="s">
        <v>9</v>
      </c>
      <c r="K807" s="7" t="s">
        <v>10</v>
      </c>
      <c r="L807" s="7" t="s">
        <v>23</v>
      </c>
    </row>
    <row r="808" spans="1:12" hidden="1" x14ac:dyDescent="0.3">
      <c r="A808" s="13">
        <v>42897</v>
      </c>
      <c r="B808" s="7" t="s">
        <v>14</v>
      </c>
      <c r="C808" s="7" t="s">
        <v>49</v>
      </c>
      <c r="D808" s="7" t="s">
        <v>27</v>
      </c>
      <c r="E808" s="8">
        <v>99</v>
      </c>
      <c r="F808" s="8">
        <f>'Data source '!$E808*15%</f>
        <v>14.85</v>
      </c>
      <c r="G808" s="8">
        <f>'Data source '!$E808-'Data source '!$F808</f>
        <v>84.15</v>
      </c>
      <c r="H808" s="9">
        <v>4</v>
      </c>
      <c r="I808" s="8">
        <f>'Data source '!$G808*'Data source '!$H808</f>
        <v>336.6</v>
      </c>
      <c r="J808" s="7" t="s">
        <v>9</v>
      </c>
      <c r="K808" s="7" t="s">
        <v>10</v>
      </c>
      <c r="L808" s="7" t="s">
        <v>13</v>
      </c>
    </row>
    <row r="809" spans="1:12" hidden="1" x14ac:dyDescent="0.3">
      <c r="A809" s="13">
        <v>42898</v>
      </c>
      <c r="B809" s="7" t="s">
        <v>12</v>
      </c>
      <c r="C809" s="7" t="s">
        <v>21</v>
      </c>
      <c r="D809" s="7" t="s">
        <v>26</v>
      </c>
      <c r="E809" s="8">
        <v>399</v>
      </c>
      <c r="F809" s="8">
        <f>'Data source '!$E809*15%</f>
        <v>59.849999999999994</v>
      </c>
      <c r="G809" s="8">
        <f>'Data source '!$E809-'Data source '!$F809</f>
        <v>339.15</v>
      </c>
      <c r="H809" s="9">
        <v>4</v>
      </c>
      <c r="I809" s="8">
        <f>'Data source '!$G809*'Data source '!$H809</f>
        <v>1356.6</v>
      </c>
      <c r="J809" s="7" t="s">
        <v>9</v>
      </c>
      <c r="K809" s="7" t="s">
        <v>10</v>
      </c>
      <c r="L809" s="7" t="s">
        <v>15</v>
      </c>
    </row>
    <row r="810" spans="1:12" hidden="1" x14ac:dyDescent="0.3">
      <c r="A810" s="13">
        <v>42898</v>
      </c>
      <c r="B810" s="7" t="s">
        <v>14</v>
      </c>
      <c r="C810" s="7" t="s">
        <v>21</v>
      </c>
      <c r="D810" s="7" t="s">
        <v>26</v>
      </c>
      <c r="E810" s="8">
        <v>399</v>
      </c>
      <c r="F810" s="8">
        <f>'Data source '!$E810*15%</f>
        <v>59.849999999999994</v>
      </c>
      <c r="G810" s="8">
        <f>'Data source '!$E810-'Data source '!$F810</f>
        <v>339.15</v>
      </c>
      <c r="H810" s="9">
        <v>4</v>
      </c>
      <c r="I810" s="8">
        <f>'Data source '!$G810*'Data source '!$H810</f>
        <v>1356.6</v>
      </c>
      <c r="J810" s="7" t="s">
        <v>9</v>
      </c>
      <c r="K810" s="7" t="s">
        <v>10</v>
      </c>
      <c r="L810" s="7" t="s">
        <v>15</v>
      </c>
    </row>
    <row r="811" spans="1:12" hidden="1" x14ac:dyDescent="0.3">
      <c r="A811" s="13">
        <v>42898</v>
      </c>
      <c r="B811" s="7" t="s">
        <v>12</v>
      </c>
      <c r="C811" s="7" t="s">
        <v>49</v>
      </c>
      <c r="D811" s="7" t="s">
        <v>26</v>
      </c>
      <c r="E811" s="8">
        <v>399</v>
      </c>
      <c r="F811" s="8">
        <f>'Data source '!$E811*15%</f>
        <v>59.849999999999994</v>
      </c>
      <c r="G811" s="8">
        <f>'Data source '!$E811-'Data source '!$F811</f>
        <v>339.15</v>
      </c>
      <c r="H811" s="9">
        <v>4</v>
      </c>
      <c r="I811" s="8">
        <f>'Data source '!$G811*'Data source '!$H811</f>
        <v>1356.6</v>
      </c>
      <c r="J811" s="7" t="s">
        <v>16</v>
      </c>
      <c r="K811" s="7" t="s">
        <v>10</v>
      </c>
      <c r="L811" s="7" t="s">
        <v>18</v>
      </c>
    </row>
    <row r="812" spans="1:12" hidden="1" x14ac:dyDescent="0.3">
      <c r="A812" s="13">
        <v>42898</v>
      </c>
      <c r="B812" s="7" t="s">
        <v>12</v>
      </c>
      <c r="C812" s="7" t="s">
        <v>49</v>
      </c>
      <c r="D812" s="7" t="s">
        <v>25</v>
      </c>
      <c r="E812" s="8">
        <v>99</v>
      </c>
      <c r="F812" s="8">
        <f>'Data source '!$E812*15%</f>
        <v>14.85</v>
      </c>
      <c r="G812" s="8">
        <f>'Data source '!$E812-'Data source '!$F812</f>
        <v>84.15</v>
      </c>
      <c r="H812" s="9">
        <v>4</v>
      </c>
      <c r="I812" s="8">
        <f>'Data source '!$G812*'Data source '!$H812</f>
        <v>336.6</v>
      </c>
      <c r="J812" s="7" t="s">
        <v>16</v>
      </c>
      <c r="K812" s="7" t="s">
        <v>10</v>
      </c>
      <c r="L812" s="7" t="s">
        <v>15</v>
      </c>
    </row>
    <row r="813" spans="1:12" hidden="1" x14ac:dyDescent="0.3">
      <c r="A813" s="13">
        <v>42898</v>
      </c>
      <c r="B813" s="7" t="s">
        <v>12</v>
      </c>
      <c r="C813" s="7" t="s">
        <v>51</v>
      </c>
      <c r="D813" s="7" t="s">
        <v>25</v>
      </c>
      <c r="E813" s="8">
        <v>99</v>
      </c>
      <c r="F813" s="8">
        <f>'Data source '!$E813*15%</f>
        <v>14.85</v>
      </c>
      <c r="G813" s="8">
        <f>'Data source '!$E813-'Data source '!$F813</f>
        <v>84.15</v>
      </c>
      <c r="H813" s="9">
        <v>4</v>
      </c>
      <c r="I813" s="8">
        <f>'Data source '!$G813*'Data source '!$H813</f>
        <v>336.6</v>
      </c>
      <c r="J813" s="7" t="s">
        <v>16</v>
      </c>
      <c r="K813" s="7" t="s">
        <v>17</v>
      </c>
      <c r="L813" s="7" t="s">
        <v>11</v>
      </c>
    </row>
    <row r="814" spans="1:12" hidden="1" x14ac:dyDescent="0.3">
      <c r="A814" s="13">
        <v>42898</v>
      </c>
      <c r="B814" s="7" t="s">
        <v>14</v>
      </c>
      <c r="C814" s="7" t="s">
        <v>51</v>
      </c>
      <c r="D814" s="7" t="s">
        <v>25</v>
      </c>
      <c r="E814" s="8">
        <v>99</v>
      </c>
      <c r="F814" s="8">
        <f>'Data source '!$E814*15%</f>
        <v>14.85</v>
      </c>
      <c r="G814" s="8">
        <f>'Data source '!$E814-'Data source '!$F814</f>
        <v>84.15</v>
      </c>
      <c r="H814" s="9">
        <v>4</v>
      </c>
      <c r="I814" s="8">
        <f>'Data source '!$G814*'Data source '!$H814</f>
        <v>336.6</v>
      </c>
      <c r="J814" s="7" t="s">
        <v>16</v>
      </c>
      <c r="K814" s="7" t="s">
        <v>10</v>
      </c>
      <c r="L814" s="7" t="s">
        <v>11</v>
      </c>
    </row>
    <row r="815" spans="1:12" hidden="1" x14ac:dyDescent="0.3">
      <c r="A815" s="13">
        <v>42898</v>
      </c>
      <c r="B815" s="7" t="s">
        <v>8</v>
      </c>
      <c r="C815" s="7" t="s">
        <v>51</v>
      </c>
      <c r="D815" s="7" t="s">
        <v>24</v>
      </c>
      <c r="E815" s="8">
        <v>199</v>
      </c>
      <c r="F815" s="8">
        <f>'Data source '!$E815*15%</f>
        <v>29.849999999999998</v>
      </c>
      <c r="G815" s="8">
        <f>'Data source '!$E815-'Data source '!$F815</f>
        <v>169.15</v>
      </c>
      <c r="H815" s="9">
        <v>4</v>
      </c>
      <c r="I815" s="8">
        <f>'Data source '!$G815*'Data source '!$H815</f>
        <v>676.6</v>
      </c>
      <c r="J815" s="7" t="s">
        <v>9</v>
      </c>
      <c r="K815" s="7" t="s">
        <v>10</v>
      </c>
      <c r="L815" s="7" t="s">
        <v>18</v>
      </c>
    </row>
    <row r="816" spans="1:12" hidden="1" x14ac:dyDescent="0.3">
      <c r="A816" s="13">
        <v>42899</v>
      </c>
      <c r="B816" s="7" t="s">
        <v>12</v>
      </c>
      <c r="C816" s="7" t="s">
        <v>19</v>
      </c>
      <c r="D816" s="7" t="s">
        <v>26</v>
      </c>
      <c r="E816" s="8">
        <v>399</v>
      </c>
      <c r="F816" s="8">
        <f>'Data source '!$E816*15%</f>
        <v>59.849999999999994</v>
      </c>
      <c r="G816" s="8">
        <f>'Data source '!$E816-'Data source '!$F816</f>
        <v>339.15</v>
      </c>
      <c r="H816" s="9">
        <v>4</v>
      </c>
      <c r="I816" s="8">
        <f>'Data source '!$G816*'Data source '!$H816</f>
        <v>1356.6</v>
      </c>
      <c r="J816" s="7" t="s">
        <v>9</v>
      </c>
      <c r="K816" s="7" t="s">
        <v>10</v>
      </c>
      <c r="L816" s="7" t="s">
        <v>11</v>
      </c>
    </row>
    <row r="817" spans="1:12" hidden="1" x14ac:dyDescent="0.3">
      <c r="A817" s="13">
        <v>42899</v>
      </c>
      <c r="B817" s="7" t="s">
        <v>12</v>
      </c>
      <c r="C817" s="7" t="s">
        <v>20</v>
      </c>
      <c r="D817" s="7" t="s">
        <v>27</v>
      </c>
      <c r="E817" s="8">
        <v>299</v>
      </c>
      <c r="F817" s="8">
        <f>'Data source '!$E817*15%</f>
        <v>44.85</v>
      </c>
      <c r="G817" s="8">
        <f>'Data source '!$E817-'Data source '!$F817</f>
        <v>254.15</v>
      </c>
      <c r="H817" s="9">
        <v>4</v>
      </c>
      <c r="I817" s="8">
        <f>'Data source '!$G817*'Data source '!$H817</f>
        <v>1016.6</v>
      </c>
      <c r="J817" s="7" t="s">
        <v>9</v>
      </c>
      <c r="K817" s="7" t="s">
        <v>10</v>
      </c>
      <c r="L817" s="7" t="s">
        <v>18</v>
      </c>
    </row>
    <row r="818" spans="1:12" x14ac:dyDescent="0.3">
      <c r="A818" s="13">
        <v>42899</v>
      </c>
      <c r="B818" s="7" t="s">
        <v>12</v>
      </c>
      <c r="C818" s="7" t="s">
        <v>22</v>
      </c>
      <c r="D818" s="7" t="s">
        <v>27</v>
      </c>
      <c r="E818" s="8">
        <v>299</v>
      </c>
      <c r="F818" s="8">
        <f>'Data source '!$E818*15%</f>
        <v>44.85</v>
      </c>
      <c r="G818" s="8">
        <f>'Data source '!$E818-'Data source '!$F818</f>
        <v>254.15</v>
      </c>
      <c r="H818" s="9">
        <v>4</v>
      </c>
      <c r="I818" s="8">
        <f>'Data source '!$G818*'Data source '!$H818</f>
        <v>1016.6</v>
      </c>
      <c r="J818" s="7" t="s">
        <v>9</v>
      </c>
      <c r="K818" s="7" t="s">
        <v>10</v>
      </c>
      <c r="L818" s="7" t="s">
        <v>13</v>
      </c>
    </row>
    <row r="819" spans="1:12" hidden="1" x14ac:dyDescent="0.3">
      <c r="A819" s="13">
        <v>42899</v>
      </c>
      <c r="B819" s="7" t="s">
        <v>14</v>
      </c>
      <c r="C819" s="7" t="s">
        <v>51</v>
      </c>
      <c r="D819" s="7" t="s">
        <v>24</v>
      </c>
      <c r="E819" s="8">
        <v>199</v>
      </c>
      <c r="F819" s="8">
        <f>'Data source '!$E819*15%</f>
        <v>29.849999999999998</v>
      </c>
      <c r="G819" s="8">
        <f>'Data source '!$E819-'Data source '!$F819</f>
        <v>169.15</v>
      </c>
      <c r="H819" s="9">
        <v>4</v>
      </c>
      <c r="I819" s="8">
        <f>'Data source '!$G819*'Data source '!$H819</f>
        <v>676.6</v>
      </c>
      <c r="J819" s="7" t="s">
        <v>9</v>
      </c>
      <c r="K819" s="7" t="s">
        <v>10</v>
      </c>
      <c r="L819" s="7" t="s">
        <v>11</v>
      </c>
    </row>
    <row r="820" spans="1:12" x14ac:dyDescent="0.3">
      <c r="A820" s="13">
        <v>42899</v>
      </c>
      <c r="B820" s="7" t="s">
        <v>14</v>
      </c>
      <c r="C820" s="7" t="s">
        <v>22</v>
      </c>
      <c r="D820" s="7" t="s">
        <v>24</v>
      </c>
      <c r="E820" s="8">
        <v>199</v>
      </c>
      <c r="F820" s="8">
        <f>'Data source '!$E820*15%</f>
        <v>29.849999999999998</v>
      </c>
      <c r="G820" s="8">
        <f>'Data source '!$E820-'Data source '!$F820</f>
        <v>169.15</v>
      </c>
      <c r="H820" s="9">
        <v>4</v>
      </c>
      <c r="I820" s="8">
        <f>'Data source '!$G820*'Data source '!$H820</f>
        <v>676.6</v>
      </c>
      <c r="J820" s="7" t="s">
        <v>9</v>
      </c>
      <c r="K820" s="7" t="s">
        <v>10</v>
      </c>
      <c r="L820" s="7" t="s">
        <v>13</v>
      </c>
    </row>
    <row r="821" spans="1:12" hidden="1" x14ac:dyDescent="0.3">
      <c r="A821" s="13">
        <v>42899</v>
      </c>
      <c r="B821" s="7" t="s">
        <v>8</v>
      </c>
      <c r="C821" s="7" t="s">
        <v>51</v>
      </c>
      <c r="D821" s="7" t="s">
        <v>24</v>
      </c>
      <c r="E821" s="8">
        <v>199</v>
      </c>
      <c r="F821" s="8">
        <f>'Data source '!$E821*15%</f>
        <v>29.849999999999998</v>
      </c>
      <c r="G821" s="8">
        <f>'Data source '!$E821-'Data source '!$F821</f>
        <v>169.15</v>
      </c>
      <c r="H821" s="9">
        <v>4</v>
      </c>
      <c r="I821" s="8">
        <f>'Data source '!$G821*'Data source '!$H821</f>
        <v>676.6</v>
      </c>
      <c r="J821" s="7" t="s">
        <v>9</v>
      </c>
      <c r="K821" s="7" t="s">
        <v>10</v>
      </c>
      <c r="L821" s="7" t="s">
        <v>15</v>
      </c>
    </row>
    <row r="822" spans="1:12" hidden="1" x14ac:dyDescent="0.3">
      <c r="A822" s="13">
        <v>42899</v>
      </c>
      <c r="B822" s="7" t="s">
        <v>12</v>
      </c>
      <c r="C822" s="7" t="s">
        <v>21</v>
      </c>
      <c r="D822" s="7" t="s">
        <v>26</v>
      </c>
      <c r="E822" s="8">
        <v>399</v>
      </c>
      <c r="F822" s="8">
        <f>'Data source '!$E822*15%</f>
        <v>59.849999999999994</v>
      </c>
      <c r="G822" s="8">
        <f>'Data source '!$E822-'Data source '!$F822</f>
        <v>339.15</v>
      </c>
      <c r="H822" s="9">
        <v>4</v>
      </c>
      <c r="I822" s="8">
        <f>'Data source '!$G822*'Data source '!$H822</f>
        <v>1356.6</v>
      </c>
      <c r="J822" s="7" t="s">
        <v>16</v>
      </c>
      <c r="K822" s="7" t="s">
        <v>10</v>
      </c>
      <c r="L822" s="7" t="s">
        <v>18</v>
      </c>
    </row>
    <row r="823" spans="1:12" hidden="1" x14ac:dyDescent="0.3">
      <c r="A823" s="13">
        <v>42899</v>
      </c>
      <c r="B823" s="7" t="s">
        <v>14</v>
      </c>
      <c r="C823" s="7" t="s">
        <v>51</v>
      </c>
      <c r="D823" s="7" t="s">
        <v>26</v>
      </c>
      <c r="E823" s="8">
        <v>399</v>
      </c>
      <c r="F823" s="8">
        <f>'Data source '!$E823*15%</f>
        <v>59.849999999999994</v>
      </c>
      <c r="G823" s="8">
        <f>'Data source '!$E823-'Data source '!$F823</f>
        <v>339.15</v>
      </c>
      <c r="H823" s="9">
        <v>4</v>
      </c>
      <c r="I823" s="8">
        <f>'Data source '!$G823*'Data source '!$H823</f>
        <v>1356.6</v>
      </c>
      <c r="J823" s="7" t="s">
        <v>9</v>
      </c>
      <c r="K823" s="7" t="s">
        <v>10</v>
      </c>
      <c r="L823" s="7" t="s">
        <v>13</v>
      </c>
    </row>
    <row r="824" spans="1:12" hidden="1" x14ac:dyDescent="0.3">
      <c r="A824" s="13">
        <v>42899</v>
      </c>
      <c r="B824" s="7" t="s">
        <v>14</v>
      </c>
      <c r="C824" s="7" t="s">
        <v>20</v>
      </c>
      <c r="D824" s="7" t="s">
        <v>24</v>
      </c>
      <c r="E824" s="8">
        <v>199</v>
      </c>
      <c r="F824" s="8">
        <f>'Data source '!$E824*15%</f>
        <v>29.849999999999998</v>
      </c>
      <c r="G824" s="8">
        <f>'Data source '!$E824-'Data source '!$F824</f>
        <v>169.15</v>
      </c>
      <c r="H824" s="9">
        <v>4</v>
      </c>
      <c r="I824" s="8">
        <f>'Data source '!$G824*'Data source '!$H824</f>
        <v>676.6</v>
      </c>
      <c r="J824" s="7" t="s">
        <v>9</v>
      </c>
      <c r="K824" s="7" t="s">
        <v>17</v>
      </c>
      <c r="L824" s="7" t="s">
        <v>11</v>
      </c>
    </row>
    <row r="825" spans="1:12" hidden="1" x14ac:dyDescent="0.3">
      <c r="A825" s="13">
        <v>42899</v>
      </c>
      <c r="B825" s="7" t="s">
        <v>12</v>
      </c>
      <c r="C825" s="7" t="s">
        <v>51</v>
      </c>
      <c r="D825" s="7" t="s">
        <v>26</v>
      </c>
      <c r="E825" s="8">
        <v>399</v>
      </c>
      <c r="F825" s="8">
        <f>'Data source '!$E825*15%</f>
        <v>59.849999999999994</v>
      </c>
      <c r="G825" s="8">
        <f>'Data source '!$E825-'Data source '!$F825</f>
        <v>339.15</v>
      </c>
      <c r="H825" s="9">
        <v>4</v>
      </c>
      <c r="I825" s="8">
        <f>'Data source '!$G825*'Data source '!$H825</f>
        <v>1356.6</v>
      </c>
      <c r="J825" s="7" t="s">
        <v>16</v>
      </c>
      <c r="K825" s="7" t="s">
        <v>10</v>
      </c>
      <c r="L825" s="7" t="s">
        <v>23</v>
      </c>
    </row>
    <row r="826" spans="1:12" hidden="1" x14ac:dyDescent="0.3">
      <c r="A826" s="13">
        <v>42899</v>
      </c>
      <c r="B826" s="7" t="s">
        <v>14</v>
      </c>
      <c r="C826" s="7" t="s">
        <v>20</v>
      </c>
      <c r="D826" s="7" t="s">
        <v>27</v>
      </c>
      <c r="E826" s="8">
        <v>299</v>
      </c>
      <c r="F826" s="8">
        <f>'Data source '!$E826*15%</f>
        <v>44.85</v>
      </c>
      <c r="G826" s="8">
        <f>'Data source '!$E826-'Data source '!$F826</f>
        <v>254.15</v>
      </c>
      <c r="H826" s="9">
        <v>4</v>
      </c>
      <c r="I826" s="8">
        <f>'Data source '!$G826*'Data source '!$H826</f>
        <v>1016.6</v>
      </c>
      <c r="J826" s="7" t="s">
        <v>16</v>
      </c>
      <c r="K826" s="7" t="s">
        <v>10</v>
      </c>
      <c r="L826" s="7" t="s">
        <v>11</v>
      </c>
    </row>
    <row r="827" spans="1:12" hidden="1" x14ac:dyDescent="0.3">
      <c r="A827" s="13">
        <v>42899</v>
      </c>
      <c r="B827" s="7" t="s">
        <v>8</v>
      </c>
      <c r="C827" s="7" t="s">
        <v>51</v>
      </c>
      <c r="D827" s="7" t="s">
        <v>27</v>
      </c>
      <c r="E827" s="8">
        <v>99</v>
      </c>
      <c r="F827" s="8">
        <f>'Data source '!$E827*15%</f>
        <v>14.85</v>
      </c>
      <c r="G827" s="8">
        <f>'Data source '!$E827-'Data source '!$F827</f>
        <v>84.15</v>
      </c>
      <c r="H827" s="9">
        <v>4</v>
      </c>
      <c r="I827" s="8">
        <f>'Data source '!$G827*'Data source '!$H827</f>
        <v>336.6</v>
      </c>
      <c r="J827" s="7" t="s">
        <v>9</v>
      </c>
      <c r="K827" s="7" t="s">
        <v>10</v>
      </c>
      <c r="L827" s="7" t="s">
        <v>13</v>
      </c>
    </row>
    <row r="828" spans="1:12" hidden="1" x14ac:dyDescent="0.3">
      <c r="A828" s="13">
        <v>42899</v>
      </c>
      <c r="B828" s="7" t="s">
        <v>12</v>
      </c>
      <c r="C828" s="7" t="s">
        <v>51</v>
      </c>
      <c r="D828" s="7" t="s">
        <v>27</v>
      </c>
      <c r="E828" s="8">
        <v>299</v>
      </c>
      <c r="F828" s="8">
        <f>'Data source '!$E828*15%</f>
        <v>44.85</v>
      </c>
      <c r="G828" s="8">
        <f>'Data source '!$E828-'Data source '!$F828</f>
        <v>254.15</v>
      </c>
      <c r="H828" s="9">
        <v>4</v>
      </c>
      <c r="I828" s="8">
        <f>'Data source '!$G828*'Data source '!$H828</f>
        <v>1016.6</v>
      </c>
      <c r="J828" s="7" t="s">
        <v>16</v>
      </c>
      <c r="K828" s="7" t="s">
        <v>10</v>
      </c>
      <c r="L828" s="7" t="s">
        <v>18</v>
      </c>
    </row>
    <row r="829" spans="1:12" hidden="1" x14ac:dyDescent="0.3">
      <c r="A829" s="13">
        <v>42899</v>
      </c>
      <c r="B829" s="7" t="s">
        <v>12</v>
      </c>
      <c r="C829" s="7" t="s">
        <v>19</v>
      </c>
      <c r="D829" s="7" t="s">
        <v>27</v>
      </c>
      <c r="E829" s="8">
        <v>299</v>
      </c>
      <c r="F829" s="8">
        <f>'Data source '!$E829*15%</f>
        <v>44.85</v>
      </c>
      <c r="G829" s="8">
        <f>'Data source '!$E829-'Data source '!$F829</f>
        <v>254.15</v>
      </c>
      <c r="H829" s="9">
        <v>4</v>
      </c>
      <c r="I829" s="8">
        <f>'Data source '!$G829*'Data source '!$H829</f>
        <v>1016.6</v>
      </c>
      <c r="J829" s="7" t="s">
        <v>16</v>
      </c>
      <c r="K829" s="7" t="s">
        <v>10</v>
      </c>
      <c r="L829" s="7" t="s">
        <v>15</v>
      </c>
    </row>
    <row r="830" spans="1:12" hidden="1" x14ac:dyDescent="0.3">
      <c r="A830" s="13">
        <v>42900</v>
      </c>
      <c r="B830" s="7" t="s">
        <v>8</v>
      </c>
      <c r="C830" s="7" t="s">
        <v>49</v>
      </c>
      <c r="D830" s="7" t="s">
        <v>24</v>
      </c>
      <c r="E830" s="8">
        <v>199</v>
      </c>
      <c r="F830" s="8">
        <f>'Data source '!$E830*15%</f>
        <v>29.849999999999998</v>
      </c>
      <c r="G830" s="8">
        <f>'Data source '!$E830-'Data source '!$F830</f>
        <v>169.15</v>
      </c>
      <c r="H830" s="9">
        <v>4</v>
      </c>
      <c r="I830" s="8">
        <f>'Data source '!$G830*'Data source '!$H830</f>
        <v>676.6</v>
      </c>
      <c r="J830" s="7" t="s">
        <v>9</v>
      </c>
      <c r="K830" s="7" t="s">
        <v>10</v>
      </c>
      <c r="L830" s="7" t="s">
        <v>15</v>
      </c>
    </row>
    <row r="831" spans="1:12" x14ac:dyDescent="0.3">
      <c r="A831" s="13">
        <v>42900</v>
      </c>
      <c r="B831" s="7" t="s">
        <v>8</v>
      </c>
      <c r="C831" s="7" t="s">
        <v>22</v>
      </c>
      <c r="D831" s="7" t="s">
        <v>27</v>
      </c>
      <c r="E831" s="8">
        <v>99</v>
      </c>
      <c r="F831" s="8">
        <f>'Data source '!$E831*15%</f>
        <v>14.85</v>
      </c>
      <c r="G831" s="8">
        <f>'Data source '!$E831-'Data source '!$F831</f>
        <v>84.15</v>
      </c>
      <c r="H831" s="9">
        <v>4</v>
      </c>
      <c r="I831" s="8">
        <f>'Data source '!$G831*'Data source '!$H831</f>
        <v>336.6</v>
      </c>
      <c r="J831" s="7" t="s">
        <v>9</v>
      </c>
      <c r="K831" s="7" t="s">
        <v>10</v>
      </c>
      <c r="L831" s="7" t="s">
        <v>15</v>
      </c>
    </row>
    <row r="832" spans="1:12" hidden="1" x14ac:dyDescent="0.3">
      <c r="A832" s="13">
        <v>42900</v>
      </c>
      <c r="B832" s="7" t="s">
        <v>8</v>
      </c>
      <c r="C832" s="7" t="s">
        <v>21</v>
      </c>
      <c r="D832" s="7" t="s">
        <v>26</v>
      </c>
      <c r="E832" s="8">
        <v>399</v>
      </c>
      <c r="F832" s="8">
        <f>'Data source '!$E832*15%</f>
        <v>59.849999999999994</v>
      </c>
      <c r="G832" s="8">
        <f>'Data source '!$E832-'Data source '!$F832</f>
        <v>339.15</v>
      </c>
      <c r="H832" s="9">
        <v>4</v>
      </c>
      <c r="I832" s="8">
        <f>'Data source '!$G832*'Data source '!$H832</f>
        <v>1356.6</v>
      </c>
      <c r="J832" s="7" t="s">
        <v>9</v>
      </c>
      <c r="K832" s="7" t="s">
        <v>10</v>
      </c>
      <c r="L832" s="7" t="s">
        <v>11</v>
      </c>
    </row>
    <row r="833" spans="1:12" hidden="1" x14ac:dyDescent="0.3">
      <c r="A833" s="13">
        <v>42900</v>
      </c>
      <c r="B833" s="7" t="s">
        <v>14</v>
      </c>
      <c r="C833" s="7" t="s">
        <v>20</v>
      </c>
      <c r="D833" s="7" t="s">
        <v>27</v>
      </c>
      <c r="E833" s="8">
        <v>99</v>
      </c>
      <c r="F833" s="8">
        <f>'Data source '!$E833*15%</f>
        <v>14.85</v>
      </c>
      <c r="G833" s="8">
        <f>'Data source '!$E833-'Data source '!$F833</f>
        <v>84.15</v>
      </c>
      <c r="H833" s="9">
        <v>4</v>
      </c>
      <c r="I833" s="8">
        <f>'Data source '!$G833*'Data source '!$H833</f>
        <v>336.6</v>
      </c>
      <c r="J833" s="7" t="s">
        <v>16</v>
      </c>
      <c r="K833" s="7" t="s">
        <v>10</v>
      </c>
      <c r="L833" s="7" t="s">
        <v>18</v>
      </c>
    </row>
    <row r="834" spans="1:12" x14ac:dyDescent="0.3">
      <c r="A834" s="13">
        <v>42900</v>
      </c>
      <c r="B834" s="7" t="s">
        <v>8</v>
      </c>
      <c r="C834" s="7" t="s">
        <v>22</v>
      </c>
      <c r="D834" s="7" t="s">
        <v>27</v>
      </c>
      <c r="E834" s="8">
        <v>299</v>
      </c>
      <c r="F834" s="8">
        <f>'Data source '!$E834*15%</f>
        <v>44.85</v>
      </c>
      <c r="G834" s="8">
        <f>'Data source '!$E834-'Data source '!$F834</f>
        <v>254.15</v>
      </c>
      <c r="H834" s="9">
        <v>4</v>
      </c>
      <c r="I834" s="8">
        <f>'Data source '!$G834*'Data source '!$H834</f>
        <v>1016.6</v>
      </c>
      <c r="J834" s="7" t="s">
        <v>9</v>
      </c>
      <c r="K834" s="7" t="s">
        <v>10</v>
      </c>
      <c r="L834" s="7" t="s">
        <v>15</v>
      </c>
    </row>
    <row r="835" spans="1:12" hidden="1" x14ac:dyDescent="0.3">
      <c r="A835" s="13">
        <v>42900</v>
      </c>
      <c r="B835" s="7" t="s">
        <v>8</v>
      </c>
      <c r="C835" s="7" t="s">
        <v>49</v>
      </c>
      <c r="D835" s="7" t="s">
        <v>25</v>
      </c>
      <c r="E835" s="8">
        <v>99</v>
      </c>
      <c r="F835" s="8">
        <f>'Data source '!$E835*15%</f>
        <v>14.85</v>
      </c>
      <c r="G835" s="8">
        <f>'Data source '!$E835-'Data source '!$F835</f>
        <v>84.15</v>
      </c>
      <c r="H835" s="9">
        <v>4</v>
      </c>
      <c r="I835" s="8">
        <f>'Data source '!$G835*'Data source '!$H835</f>
        <v>336.6</v>
      </c>
      <c r="J835" s="7" t="s">
        <v>9</v>
      </c>
      <c r="K835" s="7" t="s">
        <v>10</v>
      </c>
      <c r="L835" s="7" t="s">
        <v>15</v>
      </c>
    </row>
    <row r="836" spans="1:12" hidden="1" x14ac:dyDescent="0.3">
      <c r="A836" s="13">
        <v>42900</v>
      </c>
      <c r="B836" s="7" t="s">
        <v>12</v>
      </c>
      <c r="C836" s="7" t="s">
        <v>49</v>
      </c>
      <c r="D836" s="7" t="s">
        <v>27</v>
      </c>
      <c r="E836" s="8">
        <v>99</v>
      </c>
      <c r="F836" s="8">
        <f>'Data source '!$E836*15%</f>
        <v>14.85</v>
      </c>
      <c r="G836" s="8">
        <f>'Data source '!$E836-'Data source '!$F836</f>
        <v>84.15</v>
      </c>
      <c r="H836" s="9">
        <v>4</v>
      </c>
      <c r="I836" s="8">
        <f>'Data source '!$G836*'Data source '!$H836</f>
        <v>336.6</v>
      </c>
      <c r="J836" s="7" t="s">
        <v>9</v>
      </c>
      <c r="K836" s="7" t="s">
        <v>10</v>
      </c>
      <c r="L836" s="7" t="s">
        <v>18</v>
      </c>
    </row>
    <row r="837" spans="1:12" hidden="1" x14ac:dyDescent="0.3">
      <c r="A837" s="13">
        <v>42900</v>
      </c>
      <c r="B837" s="7" t="s">
        <v>14</v>
      </c>
      <c r="C837" s="7" t="s">
        <v>21</v>
      </c>
      <c r="D837" s="7" t="s">
        <v>26</v>
      </c>
      <c r="E837" s="8">
        <v>399</v>
      </c>
      <c r="F837" s="8">
        <f>'Data source '!$E837*15%</f>
        <v>59.849999999999994</v>
      </c>
      <c r="G837" s="8">
        <f>'Data source '!$E837-'Data source '!$F837</f>
        <v>339.15</v>
      </c>
      <c r="H837" s="9">
        <v>4</v>
      </c>
      <c r="I837" s="8">
        <f>'Data source '!$G837*'Data source '!$H837</f>
        <v>1356.6</v>
      </c>
      <c r="J837" s="7" t="s">
        <v>16</v>
      </c>
      <c r="K837" s="7" t="s">
        <v>10</v>
      </c>
      <c r="L837" s="7" t="s">
        <v>15</v>
      </c>
    </row>
    <row r="838" spans="1:12" hidden="1" x14ac:dyDescent="0.3">
      <c r="A838" s="13">
        <v>42900</v>
      </c>
      <c r="B838" s="7" t="s">
        <v>14</v>
      </c>
      <c r="C838" s="7" t="s">
        <v>49</v>
      </c>
      <c r="D838" s="7" t="s">
        <v>25</v>
      </c>
      <c r="E838" s="8">
        <v>99</v>
      </c>
      <c r="F838" s="8">
        <f>'Data source '!$E838*15%</f>
        <v>14.85</v>
      </c>
      <c r="G838" s="8">
        <f>'Data source '!$E838-'Data source '!$F838</f>
        <v>84.15</v>
      </c>
      <c r="H838" s="9">
        <v>4</v>
      </c>
      <c r="I838" s="8">
        <f>'Data source '!$G838*'Data source '!$H838</f>
        <v>336.6</v>
      </c>
      <c r="J838" s="7" t="s">
        <v>16</v>
      </c>
      <c r="K838" s="7" t="s">
        <v>10</v>
      </c>
      <c r="L838" s="7" t="s">
        <v>15</v>
      </c>
    </row>
    <row r="839" spans="1:12" hidden="1" x14ac:dyDescent="0.3">
      <c r="A839" s="13">
        <v>42900</v>
      </c>
      <c r="B839" s="7" t="s">
        <v>14</v>
      </c>
      <c r="C839" s="7" t="s">
        <v>20</v>
      </c>
      <c r="D839" s="7" t="s">
        <v>25</v>
      </c>
      <c r="E839" s="8">
        <v>99</v>
      </c>
      <c r="F839" s="8">
        <f>'Data source '!$E839*15%</f>
        <v>14.85</v>
      </c>
      <c r="G839" s="8">
        <f>'Data source '!$E839-'Data source '!$F839</f>
        <v>84.15</v>
      </c>
      <c r="H839" s="9">
        <v>4</v>
      </c>
      <c r="I839" s="8">
        <f>'Data source '!$G839*'Data source '!$H839</f>
        <v>336.6</v>
      </c>
      <c r="J839" s="7" t="s">
        <v>16</v>
      </c>
      <c r="K839" s="7" t="s">
        <v>10</v>
      </c>
      <c r="L839" s="7" t="s">
        <v>13</v>
      </c>
    </row>
    <row r="840" spans="1:12" hidden="1" x14ac:dyDescent="0.3">
      <c r="A840" s="13">
        <v>42900</v>
      </c>
      <c r="B840" s="7" t="s">
        <v>12</v>
      </c>
      <c r="C840" s="7" t="s">
        <v>49</v>
      </c>
      <c r="D840" s="7" t="s">
        <v>27</v>
      </c>
      <c r="E840" s="8">
        <v>299</v>
      </c>
      <c r="F840" s="8">
        <f>'Data source '!$E840*15%</f>
        <v>44.85</v>
      </c>
      <c r="G840" s="8">
        <f>'Data source '!$E840-'Data source '!$F840</f>
        <v>254.15</v>
      </c>
      <c r="H840" s="9">
        <v>4</v>
      </c>
      <c r="I840" s="8">
        <f>'Data source '!$G840*'Data source '!$H840</f>
        <v>1016.6</v>
      </c>
      <c r="J840" s="7" t="s">
        <v>9</v>
      </c>
      <c r="K840" s="7" t="s">
        <v>10</v>
      </c>
      <c r="L840" s="7" t="s">
        <v>15</v>
      </c>
    </row>
    <row r="841" spans="1:12" hidden="1" x14ac:dyDescent="0.3">
      <c r="A841" s="13">
        <v>42900</v>
      </c>
      <c r="B841" s="7" t="s">
        <v>8</v>
      </c>
      <c r="C841" s="7" t="s">
        <v>51</v>
      </c>
      <c r="D841" s="7" t="s">
        <v>27</v>
      </c>
      <c r="E841" s="8">
        <v>99</v>
      </c>
      <c r="F841" s="8">
        <f>'Data source '!$E841*15%</f>
        <v>14.85</v>
      </c>
      <c r="G841" s="8">
        <f>'Data source '!$E841-'Data source '!$F841</f>
        <v>84.15</v>
      </c>
      <c r="H841" s="9">
        <v>4</v>
      </c>
      <c r="I841" s="8">
        <f>'Data source '!$G841*'Data source '!$H841</f>
        <v>336.6</v>
      </c>
      <c r="J841" s="7" t="s">
        <v>9</v>
      </c>
      <c r="K841" s="7" t="s">
        <v>10</v>
      </c>
      <c r="L841" s="7" t="s">
        <v>15</v>
      </c>
    </row>
    <row r="842" spans="1:12" hidden="1" x14ac:dyDescent="0.3">
      <c r="A842" s="13">
        <v>42900</v>
      </c>
      <c r="B842" s="7" t="s">
        <v>8</v>
      </c>
      <c r="C842" s="7" t="s">
        <v>51</v>
      </c>
      <c r="D842" s="7" t="s">
        <v>25</v>
      </c>
      <c r="E842" s="8">
        <v>99</v>
      </c>
      <c r="F842" s="8">
        <f>'Data source '!$E842*15%</f>
        <v>14.85</v>
      </c>
      <c r="G842" s="8">
        <f>'Data source '!$E842-'Data source '!$F842</f>
        <v>84.15</v>
      </c>
      <c r="H842" s="9">
        <v>4</v>
      </c>
      <c r="I842" s="8">
        <f>'Data source '!$G842*'Data source '!$H842</f>
        <v>336.6</v>
      </c>
      <c r="J842" s="7" t="s">
        <v>9</v>
      </c>
      <c r="K842" s="7" t="s">
        <v>10</v>
      </c>
      <c r="L842" s="7" t="s">
        <v>15</v>
      </c>
    </row>
    <row r="843" spans="1:12" hidden="1" x14ac:dyDescent="0.3">
      <c r="A843" s="13">
        <v>42900</v>
      </c>
      <c r="B843" s="7" t="s">
        <v>8</v>
      </c>
      <c r="C843" s="7" t="s">
        <v>21</v>
      </c>
      <c r="D843" s="7" t="s">
        <v>26</v>
      </c>
      <c r="E843" s="8">
        <v>399</v>
      </c>
      <c r="F843" s="8">
        <f>'Data source '!$E843*15%</f>
        <v>59.849999999999994</v>
      </c>
      <c r="G843" s="8">
        <f>'Data source '!$E843-'Data source '!$F843</f>
        <v>339.15</v>
      </c>
      <c r="H843" s="9">
        <v>4</v>
      </c>
      <c r="I843" s="8">
        <f>'Data source '!$G843*'Data source '!$H843</f>
        <v>1356.6</v>
      </c>
      <c r="J843" s="7" t="s">
        <v>16</v>
      </c>
      <c r="K843" s="7" t="s">
        <v>10</v>
      </c>
      <c r="L843" s="7" t="s">
        <v>23</v>
      </c>
    </row>
    <row r="844" spans="1:12" hidden="1" x14ac:dyDescent="0.3">
      <c r="A844" s="13">
        <v>42900</v>
      </c>
      <c r="B844" s="7" t="s">
        <v>12</v>
      </c>
      <c r="C844" s="7" t="s">
        <v>20</v>
      </c>
      <c r="D844" s="7" t="s">
        <v>25</v>
      </c>
      <c r="E844" s="8">
        <v>99</v>
      </c>
      <c r="F844" s="8">
        <f>'Data source '!$E844*15%</f>
        <v>14.85</v>
      </c>
      <c r="G844" s="8">
        <f>'Data source '!$E844-'Data source '!$F844</f>
        <v>84.15</v>
      </c>
      <c r="H844" s="9">
        <v>4</v>
      </c>
      <c r="I844" s="8">
        <f>'Data source '!$G844*'Data source '!$H844</f>
        <v>336.6</v>
      </c>
      <c r="J844" s="7" t="s">
        <v>9</v>
      </c>
      <c r="K844" s="7" t="s">
        <v>10</v>
      </c>
      <c r="L844" s="7" t="s">
        <v>15</v>
      </c>
    </row>
    <row r="845" spans="1:12" x14ac:dyDescent="0.3">
      <c r="A845" s="13">
        <v>42900</v>
      </c>
      <c r="B845" s="7" t="s">
        <v>12</v>
      </c>
      <c r="C845" s="7" t="s">
        <v>22</v>
      </c>
      <c r="D845" s="7" t="s">
        <v>26</v>
      </c>
      <c r="E845" s="8">
        <v>399</v>
      </c>
      <c r="F845" s="8">
        <f>'Data source '!$E845*15%</f>
        <v>59.849999999999994</v>
      </c>
      <c r="G845" s="8">
        <f>'Data source '!$E845-'Data source '!$F845</f>
        <v>339.15</v>
      </c>
      <c r="H845" s="9">
        <v>4</v>
      </c>
      <c r="I845" s="8">
        <f>'Data source '!$G845*'Data source '!$H845</f>
        <v>1356.6</v>
      </c>
      <c r="J845" s="7" t="s">
        <v>16</v>
      </c>
      <c r="K845" s="7" t="s">
        <v>10</v>
      </c>
      <c r="L845" s="7" t="s">
        <v>11</v>
      </c>
    </row>
    <row r="846" spans="1:12" hidden="1" x14ac:dyDescent="0.3">
      <c r="A846" s="13">
        <v>42900</v>
      </c>
      <c r="B846" s="7" t="s">
        <v>8</v>
      </c>
      <c r="C846" s="7" t="s">
        <v>51</v>
      </c>
      <c r="D846" s="7" t="s">
        <v>27</v>
      </c>
      <c r="E846" s="8">
        <v>99</v>
      </c>
      <c r="F846" s="8">
        <f>'Data source '!$E846*15%</f>
        <v>14.85</v>
      </c>
      <c r="G846" s="8">
        <f>'Data source '!$E846-'Data source '!$F846</f>
        <v>84.15</v>
      </c>
      <c r="H846" s="9">
        <v>4</v>
      </c>
      <c r="I846" s="8">
        <f>'Data source '!$G846*'Data source '!$H846</f>
        <v>336.6</v>
      </c>
      <c r="J846" s="7" t="s">
        <v>16</v>
      </c>
      <c r="K846" s="7" t="s">
        <v>10</v>
      </c>
      <c r="L846" s="7" t="s">
        <v>13</v>
      </c>
    </row>
    <row r="847" spans="1:12" hidden="1" x14ac:dyDescent="0.3">
      <c r="A847" s="13">
        <v>42900</v>
      </c>
      <c r="B847" s="7" t="s">
        <v>14</v>
      </c>
      <c r="C847" s="7" t="s">
        <v>19</v>
      </c>
      <c r="D847" s="7" t="s">
        <v>26</v>
      </c>
      <c r="E847" s="8">
        <v>399</v>
      </c>
      <c r="F847" s="8">
        <f>'Data source '!$E847*15%</f>
        <v>59.849999999999994</v>
      </c>
      <c r="G847" s="8">
        <f>'Data source '!$E847-'Data source '!$F847</f>
        <v>339.15</v>
      </c>
      <c r="H847" s="9">
        <v>4</v>
      </c>
      <c r="I847" s="8">
        <f>'Data source '!$G847*'Data source '!$H847</f>
        <v>1356.6</v>
      </c>
      <c r="J847" s="7" t="s">
        <v>9</v>
      </c>
      <c r="K847" s="7" t="s">
        <v>10</v>
      </c>
      <c r="L847" s="7" t="s">
        <v>18</v>
      </c>
    </row>
    <row r="848" spans="1:12" hidden="1" x14ac:dyDescent="0.3">
      <c r="A848" s="13">
        <v>42900</v>
      </c>
      <c r="B848" s="7" t="s">
        <v>12</v>
      </c>
      <c r="C848" s="7" t="s">
        <v>51</v>
      </c>
      <c r="D848" s="7" t="s">
        <v>27</v>
      </c>
      <c r="E848" s="8">
        <v>99</v>
      </c>
      <c r="F848" s="8">
        <f>'Data source '!$E848*15%</f>
        <v>14.85</v>
      </c>
      <c r="G848" s="8">
        <f>'Data source '!$E848-'Data source '!$F848</f>
        <v>84.15</v>
      </c>
      <c r="H848" s="9">
        <v>4</v>
      </c>
      <c r="I848" s="8">
        <f>'Data source '!$G848*'Data source '!$H848</f>
        <v>336.6</v>
      </c>
      <c r="J848" s="7" t="s">
        <v>16</v>
      </c>
      <c r="K848" s="7" t="s">
        <v>10</v>
      </c>
      <c r="L848" s="7" t="s">
        <v>11</v>
      </c>
    </row>
    <row r="849" spans="1:12" hidden="1" x14ac:dyDescent="0.3">
      <c r="A849" s="13">
        <v>42900</v>
      </c>
      <c r="B849" s="7" t="s">
        <v>8</v>
      </c>
      <c r="C849" s="7" t="s">
        <v>49</v>
      </c>
      <c r="D849" s="7" t="s">
        <v>27</v>
      </c>
      <c r="E849" s="8">
        <v>299</v>
      </c>
      <c r="F849" s="8">
        <f>'Data source '!$E849*15%</f>
        <v>44.85</v>
      </c>
      <c r="G849" s="8">
        <f>'Data source '!$E849-'Data source '!$F849</f>
        <v>254.15</v>
      </c>
      <c r="H849" s="9">
        <v>4</v>
      </c>
      <c r="I849" s="8">
        <f>'Data source '!$G849*'Data source '!$H849</f>
        <v>1016.6</v>
      </c>
      <c r="J849" s="7" t="s">
        <v>9</v>
      </c>
      <c r="K849" s="7" t="s">
        <v>10</v>
      </c>
      <c r="L849" s="7" t="s">
        <v>15</v>
      </c>
    </row>
    <row r="850" spans="1:12" x14ac:dyDescent="0.3">
      <c r="A850" s="13">
        <v>42900</v>
      </c>
      <c r="B850" s="7" t="s">
        <v>8</v>
      </c>
      <c r="C850" s="7" t="s">
        <v>22</v>
      </c>
      <c r="D850" s="7" t="s">
        <v>27</v>
      </c>
      <c r="E850" s="8">
        <v>299</v>
      </c>
      <c r="F850" s="8">
        <f>'Data source '!$E850*15%</f>
        <v>44.85</v>
      </c>
      <c r="G850" s="8">
        <f>'Data source '!$E850-'Data source '!$F850</f>
        <v>254.15</v>
      </c>
      <c r="H850" s="9">
        <v>4</v>
      </c>
      <c r="I850" s="8">
        <f>'Data source '!$G850*'Data source '!$H850</f>
        <v>1016.6</v>
      </c>
      <c r="J850" s="7" t="s">
        <v>16</v>
      </c>
      <c r="K850" s="7" t="s">
        <v>17</v>
      </c>
      <c r="L850" s="7" t="s">
        <v>13</v>
      </c>
    </row>
    <row r="851" spans="1:12" x14ac:dyDescent="0.3">
      <c r="A851" s="13">
        <v>42900</v>
      </c>
      <c r="B851" s="7" t="s">
        <v>12</v>
      </c>
      <c r="C851" s="7" t="s">
        <v>22</v>
      </c>
      <c r="D851" s="7" t="s">
        <v>25</v>
      </c>
      <c r="E851" s="8">
        <v>99</v>
      </c>
      <c r="F851" s="8">
        <f>'Data source '!$E851*15%</f>
        <v>14.85</v>
      </c>
      <c r="G851" s="8">
        <f>'Data source '!$E851-'Data source '!$F851</f>
        <v>84.15</v>
      </c>
      <c r="H851" s="9">
        <v>4</v>
      </c>
      <c r="I851" s="8">
        <f>'Data source '!$G851*'Data source '!$H851</f>
        <v>336.6</v>
      </c>
      <c r="J851" s="7" t="s">
        <v>9</v>
      </c>
      <c r="K851" s="7" t="s">
        <v>10</v>
      </c>
      <c r="L851" s="7" t="s">
        <v>11</v>
      </c>
    </row>
    <row r="852" spans="1:12" hidden="1" x14ac:dyDescent="0.3">
      <c r="A852" s="13">
        <v>42900</v>
      </c>
      <c r="B852" s="7" t="s">
        <v>8</v>
      </c>
      <c r="C852" s="7" t="s">
        <v>49</v>
      </c>
      <c r="D852" s="7" t="s">
        <v>27</v>
      </c>
      <c r="E852" s="8">
        <v>99</v>
      </c>
      <c r="F852" s="8">
        <f>'Data source '!$E852*15%</f>
        <v>14.85</v>
      </c>
      <c r="G852" s="8">
        <f>'Data source '!$E852-'Data source '!$F852</f>
        <v>84.15</v>
      </c>
      <c r="H852" s="9">
        <v>4</v>
      </c>
      <c r="I852" s="8">
        <f>'Data source '!$G852*'Data source '!$H852</f>
        <v>336.6</v>
      </c>
      <c r="J852" s="7" t="s">
        <v>9</v>
      </c>
      <c r="K852" s="7" t="s">
        <v>10</v>
      </c>
      <c r="L852" s="7" t="s">
        <v>18</v>
      </c>
    </row>
    <row r="853" spans="1:12" x14ac:dyDescent="0.3">
      <c r="A853" s="13">
        <v>42900</v>
      </c>
      <c r="B853" s="7" t="s">
        <v>8</v>
      </c>
      <c r="C853" s="7" t="s">
        <v>22</v>
      </c>
      <c r="D853" s="7" t="s">
        <v>24</v>
      </c>
      <c r="E853" s="8">
        <v>199</v>
      </c>
      <c r="F853" s="8">
        <f>'Data source '!$E853*15%</f>
        <v>29.849999999999998</v>
      </c>
      <c r="G853" s="8">
        <f>'Data source '!$E853-'Data source '!$F853</f>
        <v>169.15</v>
      </c>
      <c r="H853" s="9">
        <v>4</v>
      </c>
      <c r="I853" s="8">
        <f>'Data source '!$G853*'Data source '!$H853</f>
        <v>676.6</v>
      </c>
      <c r="J853" s="7" t="s">
        <v>16</v>
      </c>
      <c r="K853" s="7" t="s">
        <v>10</v>
      </c>
      <c r="L853" s="7" t="s">
        <v>15</v>
      </c>
    </row>
    <row r="854" spans="1:12" hidden="1" x14ac:dyDescent="0.3">
      <c r="A854" s="13">
        <v>42900</v>
      </c>
      <c r="B854" s="7" t="s">
        <v>14</v>
      </c>
      <c r="C854" s="7" t="s">
        <v>21</v>
      </c>
      <c r="D854" s="7" t="s">
        <v>27</v>
      </c>
      <c r="E854" s="8">
        <v>99</v>
      </c>
      <c r="F854" s="8">
        <f>'Data source '!$E854*15%</f>
        <v>14.85</v>
      </c>
      <c r="G854" s="8">
        <f>'Data source '!$E854-'Data source '!$F854</f>
        <v>84.15</v>
      </c>
      <c r="H854" s="9">
        <v>4</v>
      </c>
      <c r="I854" s="8">
        <f>'Data source '!$G854*'Data source '!$H854</f>
        <v>336.6</v>
      </c>
      <c r="J854" s="7" t="s">
        <v>16</v>
      </c>
      <c r="K854" s="7" t="s">
        <v>17</v>
      </c>
      <c r="L854" s="7" t="s">
        <v>18</v>
      </c>
    </row>
    <row r="855" spans="1:12" hidden="1" x14ac:dyDescent="0.3">
      <c r="A855" s="13">
        <v>42900</v>
      </c>
      <c r="B855" s="7" t="s">
        <v>8</v>
      </c>
      <c r="C855" s="7" t="s">
        <v>51</v>
      </c>
      <c r="D855" s="7" t="s">
        <v>27</v>
      </c>
      <c r="E855" s="8">
        <v>299</v>
      </c>
      <c r="F855" s="8">
        <f>'Data source '!$E855*15%</f>
        <v>44.85</v>
      </c>
      <c r="G855" s="8">
        <f>'Data source '!$E855-'Data source '!$F855</f>
        <v>254.15</v>
      </c>
      <c r="H855" s="9">
        <v>4</v>
      </c>
      <c r="I855" s="8">
        <f>'Data source '!$G855*'Data source '!$H855</f>
        <v>1016.6</v>
      </c>
      <c r="J855" s="7" t="s">
        <v>16</v>
      </c>
      <c r="K855" s="7" t="s">
        <v>10</v>
      </c>
      <c r="L855" s="7" t="s">
        <v>18</v>
      </c>
    </row>
    <row r="856" spans="1:12" hidden="1" x14ac:dyDescent="0.3">
      <c r="A856" s="13">
        <v>42900</v>
      </c>
      <c r="B856" s="7" t="s">
        <v>14</v>
      </c>
      <c r="C856" s="7" t="s">
        <v>21</v>
      </c>
      <c r="D856" s="7" t="s">
        <v>24</v>
      </c>
      <c r="E856" s="8">
        <v>199</v>
      </c>
      <c r="F856" s="8">
        <f>'Data source '!$E856*15%</f>
        <v>29.849999999999998</v>
      </c>
      <c r="G856" s="8">
        <f>'Data source '!$E856-'Data source '!$F856</f>
        <v>169.15</v>
      </c>
      <c r="H856" s="9">
        <v>4</v>
      </c>
      <c r="I856" s="8">
        <f>'Data source '!$G856*'Data source '!$H856</f>
        <v>676.6</v>
      </c>
      <c r="J856" s="7" t="s">
        <v>9</v>
      </c>
      <c r="K856" s="7" t="s">
        <v>10</v>
      </c>
      <c r="L856" s="7" t="s">
        <v>11</v>
      </c>
    </row>
    <row r="857" spans="1:12" hidden="1" x14ac:dyDescent="0.3">
      <c r="A857" s="13">
        <v>42901</v>
      </c>
      <c r="B857" s="7" t="s">
        <v>8</v>
      </c>
      <c r="C857" s="7" t="s">
        <v>20</v>
      </c>
      <c r="D857" s="7" t="s">
        <v>27</v>
      </c>
      <c r="E857" s="8">
        <v>299</v>
      </c>
      <c r="F857" s="8">
        <f>'Data source '!$E857*15%</f>
        <v>44.85</v>
      </c>
      <c r="G857" s="8">
        <f>'Data source '!$E857-'Data source '!$F857</f>
        <v>254.15</v>
      </c>
      <c r="H857" s="9">
        <v>4</v>
      </c>
      <c r="I857" s="8">
        <f>'Data source '!$G857*'Data source '!$H857</f>
        <v>1016.6</v>
      </c>
      <c r="J857" s="7" t="s">
        <v>9</v>
      </c>
      <c r="K857" s="7" t="s">
        <v>10</v>
      </c>
      <c r="L857" s="7" t="s">
        <v>15</v>
      </c>
    </row>
    <row r="858" spans="1:12" hidden="1" x14ac:dyDescent="0.3">
      <c r="A858" s="13">
        <v>42901</v>
      </c>
      <c r="B858" s="7" t="s">
        <v>14</v>
      </c>
      <c r="C858" s="7" t="s">
        <v>20</v>
      </c>
      <c r="D858" s="7" t="s">
        <v>26</v>
      </c>
      <c r="E858" s="8">
        <v>399</v>
      </c>
      <c r="F858" s="8">
        <f>'Data source '!$E858*15%</f>
        <v>59.849999999999994</v>
      </c>
      <c r="G858" s="8">
        <f>'Data source '!$E858-'Data source '!$F858</f>
        <v>339.15</v>
      </c>
      <c r="H858" s="9">
        <v>4</v>
      </c>
      <c r="I858" s="8">
        <f>'Data source '!$G858*'Data source '!$H858</f>
        <v>1356.6</v>
      </c>
      <c r="J858" s="7" t="s">
        <v>9</v>
      </c>
      <c r="K858" s="7" t="s">
        <v>10</v>
      </c>
      <c r="L858" s="7" t="s">
        <v>11</v>
      </c>
    </row>
    <row r="859" spans="1:12" hidden="1" x14ac:dyDescent="0.3">
      <c r="A859" s="13">
        <v>42901</v>
      </c>
      <c r="B859" s="7" t="s">
        <v>12</v>
      </c>
      <c r="C859" s="7" t="s">
        <v>19</v>
      </c>
      <c r="D859" s="7" t="s">
        <v>25</v>
      </c>
      <c r="E859" s="8">
        <v>99</v>
      </c>
      <c r="F859" s="8">
        <f>'Data source '!$E859*15%</f>
        <v>14.85</v>
      </c>
      <c r="G859" s="8">
        <f>'Data source '!$E859-'Data source '!$F859</f>
        <v>84.15</v>
      </c>
      <c r="H859" s="9">
        <v>4</v>
      </c>
      <c r="I859" s="8">
        <f>'Data source '!$G859*'Data source '!$H859</f>
        <v>336.6</v>
      </c>
      <c r="J859" s="7" t="s">
        <v>16</v>
      </c>
      <c r="K859" s="7" t="s">
        <v>10</v>
      </c>
      <c r="L859" s="7" t="s">
        <v>11</v>
      </c>
    </row>
    <row r="860" spans="1:12" hidden="1" x14ac:dyDescent="0.3">
      <c r="A860" s="13">
        <v>42901</v>
      </c>
      <c r="B860" s="7" t="s">
        <v>12</v>
      </c>
      <c r="C860" s="7" t="s">
        <v>19</v>
      </c>
      <c r="D860" s="7" t="s">
        <v>27</v>
      </c>
      <c r="E860" s="8">
        <v>99</v>
      </c>
      <c r="F860" s="8">
        <f>'Data source '!$E860*15%</f>
        <v>14.85</v>
      </c>
      <c r="G860" s="8">
        <f>'Data source '!$E860-'Data source '!$F860</f>
        <v>84.15</v>
      </c>
      <c r="H860" s="9">
        <v>4</v>
      </c>
      <c r="I860" s="8">
        <f>'Data source '!$G860*'Data source '!$H860</f>
        <v>336.6</v>
      </c>
      <c r="J860" s="7" t="s">
        <v>9</v>
      </c>
      <c r="K860" s="7" t="s">
        <v>10</v>
      </c>
      <c r="L860" s="7" t="s">
        <v>23</v>
      </c>
    </row>
    <row r="861" spans="1:12" hidden="1" x14ac:dyDescent="0.3">
      <c r="A861" s="13">
        <v>42901</v>
      </c>
      <c r="B861" s="7" t="s">
        <v>14</v>
      </c>
      <c r="C861" s="7" t="s">
        <v>51</v>
      </c>
      <c r="D861" s="7" t="s">
        <v>26</v>
      </c>
      <c r="E861" s="8">
        <v>399</v>
      </c>
      <c r="F861" s="8">
        <f>'Data source '!$E861*15%</f>
        <v>59.849999999999994</v>
      </c>
      <c r="G861" s="8">
        <f>'Data source '!$E861-'Data source '!$F861</f>
        <v>339.15</v>
      </c>
      <c r="H861" s="9">
        <v>4</v>
      </c>
      <c r="I861" s="8">
        <f>'Data source '!$G861*'Data source '!$H861</f>
        <v>1356.6</v>
      </c>
      <c r="J861" s="7" t="s">
        <v>9</v>
      </c>
      <c r="K861" s="7" t="s">
        <v>10</v>
      </c>
      <c r="L861" s="7" t="s">
        <v>13</v>
      </c>
    </row>
    <row r="862" spans="1:12" hidden="1" x14ac:dyDescent="0.3">
      <c r="A862" s="13">
        <v>42901</v>
      </c>
      <c r="B862" s="7" t="s">
        <v>12</v>
      </c>
      <c r="C862" s="7" t="s">
        <v>49</v>
      </c>
      <c r="D862" s="7" t="s">
        <v>24</v>
      </c>
      <c r="E862" s="8">
        <v>199</v>
      </c>
      <c r="F862" s="8">
        <f>'Data source '!$E862*15%</f>
        <v>29.849999999999998</v>
      </c>
      <c r="G862" s="8">
        <f>'Data source '!$E862-'Data source '!$F862</f>
        <v>169.15</v>
      </c>
      <c r="H862" s="9">
        <v>4</v>
      </c>
      <c r="I862" s="8">
        <f>'Data source '!$G862*'Data source '!$H862</f>
        <v>676.6</v>
      </c>
      <c r="J862" s="7" t="s">
        <v>16</v>
      </c>
      <c r="K862" s="7" t="s">
        <v>10</v>
      </c>
      <c r="L862" s="7" t="s">
        <v>15</v>
      </c>
    </row>
    <row r="863" spans="1:12" x14ac:dyDescent="0.3">
      <c r="A863" s="13">
        <v>42901</v>
      </c>
      <c r="B863" s="7" t="s">
        <v>14</v>
      </c>
      <c r="C863" s="7" t="s">
        <v>22</v>
      </c>
      <c r="D863" s="7" t="s">
        <v>27</v>
      </c>
      <c r="E863" s="8">
        <v>299</v>
      </c>
      <c r="F863" s="8">
        <f>'Data source '!$E863*15%</f>
        <v>44.85</v>
      </c>
      <c r="G863" s="8">
        <f>'Data source '!$E863-'Data source '!$F863</f>
        <v>254.15</v>
      </c>
      <c r="H863" s="9">
        <v>4</v>
      </c>
      <c r="I863" s="8">
        <f>'Data source '!$G863*'Data source '!$H863</f>
        <v>1016.6</v>
      </c>
      <c r="J863" s="7" t="s">
        <v>9</v>
      </c>
      <c r="K863" s="7" t="s">
        <v>10</v>
      </c>
      <c r="L863" s="7" t="s">
        <v>11</v>
      </c>
    </row>
    <row r="864" spans="1:12" x14ac:dyDescent="0.3">
      <c r="A864" s="13">
        <v>42901</v>
      </c>
      <c r="B864" s="7" t="s">
        <v>12</v>
      </c>
      <c r="C864" s="7" t="s">
        <v>22</v>
      </c>
      <c r="D864" s="7" t="s">
        <v>27</v>
      </c>
      <c r="E864" s="8">
        <v>299</v>
      </c>
      <c r="F864" s="8">
        <f>'Data source '!$E864*15%</f>
        <v>44.85</v>
      </c>
      <c r="G864" s="8">
        <f>'Data source '!$E864-'Data source '!$F864</f>
        <v>254.15</v>
      </c>
      <c r="H864" s="9">
        <v>4</v>
      </c>
      <c r="I864" s="8">
        <f>'Data source '!$G864*'Data source '!$H864</f>
        <v>1016.6</v>
      </c>
      <c r="J864" s="7" t="s">
        <v>9</v>
      </c>
      <c r="K864" s="7" t="s">
        <v>10</v>
      </c>
      <c r="L864" s="7" t="s">
        <v>23</v>
      </c>
    </row>
    <row r="865" spans="1:12" hidden="1" x14ac:dyDescent="0.3">
      <c r="A865" s="13">
        <v>42901</v>
      </c>
      <c r="B865" s="7" t="s">
        <v>8</v>
      </c>
      <c r="C865" s="7" t="s">
        <v>21</v>
      </c>
      <c r="D865" s="7" t="s">
        <v>27</v>
      </c>
      <c r="E865" s="8">
        <v>99</v>
      </c>
      <c r="F865" s="8">
        <f>'Data source '!$E865*15%</f>
        <v>14.85</v>
      </c>
      <c r="G865" s="8">
        <f>'Data source '!$E865-'Data source '!$F865</f>
        <v>84.15</v>
      </c>
      <c r="H865" s="9">
        <v>4</v>
      </c>
      <c r="I865" s="8">
        <f>'Data source '!$G865*'Data source '!$H865</f>
        <v>336.6</v>
      </c>
      <c r="J865" s="7" t="s">
        <v>9</v>
      </c>
      <c r="K865" s="7" t="s">
        <v>10</v>
      </c>
      <c r="L865" s="7" t="s">
        <v>23</v>
      </c>
    </row>
    <row r="866" spans="1:12" hidden="1" x14ac:dyDescent="0.3">
      <c r="A866" s="13">
        <v>42902</v>
      </c>
      <c r="B866" s="7" t="s">
        <v>14</v>
      </c>
      <c r="C866" s="7" t="s">
        <v>51</v>
      </c>
      <c r="D866" s="7" t="s">
        <v>25</v>
      </c>
      <c r="E866" s="8">
        <v>99</v>
      </c>
      <c r="F866" s="8">
        <f>'Data source '!$E866*15%</f>
        <v>14.85</v>
      </c>
      <c r="G866" s="8">
        <f>'Data source '!$E866-'Data source '!$F866</f>
        <v>84.15</v>
      </c>
      <c r="H866" s="9">
        <v>4</v>
      </c>
      <c r="I866" s="8">
        <f>'Data source '!$G866*'Data source '!$H866</f>
        <v>336.6</v>
      </c>
      <c r="J866" s="7" t="s">
        <v>9</v>
      </c>
      <c r="K866" s="7" t="s">
        <v>10</v>
      </c>
      <c r="L866" s="7" t="s">
        <v>13</v>
      </c>
    </row>
    <row r="867" spans="1:12" hidden="1" x14ac:dyDescent="0.3">
      <c r="A867" s="13">
        <v>42902</v>
      </c>
      <c r="B867" s="7" t="s">
        <v>14</v>
      </c>
      <c r="C867" s="7" t="s">
        <v>51</v>
      </c>
      <c r="D867" s="7" t="s">
        <v>25</v>
      </c>
      <c r="E867" s="8">
        <v>99</v>
      </c>
      <c r="F867" s="8">
        <f>'Data source '!$E867*15%</f>
        <v>14.85</v>
      </c>
      <c r="G867" s="8">
        <f>'Data source '!$E867-'Data source '!$F867</f>
        <v>84.15</v>
      </c>
      <c r="H867" s="9">
        <v>4</v>
      </c>
      <c r="I867" s="8">
        <f>'Data source '!$G867*'Data source '!$H867</f>
        <v>336.6</v>
      </c>
      <c r="J867" s="7" t="s">
        <v>16</v>
      </c>
      <c r="K867" s="7" t="s">
        <v>10</v>
      </c>
      <c r="L867" s="7" t="s">
        <v>15</v>
      </c>
    </row>
    <row r="868" spans="1:12" hidden="1" x14ac:dyDescent="0.3">
      <c r="A868" s="13">
        <v>42902</v>
      </c>
      <c r="B868" s="7" t="s">
        <v>14</v>
      </c>
      <c r="C868" s="7" t="s">
        <v>51</v>
      </c>
      <c r="D868" s="7" t="s">
        <v>27</v>
      </c>
      <c r="E868" s="8">
        <v>99</v>
      </c>
      <c r="F868" s="8">
        <f>'Data source '!$E868*15%</f>
        <v>14.85</v>
      </c>
      <c r="G868" s="8">
        <f>'Data source '!$E868-'Data source '!$F868</f>
        <v>84.15</v>
      </c>
      <c r="H868" s="9">
        <v>4</v>
      </c>
      <c r="I868" s="8">
        <f>'Data source '!$G868*'Data source '!$H868</f>
        <v>336.6</v>
      </c>
      <c r="J868" s="7" t="s">
        <v>9</v>
      </c>
      <c r="K868" s="7" t="s">
        <v>10</v>
      </c>
      <c r="L868" s="7" t="s">
        <v>15</v>
      </c>
    </row>
    <row r="869" spans="1:12" hidden="1" x14ac:dyDescent="0.3">
      <c r="A869" s="13">
        <v>42902</v>
      </c>
      <c r="B869" s="7" t="s">
        <v>8</v>
      </c>
      <c r="C869" s="7" t="s">
        <v>49</v>
      </c>
      <c r="D869" s="7" t="s">
        <v>25</v>
      </c>
      <c r="E869" s="8">
        <v>99</v>
      </c>
      <c r="F869" s="8">
        <f>'Data source '!$E869*15%</f>
        <v>14.85</v>
      </c>
      <c r="G869" s="8">
        <f>'Data source '!$E869-'Data source '!$F869</f>
        <v>84.15</v>
      </c>
      <c r="H869" s="9">
        <v>4</v>
      </c>
      <c r="I869" s="8">
        <f>'Data source '!$G869*'Data source '!$H869</f>
        <v>336.6</v>
      </c>
      <c r="J869" s="7" t="s">
        <v>9</v>
      </c>
      <c r="K869" s="7" t="s">
        <v>10</v>
      </c>
      <c r="L869" s="7" t="s">
        <v>18</v>
      </c>
    </row>
    <row r="870" spans="1:12" hidden="1" x14ac:dyDescent="0.3">
      <c r="A870" s="13">
        <v>42902</v>
      </c>
      <c r="B870" s="7" t="s">
        <v>12</v>
      </c>
      <c r="C870" s="7" t="s">
        <v>51</v>
      </c>
      <c r="D870" s="7" t="s">
        <v>27</v>
      </c>
      <c r="E870" s="8">
        <v>299</v>
      </c>
      <c r="F870" s="8">
        <f>'Data source '!$E870*15%</f>
        <v>44.85</v>
      </c>
      <c r="G870" s="8">
        <f>'Data source '!$E870-'Data source '!$F870</f>
        <v>254.15</v>
      </c>
      <c r="H870" s="9">
        <v>4</v>
      </c>
      <c r="I870" s="8">
        <f>'Data source '!$G870*'Data source '!$H870</f>
        <v>1016.6</v>
      </c>
      <c r="J870" s="7" t="s">
        <v>9</v>
      </c>
      <c r="K870" s="7" t="s">
        <v>17</v>
      </c>
      <c r="L870" s="7" t="s">
        <v>11</v>
      </c>
    </row>
    <row r="871" spans="1:12" hidden="1" x14ac:dyDescent="0.3">
      <c r="A871" s="13">
        <v>42903</v>
      </c>
      <c r="B871" s="7" t="s">
        <v>14</v>
      </c>
      <c r="C871" s="7" t="s">
        <v>21</v>
      </c>
      <c r="D871" s="7" t="s">
        <v>26</v>
      </c>
      <c r="E871" s="8">
        <v>399</v>
      </c>
      <c r="F871" s="8">
        <f>'Data source '!$E871*15%</f>
        <v>59.849999999999994</v>
      </c>
      <c r="G871" s="8">
        <f>'Data source '!$E871-'Data source '!$F871</f>
        <v>339.15</v>
      </c>
      <c r="H871" s="9">
        <v>4</v>
      </c>
      <c r="I871" s="8">
        <f>'Data source '!$G871*'Data source '!$H871</f>
        <v>1356.6</v>
      </c>
      <c r="J871" s="7" t="s">
        <v>9</v>
      </c>
      <c r="K871" s="7" t="s">
        <v>10</v>
      </c>
      <c r="L871" s="7" t="s">
        <v>15</v>
      </c>
    </row>
    <row r="872" spans="1:12" hidden="1" x14ac:dyDescent="0.3">
      <c r="A872" s="13">
        <v>42903</v>
      </c>
      <c r="B872" s="7" t="s">
        <v>8</v>
      </c>
      <c r="C872" s="7" t="s">
        <v>21</v>
      </c>
      <c r="D872" s="7" t="s">
        <v>26</v>
      </c>
      <c r="E872" s="8">
        <v>399</v>
      </c>
      <c r="F872" s="8">
        <f>'Data source '!$E872*15%</f>
        <v>59.849999999999994</v>
      </c>
      <c r="G872" s="8">
        <f>'Data source '!$E872-'Data source '!$F872</f>
        <v>339.15</v>
      </c>
      <c r="H872" s="9">
        <v>4</v>
      </c>
      <c r="I872" s="8">
        <f>'Data source '!$G872*'Data source '!$H872</f>
        <v>1356.6</v>
      </c>
      <c r="J872" s="7" t="s">
        <v>16</v>
      </c>
      <c r="K872" s="7" t="s">
        <v>10</v>
      </c>
      <c r="L872" s="7" t="s">
        <v>11</v>
      </c>
    </row>
    <row r="873" spans="1:12" hidden="1" x14ac:dyDescent="0.3">
      <c r="A873" s="13">
        <v>42903</v>
      </c>
      <c r="B873" s="7" t="s">
        <v>14</v>
      </c>
      <c r="C873" s="7" t="s">
        <v>21</v>
      </c>
      <c r="D873" s="7" t="s">
        <v>27</v>
      </c>
      <c r="E873" s="8">
        <v>299</v>
      </c>
      <c r="F873" s="8">
        <f>'Data source '!$E873*15%</f>
        <v>44.85</v>
      </c>
      <c r="G873" s="8">
        <f>'Data source '!$E873-'Data source '!$F873</f>
        <v>254.15</v>
      </c>
      <c r="H873" s="9">
        <v>4</v>
      </c>
      <c r="I873" s="8">
        <f>'Data source '!$G873*'Data source '!$H873</f>
        <v>1016.6</v>
      </c>
      <c r="J873" s="7" t="s">
        <v>16</v>
      </c>
      <c r="K873" s="7" t="s">
        <v>10</v>
      </c>
      <c r="L873" s="7" t="s">
        <v>18</v>
      </c>
    </row>
    <row r="874" spans="1:12" hidden="1" x14ac:dyDescent="0.3">
      <c r="A874" s="13">
        <v>42904</v>
      </c>
      <c r="B874" s="7" t="s">
        <v>14</v>
      </c>
      <c r="C874" s="7" t="s">
        <v>21</v>
      </c>
      <c r="D874" s="7" t="s">
        <v>27</v>
      </c>
      <c r="E874" s="8">
        <v>299</v>
      </c>
      <c r="F874" s="8">
        <f>'Data source '!$E874*15%</f>
        <v>44.85</v>
      </c>
      <c r="G874" s="8">
        <f>'Data source '!$E874-'Data source '!$F874</f>
        <v>254.15</v>
      </c>
      <c r="H874" s="9">
        <v>4</v>
      </c>
      <c r="I874" s="8">
        <f>'Data source '!$G874*'Data source '!$H874</f>
        <v>1016.6</v>
      </c>
      <c r="J874" s="7" t="s">
        <v>9</v>
      </c>
      <c r="K874" s="7" t="s">
        <v>10</v>
      </c>
      <c r="L874" s="7" t="s">
        <v>11</v>
      </c>
    </row>
    <row r="875" spans="1:12" hidden="1" x14ac:dyDescent="0.3">
      <c r="A875" s="13">
        <v>42904</v>
      </c>
      <c r="B875" s="7" t="s">
        <v>8</v>
      </c>
      <c r="C875" s="7" t="s">
        <v>20</v>
      </c>
      <c r="D875" s="7" t="s">
        <v>25</v>
      </c>
      <c r="E875" s="8">
        <v>99</v>
      </c>
      <c r="F875" s="8">
        <f>'Data source '!$E875*15%</f>
        <v>14.85</v>
      </c>
      <c r="G875" s="8">
        <f>'Data source '!$E875-'Data source '!$F875</f>
        <v>84.15</v>
      </c>
      <c r="H875" s="9">
        <v>4</v>
      </c>
      <c r="I875" s="8">
        <f>'Data source '!$G875*'Data source '!$H875</f>
        <v>336.6</v>
      </c>
      <c r="J875" s="7" t="s">
        <v>9</v>
      </c>
      <c r="K875" s="7" t="s">
        <v>10</v>
      </c>
      <c r="L875" s="7" t="s">
        <v>23</v>
      </c>
    </row>
    <row r="876" spans="1:12" hidden="1" x14ac:dyDescent="0.3">
      <c r="A876" s="13">
        <v>42904</v>
      </c>
      <c r="B876" s="7" t="s">
        <v>8</v>
      </c>
      <c r="C876" s="7" t="s">
        <v>51</v>
      </c>
      <c r="D876" s="7" t="s">
        <v>26</v>
      </c>
      <c r="E876" s="8">
        <v>399</v>
      </c>
      <c r="F876" s="8">
        <f>'Data source '!$E876*15%</f>
        <v>59.849999999999994</v>
      </c>
      <c r="G876" s="8">
        <f>'Data source '!$E876-'Data source '!$F876</f>
        <v>339.15</v>
      </c>
      <c r="H876" s="9">
        <v>4</v>
      </c>
      <c r="I876" s="8">
        <f>'Data source '!$G876*'Data source '!$H876</f>
        <v>1356.6</v>
      </c>
      <c r="J876" s="7" t="s">
        <v>9</v>
      </c>
      <c r="K876" s="7" t="s">
        <v>17</v>
      </c>
      <c r="L876" s="7" t="s">
        <v>18</v>
      </c>
    </row>
    <row r="877" spans="1:12" hidden="1" x14ac:dyDescent="0.3">
      <c r="A877" s="13">
        <v>42904</v>
      </c>
      <c r="B877" s="7" t="s">
        <v>14</v>
      </c>
      <c r="C877" s="7" t="s">
        <v>51</v>
      </c>
      <c r="D877" s="7" t="s">
        <v>25</v>
      </c>
      <c r="E877" s="8">
        <v>99</v>
      </c>
      <c r="F877" s="8">
        <f>'Data source '!$E877*15%</f>
        <v>14.85</v>
      </c>
      <c r="G877" s="8">
        <f>'Data source '!$E877-'Data source '!$F877</f>
        <v>84.15</v>
      </c>
      <c r="H877" s="9">
        <v>4</v>
      </c>
      <c r="I877" s="8">
        <f>'Data source '!$G877*'Data source '!$H877</f>
        <v>336.6</v>
      </c>
      <c r="J877" s="7" t="s">
        <v>9</v>
      </c>
      <c r="K877" s="7" t="s">
        <v>10</v>
      </c>
      <c r="L877" s="7" t="s">
        <v>15</v>
      </c>
    </row>
    <row r="878" spans="1:12" hidden="1" x14ac:dyDescent="0.3">
      <c r="A878" s="13">
        <v>42904</v>
      </c>
      <c r="B878" s="7" t="s">
        <v>12</v>
      </c>
      <c r="C878" s="7" t="s">
        <v>21</v>
      </c>
      <c r="D878" s="7" t="s">
        <v>27</v>
      </c>
      <c r="E878" s="8">
        <v>299</v>
      </c>
      <c r="F878" s="8">
        <f>'Data source '!$E878*15%</f>
        <v>44.85</v>
      </c>
      <c r="G878" s="8">
        <f>'Data source '!$E878-'Data source '!$F878</f>
        <v>254.15</v>
      </c>
      <c r="H878" s="9">
        <v>4</v>
      </c>
      <c r="I878" s="8">
        <f>'Data source '!$G878*'Data source '!$H878</f>
        <v>1016.6</v>
      </c>
      <c r="J878" s="7" t="s">
        <v>16</v>
      </c>
      <c r="K878" s="7" t="s">
        <v>10</v>
      </c>
      <c r="L878" s="7" t="s">
        <v>13</v>
      </c>
    </row>
    <row r="879" spans="1:12" hidden="1" x14ac:dyDescent="0.3">
      <c r="A879" s="13">
        <v>42904</v>
      </c>
      <c r="B879" s="7" t="s">
        <v>14</v>
      </c>
      <c r="C879" s="7" t="s">
        <v>21</v>
      </c>
      <c r="D879" s="7" t="s">
        <v>27</v>
      </c>
      <c r="E879" s="8">
        <v>99</v>
      </c>
      <c r="F879" s="8">
        <f>'Data source '!$E879*15%</f>
        <v>14.85</v>
      </c>
      <c r="G879" s="8">
        <f>'Data source '!$E879-'Data source '!$F879</f>
        <v>84.15</v>
      </c>
      <c r="H879" s="9">
        <v>4</v>
      </c>
      <c r="I879" s="8">
        <f>'Data source '!$G879*'Data source '!$H879</f>
        <v>336.6</v>
      </c>
      <c r="J879" s="7" t="s">
        <v>9</v>
      </c>
      <c r="K879" s="7" t="s">
        <v>10</v>
      </c>
      <c r="L879" s="7" t="s">
        <v>11</v>
      </c>
    </row>
    <row r="880" spans="1:12" hidden="1" x14ac:dyDescent="0.3">
      <c r="A880" s="13">
        <v>42904</v>
      </c>
      <c r="B880" s="7" t="s">
        <v>14</v>
      </c>
      <c r="C880" s="7" t="s">
        <v>49</v>
      </c>
      <c r="D880" s="7" t="s">
        <v>24</v>
      </c>
      <c r="E880" s="8">
        <v>199</v>
      </c>
      <c r="F880" s="8">
        <f>'Data source '!$E880*15%</f>
        <v>29.849999999999998</v>
      </c>
      <c r="G880" s="8">
        <f>'Data source '!$E880-'Data source '!$F880</f>
        <v>169.15</v>
      </c>
      <c r="H880" s="9">
        <v>4</v>
      </c>
      <c r="I880" s="8">
        <f>'Data source '!$G880*'Data source '!$H880</f>
        <v>676.6</v>
      </c>
      <c r="J880" s="7" t="s">
        <v>16</v>
      </c>
      <c r="K880" s="7" t="s">
        <v>10</v>
      </c>
      <c r="L880" s="7" t="s">
        <v>18</v>
      </c>
    </row>
    <row r="881" spans="1:12" hidden="1" x14ac:dyDescent="0.3">
      <c r="A881" s="13">
        <v>42905</v>
      </c>
      <c r="B881" s="7" t="s">
        <v>14</v>
      </c>
      <c r="C881" s="7" t="s">
        <v>21</v>
      </c>
      <c r="D881" s="7" t="s">
        <v>26</v>
      </c>
      <c r="E881" s="8">
        <v>399</v>
      </c>
      <c r="F881" s="8">
        <f>'Data source '!$E881*15%</f>
        <v>59.849999999999994</v>
      </c>
      <c r="G881" s="8">
        <f>'Data source '!$E881-'Data source '!$F881</f>
        <v>339.15</v>
      </c>
      <c r="H881" s="9">
        <v>4</v>
      </c>
      <c r="I881" s="8">
        <f>'Data source '!$G881*'Data source '!$H881</f>
        <v>1356.6</v>
      </c>
      <c r="J881" s="7" t="s">
        <v>9</v>
      </c>
      <c r="K881" s="7" t="s">
        <v>10</v>
      </c>
      <c r="L881" s="7" t="s">
        <v>18</v>
      </c>
    </row>
    <row r="882" spans="1:12" x14ac:dyDescent="0.3">
      <c r="A882" s="13">
        <v>42905</v>
      </c>
      <c r="B882" s="7" t="s">
        <v>12</v>
      </c>
      <c r="C882" s="7" t="s">
        <v>22</v>
      </c>
      <c r="D882" s="7" t="s">
        <v>26</v>
      </c>
      <c r="E882" s="8">
        <v>399</v>
      </c>
      <c r="F882" s="8">
        <f>'Data source '!$E882*15%</f>
        <v>59.849999999999994</v>
      </c>
      <c r="G882" s="8">
        <f>'Data source '!$E882-'Data source '!$F882</f>
        <v>339.15</v>
      </c>
      <c r="H882" s="9">
        <v>4</v>
      </c>
      <c r="I882" s="8">
        <f>'Data source '!$G882*'Data source '!$H882</f>
        <v>1356.6</v>
      </c>
      <c r="J882" s="7" t="s">
        <v>9</v>
      </c>
      <c r="K882" s="7" t="s">
        <v>10</v>
      </c>
      <c r="L882" s="7" t="s">
        <v>18</v>
      </c>
    </row>
    <row r="883" spans="1:12" hidden="1" x14ac:dyDescent="0.3">
      <c r="A883" s="13">
        <v>42905</v>
      </c>
      <c r="B883" s="7" t="s">
        <v>14</v>
      </c>
      <c r="C883" s="7" t="s">
        <v>51</v>
      </c>
      <c r="D883" s="7" t="s">
        <v>27</v>
      </c>
      <c r="E883" s="8">
        <v>99</v>
      </c>
      <c r="F883" s="8">
        <f>'Data source '!$E883*15%</f>
        <v>14.85</v>
      </c>
      <c r="G883" s="8">
        <f>'Data source '!$E883-'Data source '!$F883</f>
        <v>84.15</v>
      </c>
      <c r="H883" s="9">
        <v>4</v>
      </c>
      <c r="I883" s="8">
        <f>'Data source '!$G883*'Data source '!$H883</f>
        <v>336.6</v>
      </c>
      <c r="J883" s="7" t="s">
        <v>9</v>
      </c>
      <c r="K883" s="7" t="s">
        <v>10</v>
      </c>
      <c r="L883" s="7" t="s">
        <v>18</v>
      </c>
    </row>
    <row r="884" spans="1:12" hidden="1" x14ac:dyDescent="0.3">
      <c r="A884" s="13">
        <v>42906</v>
      </c>
      <c r="B884" s="7" t="s">
        <v>12</v>
      </c>
      <c r="C884" s="7" t="s">
        <v>21</v>
      </c>
      <c r="D884" s="7" t="s">
        <v>24</v>
      </c>
      <c r="E884" s="8">
        <v>199</v>
      </c>
      <c r="F884" s="8">
        <f>'Data source '!$E884*15%</f>
        <v>29.849999999999998</v>
      </c>
      <c r="G884" s="8">
        <f>'Data source '!$E884-'Data source '!$F884</f>
        <v>169.15</v>
      </c>
      <c r="H884" s="9">
        <v>4</v>
      </c>
      <c r="I884" s="8">
        <f>'Data source '!$G884*'Data source '!$H884</f>
        <v>676.6</v>
      </c>
      <c r="J884" s="7" t="s">
        <v>16</v>
      </c>
      <c r="K884" s="7" t="s">
        <v>17</v>
      </c>
      <c r="L884" s="7" t="s">
        <v>23</v>
      </c>
    </row>
    <row r="885" spans="1:12" hidden="1" x14ac:dyDescent="0.3">
      <c r="A885" s="13">
        <v>42907</v>
      </c>
      <c r="B885" s="7" t="s">
        <v>14</v>
      </c>
      <c r="C885" s="7" t="s">
        <v>49</v>
      </c>
      <c r="D885" s="7" t="s">
        <v>24</v>
      </c>
      <c r="E885" s="8">
        <v>199</v>
      </c>
      <c r="F885" s="8">
        <f>'Data source '!$E885*15%</f>
        <v>29.849999999999998</v>
      </c>
      <c r="G885" s="8">
        <f>'Data source '!$E885-'Data source '!$F885</f>
        <v>169.15</v>
      </c>
      <c r="H885" s="9">
        <v>4</v>
      </c>
      <c r="I885" s="8">
        <f>'Data source '!$G885*'Data source '!$H885</f>
        <v>676.6</v>
      </c>
      <c r="J885" s="7" t="s">
        <v>9</v>
      </c>
      <c r="K885" s="7" t="s">
        <v>10</v>
      </c>
      <c r="L885" s="7" t="s">
        <v>18</v>
      </c>
    </row>
    <row r="886" spans="1:12" hidden="1" x14ac:dyDescent="0.3">
      <c r="A886" s="13">
        <v>42907</v>
      </c>
      <c r="B886" s="7" t="s">
        <v>12</v>
      </c>
      <c r="C886" s="7" t="s">
        <v>21</v>
      </c>
      <c r="D886" s="7" t="s">
        <v>26</v>
      </c>
      <c r="E886" s="8">
        <v>399</v>
      </c>
      <c r="F886" s="8">
        <f>'Data source '!$E886*15%</f>
        <v>59.849999999999994</v>
      </c>
      <c r="G886" s="8">
        <f>'Data source '!$E886-'Data source '!$F886</f>
        <v>339.15</v>
      </c>
      <c r="H886" s="9">
        <v>4</v>
      </c>
      <c r="I886" s="8">
        <f>'Data source '!$G886*'Data source '!$H886</f>
        <v>1356.6</v>
      </c>
      <c r="J886" s="7" t="s">
        <v>16</v>
      </c>
      <c r="K886" s="7" t="s">
        <v>10</v>
      </c>
      <c r="L886" s="7" t="s">
        <v>15</v>
      </c>
    </row>
    <row r="887" spans="1:12" x14ac:dyDescent="0.3">
      <c r="A887" s="13">
        <v>42907</v>
      </c>
      <c r="B887" s="7" t="s">
        <v>14</v>
      </c>
      <c r="C887" s="7" t="s">
        <v>22</v>
      </c>
      <c r="D887" s="7" t="s">
        <v>24</v>
      </c>
      <c r="E887" s="8">
        <v>199</v>
      </c>
      <c r="F887" s="8">
        <f>'Data source '!$E887*15%</f>
        <v>29.849999999999998</v>
      </c>
      <c r="G887" s="8">
        <f>'Data source '!$E887-'Data source '!$F887</f>
        <v>169.15</v>
      </c>
      <c r="H887" s="9">
        <v>4</v>
      </c>
      <c r="I887" s="8">
        <f>'Data source '!$G887*'Data source '!$H887</f>
        <v>676.6</v>
      </c>
      <c r="J887" s="7" t="s">
        <v>9</v>
      </c>
      <c r="K887" s="7" t="s">
        <v>10</v>
      </c>
      <c r="L887" s="7" t="s">
        <v>18</v>
      </c>
    </row>
    <row r="888" spans="1:12" hidden="1" x14ac:dyDescent="0.3">
      <c r="A888" s="13">
        <v>42908</v>
      </c>
      <c r="B888" s="7" t="s">
        <v>8</v>
      </c>
      <c r="C888" s="7" t="s">
        <v>21</v>
      </c>
      <c r="D888" s="7" t="s">
        <v>24</v>
      </c>
      <c r="E888" s="8">
        <v>199</v>
      </c>
      <c r="F888" s="8">
        <f>'Data source '!$E888*15%</f>
        <v>29.849999999999998</v>
      </c>
      <c r="G888" s="8">
        <f>'Data source '!$E888-'Data source '!$F888</f>
        <v>169.15</v>
      </c>
      <c r="H888" s="9">
        <v>4</v>
      </c>
      <c r="I888" s="8">
        <f>'Data source '!$G888*'Data source '!$H888</f>
        <v>676.6</v>
      </c>
      <c r="J888" s="7" t="s">
        <v>16</v>
      </c>
      <c r="K888" s="7" t="s">
        <v>10</v>
      </c>
      <c r="L888" s="7" t="s">
        <v>18</v>
      </c>
    </row>
    <row r="889" spans="1:12" hidden="1" x14ac:dyDescent="0.3">
      <c r="A889" s="13">
        <v>42909</v>
      </c>
      <c r="B889" s="7" t="s">
        <v>12</v>
      </c>
      <c r="C889" s="7" t="s">
        <v>19</v>
      </c>
      <c r="D889" s="7" t="s">
        <v>27</v>
      </c>
      <c r="E889" s="8">
        <v>299</v>
      </c>
      <c r="F889" s="8">
        <f>'Data source '!$E889*15%</f>
        <v>44.85</v>
      </c>
      <c r="G889" s="8">
        <f>'Data source '!$E889-'Data source '!$F889</f>
        <v>254.15</v>
      </c>
      <c r="H889" s="9">
        <v>4</v>
      </c>
      <c r="I889" s="8">
        <f>'Data source '!$G889*'Data source '!$H889</f>
        <v>1016.6</v>
      </c>
      <c r="J889" s="7" t="s">
        <v>9</v>
      </c>
      <c r="K889" s="7" t="s">
        <v>10</v>
      </c>
      <c r="L889" s="7" t="s">
        <v>13</v>
      </c>
    </row>
    <row r="890" spans="1:12" hidden="1" x14ac:dyDescent="0.3">
      <c r="A890" s="13">
        <v>42910</v>
      </c>
      <c r="B890" s="7" t="s">
        <v>14</v>
      </c>
      <c r="C890" s="7" t="s">
        <v>19</v>
      </c>
      <c r="D890" s="7" t="s">
        <v>27</v>
      </c>
      <c r="E890" s="8">
        <v>99</v>
      </c>
      <c r="F890" s="8">
        <f>'Data source '!$E890*15%</f>
        <v>14.85</v>
      </c>
      <c r="G890" s="8">
        <f>'Data source '!$E890-'Data source '!$F890</f>
        <v>84.15</v>
      </c>
      <c r="H890" s="9">
        <v>4</v>
      </c>
      <c r="I890" s="8">
        <f>'Data source '!$G890*'Data source '!$H890</f>
        <v>336.6</v>
      </c>
      <c r="J890" s="7" t="s">
        <v>16</v>
      </c>
      <c r="K890" s="7" t="s">
        <v>10</v>
      </c>
      <c r="L890" s="7" t="s">
        <v>15</v>
      </c>
    </row>
    <row r="891" spans="1:12" hidden="1" x14ac:dyDescent="0.3">
      <c r="A891" s="13">
        <v>42910</v>
      </c>
      <c r="B891" s="7" t="s">
        <v>8</v>
      </c>
      <c r="C891" s="7" t="s">
        <v>49</v>
      </c>
      <c r="D891" s="7" t="s">
        <v>24</v>
      </c>
      <c r="E891" s="8">
        <v>199</v>
      </c>
      <c r="F891" s="8">
        <f>'Data source '!$E891*15%</f>
        <v>29.849999999999998</v>
      </c>
      <c r="G891" s="8">
        <f>'Data source '!$E891-'Data source '!$F891</f>
        <v>169.15</v>
      </c>
      <c r="H891" s="9">
        <v>4</v>
      </c>
      <c r="I891" s="8">
        <f>'Data source '!$G891*'Data source '!$H891</f>
        <v>676.6</v>
      </c>
      <c r="J891" s="7" t="s">
        <v>9</v>
      </c>
      <c r="K891" s="7" t="s">
        <v>10</v>
      </c>
      <c r="L891" s="7" t="s">
        <v>15</v>
      </c>
    </row>
    <row r="892" spans="1:12" hidden="1" x14ac:dyDescent="0.3">
      <c r="A892" s="13">
        <v>42910</v>
      </c>
      <c r="B892" s="7" t="s">
        <v>14</v>
      </c>
      <c r="C892" s="7" t="s">
        <v>49</v>
      </c>
      <c r="D892" s="7" t="s">
        <v>24</v>
      </c>
      <c r="E892" s="8">
        <v>199</v>
      </c>
      <c r="F892" s="8">
        <f>'Data source '!$E892*15%</f>
        <v>29.849999999999998</v>
      </c>
      <c r="G892" s="8">
        <f>'Data source '!$E892-'Data source '!$F892</f>
        <v>169.15</v>
      </c>
      <c r="H892" s="9">
        <v>4</v>
      </c>
      <c r="I892" s="8">
        <f>'Data source '!$G892*'Data source '!$H892</f>
        <v>676.6</v>
      </c>
      <c r="J892" s="7" t="s">
        <v>16</v>
      </c>
      <c r="K892" s="7" t="s">
        <v>10</v>
      </c>
      <c r="L892" s="7" t="s">
        <v>11</v>
      </c>
    </row>
    <row r="893" spans="1:12" hidden="1" x14ac:dyDescent="0.3">
      <c r="A893" s="13">
        <v>42910</v>
      </c>
      <c r="B893" s="7" t="s">
        <v>8</v>
      </c>
      <c r="C893" s="7" t="s">
        <v>19</v>
      </c>
      <c r="D893" s="7" t="s">
        <v>26</v>
      </c>
      <c r="E893" s="8">
        <v>399</v>
      </c>
      <c r="F893" s="8">
        <f>'Data source '!$E893*15%</f>
        <v>59.849999999999994</v>
      </c>
      <c r="G893" s="8">
        <f>'Data source '!$E893-'Data source '!$F893</f>
        <v>339.15</v>
      </c>
      <c r="H893" s="9">
        <v>4</v>
      </c>
      <c r="I893" s="8">
        <f>'Data source '!$G893*'Data source '!$H893</f>
        <v>1356.6</v>
      </c>
      <c r="J893" s="7" t="s">
        <v>9</v>
      </c>
      <c r="K893" s="7" t="s">
        <v>10</v>
      </c>
      <c r="L893" s="7" t="s">
        <v>11</v>
      </c>
    </row>
    <row r="894" spans="1:12" hidden="1" x14ac:dyDescent="0.3">
      <c r="A894" s="13">
        <v>42910</v>
      </c>
      <c r="B894" s="7" t="s">
        <v>12</v>
      </c>
      <c r="C894" s="7" t="s">
        <v>19</v>
      </c>
      <c r="D894" s="7" t="s">
        <v>26</v>
      </c>
      <c r="E894" s="8">
        <v>399</v>
      </c>
      <c r="F894" s="8">
        <f>'Data source '!$E894*15%</f>
        <v>59.849999999999994</v>
      </c>
      <c r="G894" s="8">
        <f>'Data source '!$E894-'Data source '!$F894</f>
        <v>339.15</v>
      </c>
      <c r="H894" s="9">
        <v>4</v>
      </c>
      <c r="I894" s="8">
        <f>'Data source '!$G894*'Data source '!$H894</f>
        <v>1356.6</v>
      </c>
      <c r="J894" s="7" t="s">
        <v>16</v>
      </c>
      <c r="K894" s="7" t="s">
        <v>10</v>
      </c>
      <c r="L894" s="7" t="s">
        <v>18</v>
      </c>
    </row>
    <row r="895" spans="1:12" hidden="1" x14ac:dyDescent="0.3">
      <c r="A895" s="13">
        <v>42910</v>
      </c>
      <c r="B895" s="7" t="s">
        <v>14</v>
      </c>
      <c r="C895" s="7" t="s">
        <v>21</v>
      </c>
      <c r="D895" s="7" t="s">
        <v>24</v>
      </c>
      <c r="E895" s="8">
        <v>199</v>
      </c>
      <c r="F895" s="8">
        <f>'Data source '!$E895*15%</f>
        <v>29.849999999999998</v>
      </c>
      <c r="G895" s="8">
        <f>'Data source '!$E895-'Data source '!$F895</f>
        <v>169.15</v>
      </c>
      <c r="H895" s="9">
        <v>4</v>
      </c>
      <c r="I895" s="8">
        <f>'Data source '!$G895*'Data source '!$H895</f>
        <v>676.6</v>
      </c>
      <c r="J895" s="7" t="s">
        <v>9</v>
      </c>
      <c r="K895" s="7" t="s">
        <v>10</v>
      </c>
      <c r="L895" s="7" t="s">
        <v>15</v>
      </c>
    </row>
    <row r="896" spans="1:12" hidden="1" x14ac:dyDescent="0.3">
      <c r="A896" s="13">
        <v>42910</v>
      </c>
      <c r="B896" s="7" t="s">
        <v>12</v>
      </c>
      <c r="C896" s="7" t="s">
        <v>49</v>
      </c>
      <c r="D896" s="7" t="s">
        <v>24</v>
      </c>
      <c r="E896" s="8">
        <v>199</v>
      </c>
      <c r="F896" s="8">
        <f>'Data source '!$E896*15%</f>
        <v>29.849999999999998</v>
      </c>
      <c r="G896" s="8">
        <f>'Data source '!$E896-'Data source '!$F896</f>
        <v>169.15</v>
      </c>
      <c r="H896" s="9">
        <v>4</v>
      </c>
      <c r="I896" s="8">
        <f>'Data source '!$G896*'Data source '!$H896</f>
        <v>676.6</v>
      </c>
      <c r="J896" s="7" t="s">
        <v>16</v>
      </c>
      <c r="K896" s="7" t="s">
        <v>17</v>
      </c>
      <c r="L896" s="7" t="s">
        <v>15</v>
      </c>
    </row>
    <row r="897" spans="1:12" hidden="1" x14ac:dyDescent="0.3">
      <c r="A897" s="13">
        <v>42911</v>
      </c>
      <c r="B897" s="7" t="s">
        <v>8</v>
      </c>
      <c r="C897" s="7" t="s">
        <v>19</v>
      </c>
      <c r="D897" s="7" t="s">
        <v>24</v>
      </c>
      <c r="E897" s="8">
        <v>199</v>
      </c>
      <c r="F897" s="8">
        <f>'Data source '!$E897*15%</f>
        <v>29.849999999999998</v>
      </c>
      <c r="G897" s="8">
        <f>'Data source '!$E897-'Data source '!$F897</f>
        <v>169.15</v>
      </c>
      <c r="H897" s="9">
        <v>4</v>
      </c>
      <c r="I897" s="8">
        <f>'Data source '!$G897*'Data source '!$H897</f>
        <v>676.6</v>
      </c>
      <c r="J897" s="7" t="s">
        <v>9</v>
      </c>
      <c r="K897" s="7" t="s">
        <v>10</v>
      </c>
      <c r="L897" s="7" t="s">
        <v>18</v>
      </c>
    </row>
    <row r="898" spans="1:12" hidden="1" x14ac:dyDescent="0.3">
      <c r="A898" s="13">
        <v>42911</v>
      </c>
      <c r="B898" s="7" t="s">
        <v>12</v>
      </c>
      <c r="C898" s="7" t="s">
        <v>20</v>
      </c>
      <c r="D898" s="7" t="s">
        <v>24</v>
      </c>
      <c r="E898" s="8">
        <v>199</v>
      </c>
      <c r="F898" s="8">
        <f>'Data source '!$E898*15%</f>
        <v>29.849999999999998</v>
      </c>
      <c r="G898" s="8">
        <f>'Data source '!$E898-'Data source '!$F898</f>
        <v>169.15</v>
      </c>
      <c r="H898" s="9">
        <v>4</v>
      </c>
      <c r="I898" s="8">
        <f>'Data source '!$G898*'Data source '!$H898</f>
        <v>676.6</v>
      </c>
      <c r="J898" s="7" t="s">
        <v>9</v>
      </c>
      <c r="K898" s="7" t="s">
        <v>10</v>
      </c>
      <c r="L898" s="7" t="s">
        <v>11</v>
      </c>
    </row>
    <row r="899" spans="1:12" hidden="1" x14ac:dyDescent="0.3">
      <c r="A899" s="13">
        <v>42911</v>
      </c>
      <c r="B899" s="7" t="s">
        <v>8</v>
      </c>
      <c r="C899" s="7" t="s">
        <v>21</v>
      </c>
      <c r="D899" s="7" t="s">
        <v>27</v>
      </c>
      <c r="E899" s="8">
        <v>299</v>
      </c>
      <c r="F899" s="8">
        <f>'Data source '!$E899*15%</f>
        <v>44.85</v>
      </c>
      <c r="G899" s="8">
        <f>'Data source '!$E899-'Data source '!$F899</f>
        <v>254.15</v>
      </c>
      <c r="H899" s="9">
        <v>4</v>
      </c>
      <c r="I899" s="8">
        <f>'Data source '!$G899*'Data source '!$H899</f>
        <v>1016.6</v>
      </c>
      <c r="J899" s="7" t="s">
        <v>9</v>
      </c>
      <c r="K899" s="7" t="s">
        <v>10</v>
      </c>
      <c r="L899" s="7" t="s">
        <v>13</v>
      </c>
    </row>
    <row r="900" spans="1:12" hidden="1" x14ac:dyDescent="0.3">
      <c r="A900" s="13">
        <v>42912</v>
      </c>
      <c r="B900" s="7" t="s">
        <v>14</v>
      </c>
      <c r="C900" s="7" t="s">
        <v>51</v>
      </c>
      <c r="D900" s="7" t="s">
        <v>25</v>
      </c>
      <c r="E900" s="8">
        <v>99</v>
      </c>
      <c r="F900" s="8">
        <f>'Data source '!$E900*15%</f>
        <v>14.85</v>
      </c>
      <c r="G900" s="8">
        <f>'Data source '!$E900-'Data source '!$F900</f>
        <v>84.15</v>
      </c>
      <c r="H900" s="9">
        <v>4</v>
      </c>
      <c r="I900" s="8">
        <f>'Data source '!$G900*'Data source '!$H900</f>
        <v>336.6</v>
      </c>
      <c r="J900" s="7" t="s">
        <v>9</v>
      </c>
      <c r="K900" s="7" t="s">
        <v>10</v>
      </c>
      <c r="L900" s="7" t="s">
        <v>15</v>
      </c>
    </row>
    <row r="901" spans="1:12" hidden="1" x14ac:dyDescent="0.3">
      <c r="A901" s="13">
        <v>42912</v>
      </c>
      <c r="B901" s="7" t="s">
        <v>14</v>
      </c>
      <c r="C901" s="7" t="s">
        <v>51</v>
      </c>
      <c r="D901" s="7" t="s">
        <v>27</v>
      </c>
      <c r="E901" s="8">
        <v>99</v>
      </c>
      <c r="F901" s="8">
        <f>'Data source '!$E901*15%</f>
        <v>14.85</v>
      </c>
      <c r="G901" s="8">
        <f>'Data source '!$E901-'Data source '!$F901</f>
        <v>84.15</v>
      </c>
      <c r="H901" s="9">
        <v>4</v>
      </c>
      <c r="I901" s="8">
        <f>'Data source '!$G901*'Data source '!$H901</f>
        <v>336.6</v>
      </c>
      <c r="J901" s="7" t="s">
        <v>16</v>
      </c>
      <c r="K901" s="7" t="s">
        <v>10</v>
      </c>
      <c r="L901" s="7" t="s">
        <v>18</v>
      </c>
    </row>
    <row r="902" spans="1:12" x14ac:dyDescent="0.3">
      <c r="A902" s="13">
        <v>42913</v>
      </c>
      <c r="B902" s="7" t="s">
        <v>8</v>
      </c>
      <c r="C902" s="7" t="s">
        <v>22</v>
      </c>
      <c r="D902" s="7" t="s">
        <v>26</v>
      </c>
      <c r="E902" s="8">
        <v>399</v>
      </c>
      <c r="F902" s="8">
        <f>'Data source '!$E902*15%</f>
        <v>59.849999999999994</v>
      </c>
      <c r="G902" s="8">
        <f>'Data source '!$E902-'Data source '!$F902</f>
        <v>339.15</v>
      </c>
      <c r="H902" s="9">
        <v>4</v>
      </c>
      <c r="I902" s="8">
        <f>'Data source '!$G902*'Data source '!$H902</f>
        <v>1356.6</v>
      </c>
      <c r="J902" s="7" t="s">
        <v>9</v>
      </c>
      <c r="K902" s="7" t="s">
        <v>10</v>
      </c>
      <c r="L902" s="7" t="s">
        <v>23</v>
      </c>
    </row>
    <row r="903" spans="1:12" hidden="1" x14ac:dyDescent="0.3">
      <c r="A903" s="13">
        <v>42913</v>
      </c>
      <c r="B903" s="7" t="s">
        <v>8</v>
      </c>
      <c r="C903" s="7" t="s">
        <v>51</v>
      </c>
      <c r="D903" s="7" t="s">
        <v>26</v>
      </c>
      <c r="E903" s="8">
        <v>399</v>
      </c>
      <c r="F903" s="8">
        <f>'Data source '!$E903*15%</f>
        <v>59.849999999999994</v>
      </c>
      <c r="G903" s="8">
        <f>'Data source '!$E903-'Data source '!$F903</f>
        <v>339.15</v>
      </c>
      <c r="H903" s="9">
        <v>4</v>
      </c>
      <c r="I903" s="8">
        <f>'Data source '!$G903*'Data source '!$H903</f>
        <v>1356.6</v>
      </c>
      <c r="J903" s="7" t="s">
        <v>9</v>
      </c>
      <c r="K903" s="7" t="s">
        <v>10</v>
      </c>
      <c r="L903" s="7" t="s">
        <v>13</v>
      </c>
    </row>
    <row r="904" spans="1:12" hidden="1" x14ac:dyDescent="0.3">
      <c r="A904" s="13">
        <v>42913</v>
      </c>
      <c r="B904" s="7" t="s">
        <v>8</v>
      </c>
      <c r="C904" s="7" t="s">
        <v>21</v>
      </c>
      <c r="D904" s="7" t="s">
        <v>27</v>
      </c>
      <c r="E904" s="8">
        <v>99</v>
      </c>
      <c r="F904" s="8">
        <f>'Data source '!$E904*15%</f>
        <v>14.85</v>
      </c>
      <c r="G904" s="8">
        <f>'Data source '!$E904-'Data source '!$F904</f>
        <v>84.15</v>
      </c>
      <c r="H904" s="9">
        <v>4</v>
      </c>
      <c r="I904" s="8">
        <f>'Data source '!$G904*'Data source '!$H904</f>
        <v>336.6</v>
      </c>
      <c r="J904" s="7" t="s">
        <v>9</v>
      </c>
      <c r="K904" s="7" t="s">
        <v>10</v>
      </c>
      <c r="L904" s="7" t="s">
        <v>15</v>
      </c>
    </row>
    <row r="905" spans="1:12" hidden="1" x14ac:dyDescent="0.3">
      <c r="A905" s="13">
        <v>42913</v>
      </c>
      <c r="B905" s="7" t="s">
        <v>8</v>
      </c>
      <c r="C905" s="7" t="s">
        <v>49</v>
      </c>
      <c r="D905" s="7" t="s">
        <v>24</v>
      </c>
      <c r="E905" s="8">
        <v>199</v>
      </c>
      <c r="F905" s="8">
        <f>'Data source '!$E905*15%</f>
        <v>29.849999999999998</v>
      </c>
      <c r="G905" s="8">
        <f>'Data source '!$E905-'Data source '!$F905</f>
        <v>169.15</v>
      </c>
      <c r="H905" s="9">
        <v>4</v>
      </c>
      <c r="I905" s="8">
        <f>'Data source '!$G905*'Data source '!$H905</f>
        <v>676.6</v>
      </c>
      <c r="J905" s="7" t="s">
        <v>9</v>
      </c>
      <c r="K905" s="7" t="s">
        <v>10</v>
      </c>
      <c r="L905" s="7" t="s">
        <v>11</v>
      </c>
    </row>
    <row r="906" spans="1:12" hidden="1" x14ac:dyDescent="0.3">
      <c r="A906" s="13">
        <v>42913</v>
      </c>
      <c r="B906" s="7" t="s">
        <v>14</v>
      </c>
      <c r="C906" s="7" t="s">
        <v>51</v>
      </c>
      <c r="D906" s="7" t="s">
        <v>24</v>
      </c>
      <c r="E906" s="8">
        <v>199</v>
      </c>
      <c r="F906" s="8">
        <f>'Data source '!$E906*15%</f>
        <v>29.849999999999998</v>
      </c>
      <c r="G906" s="8">
        <f>'Data source '!$E906-'Data source '!$F906</f>
        <v>169.15</v>
      </c>
      <c r="H906" s="9">
        <v>4</v>
      </c>
      <c r="I906" s="8">
        <f>'Data source '!$G906*'Data source '!$H906</f>
        <v>676.6</v>
      </c>
      <c r="J906" s="7" t="s">
        <v>9</v>
      </c>
      <c r="K906" s="7" t="s">
        <v>10</v>
      </c>
      <c r="L906" s="7" t="s">
        <v>23</v>
      </c>
    </row>
    <row r="907" spans="1:12" hidden="1" x14ac:dyDescent="0.3">
      <c r="A907" s="13">
        <v>42913</v>
      </c>
      <c r="B907" s="7" t="s">
        <v>8</v>
      </c>
      <c r="C907" s="7" t="s">
        <v>21</v>
      </c>
      <c r="D907" s="7" t="s">
        <v>26</v>
      </c>
      <c r="E907" s="8">
        <v>399</v>
      </c>
      <c r="F907" s="8">
        <f>'Data source '!$E907*15%</f>
        <v>59.849999999999994</v>
      </c>
      <c r="G907" s="8">
        <f>'Data source '!$E907-'Data source '!$F907</f>
        <v>339.15</v>
      </c>
      <c r="H907" s="9">
        <v>4</v>
      </c>
      <c r="I907" s="8">
        <f>'Data source '!$G907*'Data source '!$H907</f>
        <v>1356.6</v>
      </c>
      <c r="J907" s="7" t="s">
        <v>9</v>
      </c>
      <c r="K907" s="7" t="s">
        <v>10</v>
      </c>
      <c r="L907" s="7" t="s">
        <v>15</v>
      </c>
    </row>
    <row r="908" spans="1:12" x14ac:dyDescent="0.3">
      <c r="A908" s="13">
        <v>42913</v>
      </c>
      <c r="B908" s="7" t="s">
        <v>14</v>
      </c>
      <c r="C908" s="7" t="s">
        <v>22</v>
      </c>
      <c r="D908" s="7" t="s">
        <v>24</v>
      </c>
      <c r="E908" s="8">
        <v>199</v>
      </c>
      <c r="F908" s="8">
        <f>'Data source '!$E908*15%</f>
        <v>29.849999999999998</v>
      </c>
      <c r="G908" s="8">
        <f>'Data source '!$E908-'Data source '!$F908</f>
        <v>169.15</v>
      </c>
      <c r="H908" s="9">
        <v>4</v>
      </c>
      <c r="I908" s="8">
        <f>'Data source '!$G908*'Data source '!$H908</f>
        <v>676.6</v>
      </c>
      <c r="J908" s="7" t="s">
        <v>9</v>
      </c>
      <c r="K908" s="7" t="s">
        <v>10</v>
      </c>
      <c r="L908" s="7" t="s">
        <v>18</v>
      </c>
    </row>
    <row r="909" spans="1:12" hidden="1" x14ac:dyDescent="0.3">
      <c r="A909" s="13">
        <v>42913</v>
      </c>
      <c r="B909" s="7" t="s">
        <v>8</v>
      </c>
      <c r="C909" s="7" t="s">
        <v>51</v>
      </c>
      <c r="D909" s="7" t="s">
        <v>27</v>
      </c>
      <c r="E909" s="8">
        <v>299</v>
      </c>
      <c r="F909" s="8">
        <f>'Data source '!$E909*15%</f>
        <v>44.85</v>
      </c>
      <c r="G909" s="8">
        <f>'Data source '!$E909-'Data source '!$F909</f>
        <v>254.15</v>
      </c>
      <c r="H909" s="9">
        <v>4</v>
      </c>
      <c r="I909" s="8">
        <f>'Data source '!$G909*'Data source '!$H909</f>
        <v>1016.6</v>
      </c>
      <c r="J909" s="7" t="s">
        <v>16</v>
      </c>
      <c r="K909" s="7" t="s">
        <v>10</v>
      </c>
      <c r="L909" s="7" t="s">
        <v>11</v>
      </c>
    </row>
    <row r="910" spans="1:12" x14ac:dyDescent="0.3">
      <c r="A910" s="13">
        <v>42913</v>
      </c>
      <c r="B910" s="7" t="s">
        <v>8</v>
      </c>
      <c r="C910" s="7" t="s">
        <v>22</v>
      </c>
      <c r="D910" s="7" t="s">
        <v>25</v>
      </c>
      <c r="E910" s="8">
        <v>99</v>
      </c>
      <c r="F910" s="8">
        <f>'Data source '!$E910*15%</f>
        <v>14.85</v>
      </c>
      <c r="G910" s="8">
        <f>'Data source '!$E910-'Data source '!$F910</f>
        <v>84.15</v>
      </c>
      <c r="H910" s="9">
        <v>4</v>
      </c>
      <c r="I910" s="8">
        <f>'Data source '!$G910*'Data source '!$H910</f>
        <v>336.6</v>
      </c>
      <c r="J910" s="7" t="s">
        <v>9</v>
      </c>
      <c r="K910" s="7" t="s">
        <v>10</v>
      </c>
      <c r="L910" s="7" t="s">
        <v>15</v>
      </c>
    </row>
    <row r="911" spans="1:12" hidden="1" x14ac:dyDescent="0.3">
      <c r="A911" s="13">
        <v>42913</v>
      </c>
      <c r="B911" s="7" t="s">
        <v>14</v>
      </c>
      <c r="C911" s="7" t="s">
        <v>21</v>
      </c>
      <c r="D911" s="7" t="s">
        <v>27</v>
      </c>
      <c r="E911" s="8">
        <v>299</v>
      </c>
      <c r="F911" s="8">
        <f>'Data source '!$E911*15%</f>
        <v>44.85</v>
      </c>
      <c r="G911" s="8">
        <f>'Data source '!$E911-'Data source '!$F911</f>
        <v>254.15</v>
      </c>
      <c r="H911" s="9">
        <v>4</v>
      </c>
      <c r="I911" s="8">
        <f>'Data source '!$G911*'Data source '!$H911</f>
        <v>1016.6</v>
      </c>
      <c r="J911" s="7" t="s">
        <v>9</v>
      </c>
      <c r="K911" s="7" t="s">
        <v>10</v>
      </c>
      <c r="L911" s="7" t="s">
        <v>11</v>
      </c>
    </row>
    <row r="912" spans="1:12" hidden="1" x14ac:dyDescent="0.3">
      <c r="A912" s="13">
        <v>42914</v>
      </c>
      <c r="B912" s="7" t="s">
        <v>12</v>
      </c>
      <c r="C912" s="7" t="s">
        <v>19</v>
      </c>
      <c r="D912" s="7" t="s">
        <v>27</v>
      </c>
      <c r="E912" s="8">
        <v>99</v>
      </c>
      <c r="F912" s="8">
        <f>'Data source '!$E912*15%</f>
        <v>14.85</v>
      </c>
      <c r="G912" s="8">
        <f>'Data source '!$E912-'Data source '!$F912</f>
        <v>84.15</v>
      </c>
      <c r="H912" s="9">
        <v>4</v>
      </c>
      <c r="I912" s="8">
        <f>'Data source '!$G912*'Data source '!$H912</f>
        <v>336.6</v>
      </c>
      <c r="J912" s="7" t="s">
        <v>16</v>
      </c>
      <c r="K912" s="7" t="s">
        <v>10</v>
      </c>
      <c r="L912" s="7" t="s">
        <v>13</v>
      </c>
    </row>
    <row r="913" spans="1:12" hidden="1" x14ac:dyDescent="0.3">
      <c r="A913" s="13">
        <v>42915</v>
      </c>
      <c r="B913" s="7" t="s">
        <v>8</v>
      </c>
      <c r="C913" s="7" t="s">
        <v>51</v>
      </c>
      <c r="D913" s="7" t="s">
        <v>27</v>
      </c>
      <c r="E913" s="8">
        <v>299</v>
      </c>
      <c r="F913" s="8">
        <f>'Data source '!$E913*15%</f>
        <v>44.85</v>
      </c>
      <c r="G913" s="8">
        <f>'Data source '!$E913-'Data source '!$F913</f>
        <v>254.15</v>
      </c>
      <c r="H913" s="9">
        <v>4</v>
      </c>
      <c r="I913" s="8">
        <f>'Data source '!$G913*'Data source '!$H913</f>
        <v>1016.6</v>
      </c>
      <c r="J913" s="7" t="s">
        <v>9</v>
      </c>
      <c r="K913" s="7" t="s">
        <v>10</v>
      </c>
      <c r="L913" s="7" t="s">
        <v>11</v>
      </c>
    </row>
    <row r="914" spans="1:12" hidden="1" x14ac:dyDescent="0.3">
      <c r="A914" s="13">
        <v>42915</v>
      </c>
      <c r="B914" s="7" t="s">
        <v>12</v>
      </c>
      <c r="C914" s="7" t="s">
        <v>49</v>
      </c>
      <c r="D914" s="7" t="s">
        <v>25</v>
      </c>
      <c r="E914" s="8">
        <v>99</v>
      </c>
      <c r="F914" s="8">
        <f>'Data source '!$E914*15%</f>
        <v>14.85</v>
      </c>
      <c r="G914" s="8">
        <f>'Data source '!$E914-'Data source '!$F914</f>
        <v>84.15</v>
      </c>
      <c r="H914" s="9">
        <v>4</v>
      </c>
      <c r="I914" s="8">
        <f>'Data source '!$G914*'Data source '!$H914</f>
        <v>336.6</v>
      </c>
      <c r="J914" s="7" t="s">
        <v>9</v>
      </c>
      <c r="K914" s="7" t="s">
        <v>10</v>
      </c>
      <c r="L914" s="7" t="s">
        <v>11</v>
      </c>
    </row>
    <row r="915" spans="1:12" hidden="1" x14ac:dyDescent="0.3">
      <c r="A915" s="13">
        <v>42915</v>
      </c>
      <c r="B915" s="7" t="s">
        <v>14</v>
      </c>
      <c r="C915" s="7" t="s">
        <v>51</v>
      </c>
      <c r="D915" s="7" t="s">
        <v>27</v>
      </c>
      <c r="E915" s="8">
        <v>299</v>
      </c>
      <c r="F915" s="8">
        <f>'Data source '!$E915*15%</f>
        <v>44.85</v>
      </c>
      <c r="G915" s="8">
        <f>'Data source '!$E915-'Data source '!$F915</f>
        <v>254.15</v>
      </c>
      <c r="H915" s="9">
        <v>4</v>
      </c>
      <c r="I915" s="8">
        <f>'Data source '!$G915*'Data source '!$H915</f>
        <v>1016.6</v>
      </c>
      <c r="J915" s="7" t="s">
        <v>16</v>
      </c>
      <c r="K915" s="7" t="s">
        <v>17</v>
      </c>
      <c r="L915" s="7" t="s">
        <v>13</v>
      </c>
    </row>
    <row r="916" spans="1:12" hidden="1" x14ac:dyDescent="0.3">
      <c r="A916" s="13">
        <v>42916</v>
      </c>
      <c r="B916" s="7" t="s">
        <v>8</v>
      </c>
      <c r="C916" s="7" t="s">
        <v>20</v>
      </c>
      <c r="D916" s="7" t="s">
        <v>27</v>
      </c>
      <c r="E916" s="8">
        <v>299</v>
      </c>
      <c r="F916" s="8">
        <f>'Data source '!$E916*15%</f>
        <v>44.85</v>
      </c>
      <c r="G916" s="8">
        <f>'Data source '!$E916-'Data source '!$F916</f>
        <v>254.15</v>
      </c>
      <c r="H916" s="9">
        <v>4</v>
      </c>
      <c r="I916" s="8">
        <f>'Data source '!$G916*'Data source '!$H916</f>
        <v>1016.6</v>
      </c>
      <c r="J916" s="7" t="s">
        <v>9</v>
      </c>
      <c r="K916" s="7" t="s">
        <v>10</v>
      </c>
      <c r="L916" s="7" t="s">
        <v>18</v>
      </c>
    </row>
    <row r="917" spans="1:12" hidden="1" x14ac:dyDescent="0.3">
      <c r="A917" s="13">
        <v>42917</v>
      </c>
      <c r="B917" s="7" t="s">
        <v>12</v>
      </c>
      <c r="C917" s="7" t="s">
        <v>51</v>
      </c>
      <c r="D917" s="7" t="s">
        <v>27</v>
      </c>
      <c r="E917" s="8">
        <v>99</v>
      </c>
      <c r="F917" s="8">
        <f>'Data source '!$E917*15%</f>
        <v>14.85</v>
      </c>
      <c r="G917" s="8">
        <f>'Data source '!$E917-'Data source '!$F917</f>
        <v>84.15</v>
      </c>
      <c r="H917" s="9">
        <v>4</v>
      </c>
      <c r="I917" s="8">
        <f>'Data source '!$G917*'Data source '!$H917</f>
        <v>336.6</v>
      </c>
      <c r="J917" s="7" t="s">
        <v>16</v>
      </c>
      <c r="K917" s="7" t="s">
        <v>10</v>
      </c>
      <c r="L917" s="7" t="s">
        <v>11</v>
      </c>
    </row>
    <row r="918" spans="1:12" hidden="1" x14ac:dyDescent="0.3">
      <c r="A918" s="13">
        <v>42918</v>
      </c>
      <c r="B918" s="7" t="s">
        <v>12</v>
      </c>
      <c r="C918" s="7" t="s">
        <v>20</v>
      </c>
      <c r="D918" s="7" t="s">
        <v>27</v>
      </c>
      <c r="E918" s="8">
        <v>299</v>
      </c>
      <c r="F918" s="8">
        <f>'Data source '!$E918*15%</f>
        <v>44.85</v>
      </c>
      <c r="G918" s="8">
        <f>'Data source '!$E918-'Data source '!$F918</f>
        <v>254.15</v>
      </c>
      <c r="H918" s="9">
        <v>4</v>
      </c>
      <c r="I918" s="8">
        <f>'Data source '!$G918*'Data source '!$H918</f>
        <v>1016.6</v>
      </c>
      <c r="J918" s="7" t="s">
        <v>9</v>
      </c>
      <c r="K918" s="7" t="s">
        <v>10</v>
      </c>
      <c r="L918" s="7" t="s">
        <v>23</v>
      </c>
    </row>
    <row r="919" spans="1:12" hidden="1" x14ac:dyDescent="0.3">
      <c r="A919" s="13">
        <v>42918</v>
      </c>
      <c r="B919" s="7" t="s">
        <v>12</v>
      </c>
      <c r="C919" s="7" t="s">
        <v>49</v>
      </c>
      <c r="D919" s="7" t="s">
        <v>26</v>
      </c>
      <c r="E919" s="8">
        <v>399</v>
      </c>
      <c r="F919" s="8">
        <f>'Data source '!$E919*15%</f>
        <v>59.849999999999994</v>
      </c>
      <c r="G919" s="8">
        <f>'Data source '!$E919-'Data source '!$F919</f>
        <v>339.15</v>
      </c>
      <c r="H919" s="9">
        <v>4</v>
      </c>
      <c r="I919" s="8">
        <f>'Data source '!$G919*'Data source '!$H919</f>
        <v>1356.6</v>
      </c>
      <c r="J919" s="7" t="s">
        <v>16</v>
      </c>
      <c r="K919" s="7" t="s">
        <v>10</v>
      </c>
      <c r="L919" s="7" t="s">
        <v>15</v>
      </c>
    </row>
    <row r="920" spans="1:12" hidden="1" x14ac:dyDescent="0.3">
      <c r="A920" s="13">
        <v>42918</v>
      </c>
      <c r="B920" s="7" t="s">
        <v>14</v>
      </c>
      <c r="C920" s="7" t="s">
        <v>21</v>
      </c>
      <c r="D920" s="7" t="s">
        <v>27</v>
      </c>
      <c r="E920" s="8">
        <v>299</v>
      </c>
      <c r="F920" s="8">
        <f>'Data source '!$E920*15%</f>
        <v>44.85</v>
      </c>
      <c r="G920" s="8">
        <f>'Data source '!$E920-'Data source '!$F920</f>
        <v>254.15</v>
      </c>
      <c r="H920" s="9">
        <v>4</v>
      </c>
      <c r="I920" s="8">
        <f>'Data source '!$G920*'Data source '!$H920</f>
        <v>1016.6</v>
      </c>
      <c r="J920" s="7" t="s">
        <v>9</v>
      </c>
      <c r="K920" s="7" t="s">
        <v>10</v>
      </c>
      <c r="L920" s="7" t="s">
        <v>15</v>
      </c>
    </row>
    <row r="921" spans="1:12" hidden="1" x14ac:dyDescent="0.3">
      <c r="A921" s="13">
        <v>42918</v>
      </c>
      <c r="B921" s="7" t="s">
        <v>14</v>
      </c>
      <c r="C921" s="7" t="s">
        <v>51</v>
      </c>
      <c r="D921" s="7" t="s">
        <v>26</v>
      </c>
      <c r="E921" s="8">
        <v>399</v>
      </c>
      <c r="F921" s="8">
        <f>'Data source '!$E921*15%</f>
        <v>59.849999999999994</v>
      </c>
      <c r="G921" s="8">
        <f>'Data source '!$E921-'Data source '!$F921</f>
        <v>339.15</v>
      </c>
      <c r="H921" s="9">
        <v>4</v>
      </c>
      <c r="I921" s="8">
        <f>'Data source '!$G921*'Data source '!$H921</f>
        <v>1356.6</v>
      </c>
      <c r="J921" s="7" t="s">
        <v>9</v>
      </c>
      <c r="K921" s="7" t="s">
        <v>10</v>
      </c>
      <c r="L921" s="7" t="s">
        <v>15</v>
      </c>
    </row>
    <row r="922" spans="1:12" hidden="1" x14ac:dyDescent="0.3">
      <c r="A922" s="13">
        <v>42918</v>
      </c>
      <c r="B922" s="7" t="s">
        <v>14</v>
      </c>
      <c r="C922" s="7" t="s">
        <v>51</v>
      </c>
      <c r="D922" s="7" t="s">
        <v>27</v>
      </c>
      <c r="E922" s="8">
        <v>99</v>
      </c>
      <c r="F922" s="8">
        <f>'Data source '!$E922*15%</f>
        <v>14.85</v>
      </c>
      <c r="G922" s="8">
        <f>'Data source '!$E922-'Data source '!$F922</f>
        <v>84.15</v>
      </c>
      <c r="H922" s="9">
        <v>4</v>
      </c>
      <c r="I922" s="8">
        <f>'Data source '!$G922*'Data source '!$H922</f>
        <v>336.6</v>
      </c>
      <c r="J922" s="7" t="s">
        <v>9</v>
      </c>
      <c r="K922" s="7" t="s">
        <v>10</v>
      </c>
      <c r="L922" s="7" t="s">
        <v>15</v>
      </c>
    </row>
    <row r="923" spans="1:12" hidden="1" x14ac:dyDescent="0.3">
      <c r="A923" s="13">
        <v>42918</v>
      </c>
      <c r="B923" s="7" t="s">
        <v>8</v>
      </c>
      <c r="C923" s="7" t="s">
        <v>51</v>
      </c>
      <c r="D923" s="7" t="s">
        <v>25</v>
      </c>
      <c r="E923" s="8">
        <v>99</v>
      </c>
      <c r="F923" s="8">
        <f>'Data source '!$E923*15%</f>
        <v>14.85</v>
      </c>
      <c r="G923" s="8">
        <f>'Data source '!$E923-'Data source '!$F923</f>
        <v>84.15</v>
      </c>
      <c r="H923" s="9">
        <v>4</v>
      </c>
      <c r="I923" s="8">
        <f>'Data source '!$G923*'Data source '!$H923</f>
        <v>336.6</v>
      </c>
      <c r="J923" s="7" t="s">
        <v>9</v>
      </c>
      <c r="K923" s="7" t="s">
        <v>10</v>
      </c>
      <c r="L923" s="7" t="s">
        <v>18</v>
      </c>
    </row>
    <row r="924" spans="1:12" hidden="1" x14ac:dyDescent="0.3">
      <c r="A924" s="13">
        <v>42918</v>
      </c>
      <c r="B924" s="7" t="s">
        <v>14</v>
      </c>
      <c r="C924" s="7" t="s">
        <v>19</v>
      </c>
      <c r="D924" s="7" t="s">
        <v>26</v>
      </c>
      <c r="E924" s="8">
        <v>399</v>
      </c>
      <c r="F924" s="8">
        <f>'Data source '!$E924*15%</f>
        <v>59.849999999999994</v>
      </c>
      <c r="G924" s="8">
        <f>'Data source '!$E924-'Data source '!$F924</f>
        <v>339.15</v>
      </c>
      <c r="H924" s="9">
        <v>4</v>
      </c>
      <c r="I924" s="8">
        <f>'Data source '!$G924*'Data source '!$H924</f>
        <v>1356.6</v>
      </c>
      <c r="J924" s="7" t="s">
        <v>9</v>
      </c>
      <c r="K924" s="7" t="s">
        <v>10</v>
      </c>
      <c r="L924" s="7" t="s">
        <v>15</v>
      </c>
    </row>
    <row r="925" spans="1:12" hidden="1" x14ac:dyDescent="0.3">
      <c r="A925" s="13">
        <v>42919</v>
      </c>
      <c r="B925" s="7" t="s">
        <v>12</v>
      </c>
      <c r="C925" s="7" t="s">
        <v>51</v>
      </c>
      <c r="D925" s="7" t="s">
        <v>27</v>
      </c>
      <c r="E925" s="8">
        <v>299</v>
      </c>
      <c r="F925" s="8">
        <f>'Data source '!$E925*15%</f>
        <v>44.85</v>
      </c>
      <c r="G925" s="8">
        <f>'Data source '!$E925-'Data source '!$F925</f>
        <v>254.15</v>
      </c>
      <c r="H925" s="9">
        <v>4</v>
      </c>
      <c r="I925" s="8">
        <f>'Data source '!$G925*'Data source '!$H925</f>
        <v>1016.6</v>
      </c>
      <c r="J925" s="7" t="s">
        <v>9</v>
      </c>
      <c r="K925" s="7" t="s">
        <v>10</v>
      </c>
      <c r="L925" s="7" t="s">
        <v>18</v>
      </c>
    </row>
    <row r="926" spans="1:12" hidden="1" x14ac:dyDescent="0.3">
      <c r="A926" s="13">
        <v>42919</v>
      </c>
      <c r="B926" s="7" t="s">
        <v>14</v>
      </c>
      <c r="C926" s="7" t="s">
        <v>21</v>
      </c>
      <c r="D926" s="7" t="s">
        <v>27</v>
      </c>
      <c r="E926" s="8">
        <v>99</v>
      </c>
      <c r="F926" s="8">
        <f>'Data source '!$E926*15%</f>
        <v>14.85</v>
      </c>
      <c r="G926" s="8">
        <f>'Data source '!$E926-'Data source '!$F926</f>
        <v>84.15</v>
      </c>
      <c r="H926" s="9">
        <v>4</v>
      </c>
      <c r="I926" s="8">
        <f>'Data source '!$G926*'Data source '!$H926</f>
        <v>336.6</v>
      </c>
      <c r="J926" s="7" t="s">
        <v>9</v>
      </c>
      <c r="K926" s="7" t="s">
        <v>10</v>
      </c>
      <c r="L926" s="7" t="s">
        <v>18</v>
      </c>
    </row>
    <row r="927" spans="1:12" hidden="1" x14ac:dyDescent="0.3">
      <c r="A927" s="13">
        <v>42919</v>
      </c>
      <c r="B927" s="7" t="s">
        <v>14</v>
      </c>
      <c r="C927" s="7" t="s">
        <v>49</v>
      </c>
      <c r="D927" s="7" t="s">
        <v>26</v>
      </c>
      <c r="E927" s="8">
        <v>399</v>
      </c>
      <c r="F927" s="8">
        <f>'Data source '!$E927*15%</f>
        <v>59.849999999999994</v>
      </c>
      <c r="G927" s="8">
        <f>'Data source '!$E927-'Data source '!$F927</f>
        <v>339.15</v>
      </c>
      <c r="H927" s="9">
        <v>4</v>
      </c>
      <c r="I927" s="8">
        <f>'Data source '!$G927*'Data source '!$H927</f>
        <v>1356.6</v>
      </c>
      <c r="J927" s="7" t="s">
        <v>16</v>
      </c>
      <c r="K927" s="7" t="s">
        <v>10</v>
      </c>
      <c r="L927" s="7" t="s">
        <v>15</v>
      </c>
    </row>
    <row r="928" spans="1:12" hidden="1" x14ac:dyDescent="0.3">
      <c r="A928" s="13">
        <v>42919</v>
      </c>
      <c r="B928" s="7" t="s">
        <v>8</v>
      </c>
      <c r="C928" s="7" t="s">
        <v>21</v>
      </c>
      <c r="D928" s="7" t="s">
        <v>27</v>
      </c>
      <c r="E928" s="8">
        <v>99</v>
      </c>
      <c r="F928" s="8">
        <f>'Data source '!$E928*15%</f>
        <v>14.85</v>
      </c>
      <c r="G928" s="8">
        <f>'Data source '!$E928-'Data source '!$F928</f>
        <v>84.15</v>
      </c>
      <c r="H928" s="9">
        <v>4</v>
      </c>
      <c r="I928" s="8">
        <f>'Data source '!$G928*'Data source '!$H928</f>
        <v>336.6</v>
      </c>
      <c r="J928" s="7" t="s">
        <v>9</v>
      </c>
      <c r="K928" s="7" t="s">
        <v>10</v>
      </c>
      <c r="L928" s="7" t="s">
        <v>15</v>
      </c>
    </row>
    <row r="929" spans="1:12" hidden="1" x14ac:dyDescent="0.3">
      <c r="A929" s="13">
        <v>42919</v>
      </c>
      <c r="B929" s="7" t="s">
        <v>14</v>
      </c>
      <c r="C929" s="7" t="s">
        <v>21</v>
      </c>
      <c r="D929" s="7" t="s">
        <v>27</v>
      </c>
      <c r="E929" s="8">
        <v>299</v>
      </c>
      <c r="F929" s="8">
        <f>'Data source '!$E929*15%</f>
        <v>44.85</v>
      </c>
      <c r="G929" s="8">
        <f>'Data source '!$E929-'Data source '!$F929</f>
        <v>254.15</v>
      </c>
      <c r="H929" s="9">
        <v>4</v>
      </c>
      <c r="I929" s="8">
        <f>'Data source '!$G929*'Data source '!$H929</f>
        <v>1016.6</v>
      </c>
      <c r="J929" s="7" t="s">
        <v>16</v>
      </c>
      <c r="K929" s="7" t="s">
        <v>10</v>
      </c>
      <c r="L929" s="7" t="s">
        <v>23</v>
      </c>
    </row>
    <row r="930" spans="1:12" hidden="1" x14ac:dyDescent="0.3">
      <c r="A930" s="13">
        <v>42920</v>
      </c>
      <c r="B930" s="7" t="s">
        <v>14</v>
      </c>
      <c r="C930" s="7" t="s">
        <v>20</v>
      </c>
      <c r="D930" s="7" t="s">
        <v>27</v>
      </c>
      <c r="E930" s="8">
        <v>99</v>
      </c>
      <c r="F930" s="8">
        <f>'Data source '!$E930*15%</f>
        <v>14.85</v>
      </c>
      <c r="G930" s="8">
        <f>'Data source '!$E930-'Data source '!$F930</f>
        <v>84.15</v>
      </c>
      <c r="H930" s="9">
        <v>4</v>
      </c>
      <c r="I930" s="8">
        <f>'Data source '!$G930*'Data source '!$H930</f>
        <v>336.6</v>
      </c>
      <c r="J930" s="7" t="s">
        <v>16</v>
      </c>
      <c r="K930" s="7" t="s">
        <v>10</v>
      </c>
      <c r="L930" s="7" t="s">
        <v>15</v>
      </c>
    </row>
    <row r="931" spans="1:12" hidden="1" x14ac:dyDescent="0.3">
      <c r="A931" s="13">
        <v>42920</v>
      </c>
      <c r="B931" s="7" t="s">
        <v>12</v>
      </c>
      <c r="C931" s="7" t="s">
        <v>51</v>
      </c>
      <c r="D931" s="7" t="s">
        <v>24</v>
      </c>
      <c r="E931" s="8">
        <v>199</v>
      </c>
      <c r="F931" s="8">
        <f>'Data source '!$E931*15%</f>
        <v>29.849999999999998</v>
      </c>
      <c r="G931" s="8">
        <f>'Data source '!$E931-'Data source '!$F931</f>
        <v>169.15</v>
      </c>
      <c r="H931" s="9">
        <v>4</v>
      </c>
      <c r="I931" s="8">
        <f>'Data source '!$G931*'Data source '!$H931</f>
        <v>676.6</v>
      </c>
      <c r="J931" s="7" t="s">
        <v>16</v>
      </c>
      <c r="K931" s="7" t="s">
        <v>10</v>
      </c>
      <c r="L931" s="7" t="s">
        <v>18</v>
      </c>
    </row>
    <row r="932" spans="1:12" x14ac:dyDescent="0.3">
      <c r="A932" s="13">
        <v>42920</v>
      </c>
      <c r="B932" s="7" t="s">
        <v>12</v>
      </c>
      <c r="C932" s="7" t="s">
        <v>22</v>
      </c>
      <c r="D932" s="7" t="s">
        <v>26</v>
      </c>
      <c r="E932" s="8">
        <v>399</v>
      </c>
      <c r="F932" s="8">
        <f>'Data source '!$E932*15%</f>
        <v>59.849999999999994</v>
      </c>
      <c r="G932" s="8">
        <f>'Data source '!$E932-'Data source '!$F932</f>
        <v>339.15</v>
      </c>
      <c r="H932" s="9">
        <v>4</v>
      </c>
      <c r="I932" s="8">
        <f>'Data source '!$G932*'Data source '!$H932</f>
        <v>1356.6</v>
      </c>
      <c r="J932" s="7" t="s">
        <v>9</v>
      </c>
      <c r="K932" s="7" t="s">
        <v>10</v>
      </c>
      <c r="L932" s="7" t="s">
        <v>15</v>
      </c>
    </row>
    <row r="933" spans="1:12" hidden="1" x14ac:dyDescent="0.3">
      <c r="A933" s="13">
        <v>42920</v>
      </c>
      <c r="B933" s="7" t="s">
        <v>14</v>
      </c>
      <c r="C933" s="7" t="s">
        <v>20</v>
      </c>
      <c r="D933" s="7" t="s">
        <v>27</v>
      </c>
      <c r="E933" s="8">
        <v>299</v>
      </c>
      <c r="F933" s="8">
        <f>'Data source '!$E933*15%</f>
        <v>44.85</v>
      </c>
      <c r="G933" s="8">
        <f>'Data source '!$E933-'Data source '!$F933</f>
        <v>254.15</v>
      </c>
      <c r="H933" s="9">
        <v>4</v>
      </c>
      <c r="I933" s="8">
        <f>'Data source '!$G933*'Data source '!$H933</f>
        <v>1016.6</v>
      </c>
      <c r="J933" s="7" t="s">
        <v>16</v>
      </c>
      <c r="K933" s="7" t="s">
        <v>10</v>
      </c>
      <c r="L933" s="7" t="s">
        <v>18</v>
      </c>
    </row>
    <row r="934" spans="1:12" hidden="1" x14ac:dyDescent="0.3">
      <c r="A934" s="13">
        <v>42920</v>
      </c>
      <c r="B934" s="7" t="s">
        <v>8</v>
      </c>
      <c r="C934" s="7" t="s">
        <v>49</v>
      </c>
      <c r="D934" s="7" t="s">
        <v>27</v>
      </c>
      <c r="E934" s="8">
        <v>99</v>
      </c>
      <c r="F934" s="8">
        <f>'Data source '!$E934*15%</f>
        <v>14.85</v>
      </c>
      <c r="G934" s="8">
        <f>'Data source '!$E934-'Data source '!$F934</f>
        <v>84.15</v>
      </c>
      <c r="H934" s="9">
        <v>4</v>
      </c>
      <c r="I934" s="8">
        <f>'Data source '!$G934*'Data source '!$H934</f>
        <v>336.6</v>
      </c>
      <c r="J934" s="7" t="s">
        <v>16</v>
      </c>
      <c r="K934" s="7" t="s">
        <v>10</v>
      </c>
      <c r="L934" s="7" t="s">
        <v>11</v>
      </c>
    </row>
    <row r="935" spans="1:12" x14ac:dyDescent="0.3">
      <c r="A935" s="13">
        <v>42920</v>
      </c>
      <c r="B935" s="7" t="s">
        <v>14</v>
      </c>
      <c r="C935" s="7" t="s">
        <v>22</v>
      </c>
      <c r="D935" s="7" t="s">
        <v>26</v>
      </c>
      <c r="E935" s="8">
        <v>399</v>
      </c>
      <c r="F935" s="8">
        <f>'Data source '!$E935*15%</f>
        <v>59.849999999999994</v>
      </c>
      <c r="G935" s="8">
        <f>'Data source '!$E935-'Data source '!$F935</f>
        <v>339.15</v>
      </c>
      <c r="H935" s="9">
        <v>4</v>
      </c>
      <c r="I935" s="8">
        <f>'Data source '!$G935*'Data source '!$H935</f>
        <v>1356.6</v>
      </c>
      <c r="J935" s="7" t="s">
        <v>16</v>
      </c>
      <c r="K935" s="7" t="s">
        <v>10</v>
      </c>
      <c r="L935" s="7" t="s">
        <v>18</v>
      </c>
    </row>
    <row r="936" spans="1:12" hidden="1" x14ac:dyDescent="0.3">
      <c r="A936" s="13">
        <v>42920</v>
      </c>
      <c r="B936" s="7" t="s">
        <v>12</v>
      </c>
      <c r="C936" s="7" t="s">
        <v>20</v>
      </c>
      <c r="D936" s="7" t="s">
        <v>27</v>
      </c>
      <c r="E936" s="8">
        <v>99</v>
      </c>
      <c r="F936" s="8">
        <f>'Data source '!$E936*15%</f>
        <v>14.85</v>
      </c>
      <c r="G936" s="8">
        <f>'Data source '!$E936-'Data source '!$F936</f>
        <v>84.15</v>
      </c>
      <c r="H936" s="9">
        <v>4</v>
      </c>
      <c r="I936" s="8">
        <f>'Data source '!$G936*'Data source '!$H936</f>
        <v>336.6</v>
      </c>
      <c r="J936" s="7" t="s">
        <v>9</v>
      </c>
      <c r="K936" s="7" t="s">
        <v>10</v>
      </c>
      <c r="L936" s="7" t="s">
        <v>15</v>
      </c>
    </row>
    <row r="937" spans="1:12" hidden="1" x14ac:dyDescent="0.3">
      <c r="A937" s="13">
        <v>42920</v>
      </c>
      <c r="B937" s="7" t="s">
        <v>12</v>
      </c>
      <c r="C937" s="7" t="s">
        <v>51</v>
      </c>
      <c r="D937" s="7" t="s">
        <v>25</v>
      </c>
      <c r="E937" s="8">
        <v>99</v>
      </c>
      <c r="F937" s="8">
        <f>'Data source '!$E937*15%</f>
        <v>14.85</v>
      </c>
      <c r="G937" s="8">
        <f>'Data source '!$E937-'Data source '!$F937</f>
        <v>84.15</v>
      </c>
      <c r="H937" s="9">
        <v>4</v>
      </c>
      <c r="I937" s="8">
        <f>'Data source '!$G937*'Data source '!$H937</f>
        <v>336.6</v>
      </c>
      <c r="J937" s="7" t="s">
        <v>16</v>
      </c>
      <c r="K937" s="7" t="s">
        <v>10</v>
      </c>
      <c r="L937" s="7" t="s">
        <v>15</v>
      </c>
    </row>
    <row r="938" spans="1:12" hidden="1" x14ac:dyDescent="0.3">
      <c r="A938" s="13">
        <v>42920</v>
      </c>
      <c r="B938" s="7" t="s">
        <v>8</v>
      </c>
      <c r="C938" s="7" t="s">
        <v>20</v>
      </c>
      <c r="D938" s="7" t="s">
        <v>26</v>
      </c>
      <c r="E938" s="8">
        <v>399</v>
      </c>
      <c r="F938" s="8">
        <f>'Data source '!$E938*15%</f>
        <v>59.849999999999994</v>
      </c>
      <c r="G938" s="8">
        <f>'Data source '!$E938-'Data source '!$F938</f>
        <v>339.15</v>
      </c>
      <c r="H938" s="9">
        <v>4</v>
      </c>
      <c r="I938" s="8">
        <f>'Data source '!$G938*'Data source '!$H938</f>
        <v>1356.6</v>
      </c>
      <c r="J938" s="7" t="s">
        <v>9</v>
      </c>
      <c r="K938" s="7" t="s">
        <v>17</v>
      </c>
      <c r="L938" s="7" t="s">
        <v>15</v>
      </c>
    </row>
    <row r="939" spans="1:12" x14ac:dyDescent="0.3">
      <c r="A939" s="13">
        <v>42921</v>
      </c>
      <c r="B939" s="7" t="s">
        <v>14</v>
      </c>
      <c r="C939" s="7" t="s">
        <v>22</v>
      </c>
      <c r="D939" s="7" t="s">
        <v>26</v>
      </c>
      <c r="E939" s="8">
        <v>399</v>
      </c>
      <c r="F939" s="8">
        <f>'Data source '!$E939*15%</f>
        <v>59.849999999999994</v>
      </c>
      <c r="G939" s="8">
        <f>'Data source '!$E939-'Data source '!$F939</f>
        <v>339.15</v>
      </c>
      <c r="H939" s="9">
        <v>4</v>
      </c>
      <c r="I939" s="8">
        <f>'Data source '!$G939*'Data source '!$H939</f>
        <v>1356.6</v>
      </c>
      <c r="J939" s="7" t="s">
        <v>9</v>
      </c>
      <c r="K939" s="7" t="s">
        <v>17</v>
      </c>
      <c r="L939" s="7" t="s">
        <v>15</v>
      </c>
    </row>
    <row r="940" spans="1:12" x14ac:dyDescent="0.3">
      <c r="A940" s="13">
        <v>42922</v>
      </c>
      <c r="B940" s="7" t="s">
        <v>14</v>
      </c>
      <c r="C940" s="7" t="s">
        <v>22</v>
      </c>
      <c r="D940" s="7" t="s">
        <v>24</v>
      </c>
      <c r="E940" s="8">
        <v>199</v>
      </c>
      <c r="F940" s="8">
        <f>'Data source '!$E940*15%</f>
        <v>29.849999999999998</v>
      </c>
      <c r="G940" s="8">
        <f>'Data source '!$E940-'Data source '!$F940</f>
        <v>169.15</v>
      </c>
      <c r="H940" s="9">
        <v>4</v>
      </c>
      <c r="I940" s="8">
        <f>'Data source '!$G940*'Data source '!$H940</f>
        <v>676.6</v>
      </c>
      <c r="J940" s="7" t="s">
        <v>16</v>
      </c>
      <c r="K940" s="7" t="s">
        <v>10</v>
      </c>
      <c r="L940" s="7" t="s">
        <v>13</v>
      </c>
    </row>
    <row r="941" spans="1:12" hidden="1" x14ac:dyDescent="0.3">
      <c r="A941" s="13">
        <v>42923</v>
      </c>
      <c r="B941" s="7" t="s">
        <v>14</v>
      </c>
      <c r="C941" s="7" t="s">
        <v>51</v>
      </c>
      <c r="D941" s="7" t="s">
        <v>25</v>
      </c>
      <c r="E941" s="8">
        <v>99</v>
      </c>
      <c r="F941" s="8">
        <f>'Data source '!$E941*15%</f>
        <v>14.85</v>
      </c>
      <c r="G941" s="8">
        <f>'Data source '!$E941-'Data source '!$F941</f>
        <v>84.15</v>
      </c>
      <c r="H941" s="9">
        <v>4</v>
      </c>
      <c r="I941" s="8">
        <f>'Data source '!$G941*'Data source '!$H941</f>
        <v>336.6</v>
      </c>
      <c r="J941" s="7" t="s">
        <v>16</v>
      </c>
      <c r="K941" s="7" t="s">
        <v>10</v>
      </c>
      <c r="L941" s="7" t="s">
        <v>18</v>
      </c>
    </row>
    <row r="942" spans="1:12" hidden="1" x14ac:dyDescent="0.3">
      <c r="A942" s="13">
        <v>42923</v>
      </c>
      <c r="B942" s="7" t="s">
        <v>14</v>
      </c>
      <c r="C942" s="7" t="s">
        <v>51</v>
      </c>
      <c r="D942" s="7" t="s">
        <v>24</v>
      </c>
      <c r="E942" s="8">
        <v>199</v>
      </c>
      <c r="F942" s="8">
        <f>'Data source '!$E942*15%</f>
        <v>29.849999999999998</v>
      </c>
      <c r="G942" s="8">
        <f>'Data source '!$E942-'Data source '!$F942</f>
        <v>169.15</v>
      </c>
      <c r="H942" s="9">
        <v>4</v>
      </c>
      <c r="I942" s="8">
        <f>'Data source '!$G942*'Data source '!$H942</f>
        <v>676.6</v>
      </c>
      <c r="J942" s="7" t="s">
        <v>16</v>
      </c>
      <c r="K942" s="7" t="s">
        <v>10</v>
      </c>
      <c r="L942" s="7" t="s">
        <v>18</v>
      </c>
    </row>
    <row r="943" spans="1:12" hidden="1" x14ac:dyDescent="0.3">
      <c r="A943" s="13">
        <v>42923</v>
      </c>
      <c r="B943" s="7" t="s">
        <v>8</v>
      </c>
      <c r="C943" s="7" t="s">
        <v>20</v>
      </c>
      <c r="D943" s="7" t="s">
        <v>27</v>
      </c>
      <c r="E943" s="8">
        <v>99</v>
      </c>
      <c r="F943" s="8">
        <f>'Data source '!$E943*15%</f>
        <v>14.85</v>
      </c>
      <c r="G943" s="8">
        <f>'Data source '!$E943-'Data source '!$F943</f>
        <v>84.15</v>
      </c>
      <c r="H943" s="9">
        <v>4</v>
      </c>
      <c r="I943" s="8">
        <f>'Data source '!$G943*'Data source '!$H943</f>
        <v>336.6</v>
      </c>
      <c r="J943" s="7" t="s">
        <v>16</v>
      </c>
      <c r="K943" s="7" t="s">
        <v>10</v>
      </c>
      <c r="L943" s="7" t="s">
        <v>11</v>
      </c>
    </row>
    <row r="944" spans="1:12" hidden="1" x14ac:dyDescent="0.3">
      <c r="A944" s="13">
        <v>42923</v>
      </c>
      <c r="B944" s="7" t="s">
        <v>14</v>
      </c>
      <c r="C944" s="7" t="s">
        <v>20</v>
      </c>
      <c r="D944" s="7" t="s">
        <v>24</v>
      </c>
      <c r="E944" s="8">
        <v>199</v>
      </c>
      <c r="F944" s="8">
        <f>'Data source '!$E944*15%</f>
        <v>29.849999999999998</v>
      </c>
      <c r="G944" s="8">
        <f>'Data source '!$E944-'Data source '!$F944</f>
        <v>169.15</v>
      </c>
      <c r="H944" s="9">
        <v>4</v>
      </c>
      <c r="I944" s="8">
        <f>'Data source '!$G944*'Data source '!$H944</f>
        <v>676.6</v>
      </c>
      <c r="J944" s="7" t="s">
        <v>16</v>
      </c>
      <c r="K944" s="7" t="s">
        <v>10</v>
      </c>
      <c r="L944" s="7" t="s">
        <v>11</v>
      </c>
    </row>
    <row r="945" spans="1:12" hidden="1" x14ac:dyDescent="0.3">
      <c r="A945" s="13">
        <v>42923</v>
      </c>
      <c r="B945" s="7" t="s">
        <v>12</v>
      </c>
      <c r="C945" s="7" t="s">
        <v>51</v>
      </c>
      <c r="D945" s="7" t="s">
        <v>27</v>
      </c>
      <c r="E945" s="8">
        <v>299</v>
      </c>
      <c r="F945" s="8">
        <f>'Data source '!$E945*15%</f>
        <v>44.85</v>
      </c>
      <c r="G945" s="8">
        <f>'Data source '!$E945-'Data source '!$F945</f>
        <v>254.15</v>
      </c>
      <c r="H945" s="9">
        <v>4</v>
      </c>
      <c r="I945" s="8">
        <f>'Data source '!$G945*'Data source '!$H945</f>
        <v>1016.6</v>
      </c>
      <c r="J945" s="7" t="s">
        <v>9</v>
      </c>
      <c r="K945" s="7" t="s">
        <v>17</v>
      </c>
      <c r="L945" s="7" t="s">
        <v>15</v>
      </c>
    </row>
    <row r="946" spans="1:12" hidden="1" x14ac:dyDescent="0.3">
      <c r="A946" s="13">
        <v>42923</v>
      </c>
      <c r="B946" s="7" t="s">
        <v>12</v>
      </c>
      <c r="C946" s="7" t="s">
        <v>51</v>
      </c>
      <c r="D946" s="7" t="s">
        <v>27</v>
      </c>
      <c r="E946" s="8">
        <v>299</v>
      </c>
      <c r="F946" s="8">
        <f>'Data source '!$E946*15%</f>
        <v>44.85</v>
      </c>
      <c r="G946" s="8">
        <f>'Data source '!$E946-'Data source '!$F946</f>
        <v>254.15</v>
      </c>
      <c r="H946" s="9">
        <v>4</v>
      </c>
      <c r="I946" s="8">
        <f>'Data source '!$G946*'Data source '!$H946</f>
        <v>1016.6</v>
      </c>
      <c r="J946" s="7" t="s">
        <v>16</v>
      </c>
      <c r="K946" s="7" t="s">
        <v>10</v>
      </c>
      <c r="L946" s="7" t="s">
        <v>18</v>
      </c>
    </row>
    <row r="947" spans="1:12" hidden="1" x14ac:dyDescent="0.3">
      <c r="A947" s="13">
        <v>42923</v>
      </c>
      <c r="B947" s="7" t="s">
        <v>8</v>
      </c>
      <c r="C947" s="7" t="s">
        <v>19</v>
      </c>
      <c r="D947" s="7" t="s">
        <v>27</v>
      </c>
      <c r="E947" s="8">
        <v>299</v>
      </c>
      <c r="F947" s="8">
        <f>'Data source '!$E947*15%</f>
        <v>44.85</v>
      </c>
      <c r="G947" s="8">
        <f>'Data source '!$E947-'Data source '!$F947</f>
        <v>254.15</v>
      </c>
      <c r="H947" s="9">
        <v>4</v>
      </c>
      <c r="I947" s="8">
        <f>'Data source '!$G947*'Data source '!$H947</f>
        <v>1016.6</v>
      </c>
      <c r="J947" s="7" t="s">
        <v>9</v>
      </c>
      <c r="K947" s="7" t="s">
        <v>10</v>
      </c>
      <c r="L947" s="7" t="s">
        <v>15</v>
      </c>
    </row>
    <row r="948" spans="1:12" hidden="1" x14ac:dyDescent="0.3">
      <c r="A948" s="13">
        <v>42923</v>
      </c>
      <c r="B948" s="7" t="s">
        <v>14</v>
      </c>
      <c r="C948" s="7" t="s">
        <v>21</v>
      </c>
      <c r="D948" s="7" t="s">
        <v>27</v>
      </c>
      <c r="E948" s="8">
        <v>299</v>
      </c>
      <c r="F948" s="8">
        <f>'Data source '!$E948*15%</f>
        <v>44.85</v>
      </c>
      <c r="G948" s="8">
        <f>'Data source '!$E948-'Data source '!$F948</f>
        <v>254.15</v>
      </c>
      <c r="H948" s="9">
        <v>4</v>
      </c>
      <c r="I948" s="8">
        <f>'Data source '!$G948*'Data source '!$H948</f>
        <v>1016.6</v>
      </c>
      <c r="J948" s="7" t="s">
        <v>9</v>
      </c>
      <c r="K948" s="7" t="s">
        <v>10</v>
      </c>
      <c r="L948" s="7" t="s">
        <v>23</v>
      </c>
    </row>
    <row r="949" spans="1:12" hidden="1" x14ac:dyDescent="0.3">
      <c r="A949" s="13">
        <v>42923</v>
      </c>
      <c r="B949" s="7" t="s">
        <v>12</v>
      </c>
      <c r="C949" s="7" t="s">
        <v>51</v>
      </c>
      <c r="D949" s="7" t="s">
        <v>27</v>
      </c>
      <c r="E949" s="8">
        <v>99</v>
      </c>
      <c r="F949" s="8">
        <f>'Data source '!$E949*15%</f>
        <v>14.85</v>
      </c>
      <c r="G949" s="8">
        <f>'Data source '!$E949-'Data source '!$F949</f>
        <v>84.15</v>
      </c>
      <c r="H949" s="9">
        <v>4</v>
      </c>
      <c r="I949" s="8">
        <f>'Data source '!$G949*'Data source '!$H949</f>
        <v>336.6</v>
      </c>
      <c r="J949" s="7" t="s">
        <v>9</v>
      </c>
      <c r="K949" s="7" t="s">
        <v>10</v>
      </c>
      <c r="L949" s="7" t="s">
        <v>15</v>
      </c>
    </row>
    <row r="950" spans="1:12" hidden="1" x14ac:dyDescent="0.3">
      <c r="A950" s="13">
        <v>42923</v>
      </c>
      <c r="B950" s="7" t="s">
        <v>8</v>
      </c>
      <c r="C950" s="7" t="s">
        <v>51</v>
      </c>
      <c r="D950" s="7" t="s">
        <v>27</v>
      </c>
      <c r="E950" s="8">
        <v>99</v>
      </c>
      <c r="F950" s="8">
        <f>'Data source '!$E950*15%</f>
        <v>14.85</v>
      </c>
      <c r="G950" s="8">
        <f>'Data source '!$E950-'Data source '!$F950</f>
        <v>84.15</v>
      </c>
      <c r="H950" s="9">
        <v>4</v>
      </c>
      <c r="I950" s="8">
        <f>'Data source '!$G950*'Data source '!$H950</f>
        <v>336.6</v>
      </c>
      <c r="J950" s="7" t="s">
        <v>16</v>
      </c>
      <c r="K950" s="7" t="s">
        <v>10</v>
      </c>
      <c r="L950" s="7" t="s">
        <v>15</v>
      </c>
    </row>
    <row r="951" spans="1:12" x14ac:dyDescent="0.3">
      <c r="A951" s="13">
        <v>42923</v>
      </c>
      <c r="B951" s="7" t="s">
        <v>14</v>
      </c>
      <c r="C951" s="7" t="s">
        <v>22</v>
      </c>
      <c r="D951" s="7" t="s">
        <v>24</v>
      </c>
      <c r="E951" s="8">
        <v>199</v>
      </c>
      <c r="F951" s="8">
        <f>'Data source '!$E951*15%</f>
        <v>29.849999999999998</v>
      </c>
      <c r="G951" s="8">
        <f>'Data source '!$E951-'Data source '!$F951</f>
        <v>169.15</v>
      </c>
      <c r="H951" s="9">
        <v>4</v>
      </c>
      <c r="I951" s="8">
        <f>'Data source '!$G951*'Data source '!$H951</f>
        <v>676.6</v>
      </c>
      <c r="J951" s="7" t="s">
        <v>9</v>
      </c>
      <c r="K951" s="7" t="s">
        <v>10</v>
      </c>
      <c r="L951" s="7" t="s">
        <v>11</v>
      </c>
    </row>
    <row r="952" spans="1:12" hidden="1" x14ac:dyDescent="0.3">
      <c r="A952" s="13">
        <v>42923</v>
      </c>
      <c r="B952" s="7" t="s">
        <v>8</v>
      </c>
      <c r="C952" s="7" t="s">
        <v>20</v>
      </c>
      <c r="D952" s="7" t="s">
        <v>27</v>
      </c>
      <c r="E952" s="8">
        <v>99</v>
      </c>
      <c r="F952" s="8">
        <f>'Data source '!$E952*15%</f>
        <v>14.85</v>
      </c>
      <c r="G952" s="8">
        <f>'Data source '!$E952-'Data source '!$F952</f>
        <v>84.15</v>
      </c>
      <c r="H952" s="9">
        <v>4</v>
      </c>
      <c r="I952" s="8">
        <f>'Data source '!$G952*'Data source '!$H952</f>
        <v>336.6</v>
      </c>
      <c r="J952" s="7" t="s">
        <v>9</v>
      </c>
      <c r="K952" s="7" t="s">
        <v>17</v>
      </c>
      <c r="L952" s="7" t="s">
        <v>15</v>
      </c>
    </row>
    <row r="953" spans="1:12" hidden="1" x14ac:dyDescent="0.3">
      <c r="A953" s="13">
        <v>42923</v>
      </c>
      <c r="B953" s="7" t="s">
        <v>14</v>
      </c>
      <c r="C953" s="7" t="s">
        <v>51</v>
      </c>
      <c r="D953" s="7" t="s">
        <v>25</v>
      </c>
      <c r="E953" s="8">
        <v>99</v>
      </c>
      <c r="F953" s="8">
        <f>'Data source '!$E953*15%</f>
        <v>14.85</v>
      </c>
      <c r="G953" s="8">
        <f>'Data source '!$E953-'Data source '!$F953</f>
        <v>84.15</v>
      </c>
      <c r="H953" s="9">
        <v>4</v>
      </c>
      <c r="I953" s="8">
        <f>'Data source '!$G953*'Data source '!$H953</f>
        <v>336.6</v>
      </c>
      <c r="J953" s="7" t="s">
        <v>9</v>
      </c>
      <c r="K953" s="7" t="s">
        <v>17</v>
      </c>
      <c r="L953" s="7" t="s">
        <v>13</v>
      </c>
    </row>
    <row r="954" spans="1:12" hidden="1" x14ac:dyDescent="0.3">
      <c r="A954" s="13">
        <v>42923</v>
      </c>
      <c r="B954" s="7" t="s">
        <v>8</v>
      </c>
      <c r="C954" s="7" t="s">
        <v>21</v>
      </c>
      <c r="D954" s="7" t="s">
        <v>27</v>
      </c>
      <c r="E954" s="8">
        <v>99</v>
      </c>
      <c r="F954" s="8">
        <f>'Data source '!$E954*15%</f>
        <v>14.85</v>
      </c>
      <c r="G954" s="8">
        <f>'Data source '!$E954-'Data source '!$F954</f>
        <v>84.15</v>
      </c>
      <c r="H954" s="9">
        <v>4</v>
      </c>
      <c r="I954" s="8">
        <f>'Data source '!$G954*'Data source '!$H954</f>
        <v>336.6</v>
      </c>
      <c r="J954" s="7" t="s">
        <v>9</v>
      </c>
      <c r="K954" s="7" t="s">
        <v>10</v>
      </c>
      <c r="L954" s="7" t="s">
        <v>11</v>
      </c>
    </row>
    <row r="955" spans="1:12" hidden="1" x14ac:dyDescent="0.3">
      <c r="A955" s="13">
        <v>42923</v>
      </c>
      <c r="B955" s="7" t="s">
        <v>12</v>
      </c>
      <c r="C955" s="7" t="s">
        <v>51</v>
      </c>
      <c r="D955" s="7" t="s">
        <v>27</v>
      </c>
      <c r="E955" s="8">
        <v>299</v>
      </c>
      <c r="F955" s="8">
        <f>'Data source '!$E955*15%</f>
        <v>44.85</v>
      </c>
      <c r="G955" s="8">
        <f>'Data source '!$E955-'Data source '!$F955</f>
        <v>254.15</v>
      </c>
      <c r="H955" s="9">
        <v>4</v>
      </c>
      <c r="I955" s="8">
        <f>'Data source '!$G955*'Data source '!$H955</f>
        <v>1016.6</v>
      </c>
      <c r="J955" s="7" t="s">
        <v>16</v>
      </c>
      <c r="K955" s="7" t="s">
        <v>10</v>
      </c>
      <c r="L955" s="7" t="s">
        <v>13</v>
      </c>
    </row>
    <row r="956" spans="1:12" hidden="1" x14ac:dyDescent="0.3">
      <c r="A956" s="13">
        <v>42923</v>
      </c>
      <c r="B956" s="7" t="s">
        <v>8</v>
      </c>
      <c r="C956" s="7" t="s">
        <v>19</v>
      </c>
      <c r="D956" s="7" t="s">
        <v>26</v>
      </c>
      <c r="E956" s="8">
        <v>399</v>
      </c>
      <c r="F956" s="8">
        <f>'Data source '!$E956*15%</f>
        <v>59.849999999999994</v>
      </c>
      <c r="G956" s="8">
        <f>'Data source '!$E956-'Data source '!$F956</f>
        <v>339.15</v>
      </c>
      <c r="H956" s="9">
        <v>4</v>
      </c>
      <c r="I956" s="8">
        <f>'Data source '!$G956*'Data source '!$H956</f>
        <v>1356.6</v>
      </c>
      <c r="J956" s="7" t="s">
        <v>9</v>
      </c>
      <c r="K956" s="7" t="s">
        <v>10</v>
      </c>
      <c r="L956" s="7" t="s">
        <v>15</v>
      </c>
    </row>
    <row r="957" spans="1:12" hidden="1" x14ac:dyDescent="0.3">
      <c r="A957" s="13">
        <v>42923</v>
      </c>
      <c r="B957" s="7" t="s">
        <v>12</v>
      </c>
      <c r="C957" s="7" t="s">
        <v>51</v>
      </c>
      <c r="D957" s="7" t="s">
        <v>27</v>
      </c>
      <c r="E957" s="8">
        <v>299</v>
      </c>
      <c r="F957" s="8">
        <f>'Data source '!$E957*15%</f>
        <v>44.85</v>
      </c>
      <c r="G957" s="8">
        <f>'Data source '!$E957-'Data source '!$F957</f>
        <v>254.15</v>
      </c>
      <c r="H957" s="9">
        <v>4</v>
      </c>
      <c r="I957" s="8">
        <f>'Data source '!$G957*'Data source '!$H957</f>
        <v>1016.6</v>
      </c>
      <c r="J957" s="7" t="s">
        <v>9</v>
      </c>
      <c r="K957" s="7" t="s">
        <v>10</v>
      </c>
      <c r="L957" s="7" t="s">
        <v>11</v>
      </c>
    </row>
    <row r="958" spans="1:12" hidden="1" x14ac:dyDescent="0.3">
      <c r="A958" s="13">
        <v>42923</v>
      </c>
      <c r="B958" s="7" t="s">
        <v>12</v>
      </c>
      <c r="C958" s="7" t="s">
        <v>49</v>
      </c>
      <c r="D958" s="7" t="s">
        <v>27</v>
      </c>
      <c r="E958" s="8">
        <v>299</v>
      </c>
      <c r="F958" s="8">
        <f>'Data source '!$E958*15%</f>
        <v>44.85</v>
      </c>
      <c r="G958" s="8">
        <f>'Data source '!$E958-'Data source '!$F958</f>
        <v>254.15</v>
      </c>
      <c r="H958" s="9">
        <v>4</v>
      </c>
      <c r="I958" s="8">
        <f>'Data source '!$G958*'Data source '!$H958</f>
        <v>1016.6</v>
      </c>
      <c r="J958" s="7" t="s">
        <v>16</v>
      </c>
      <c r="K958" s="7" t="s">
        <v>10</v>
      </c>
      <c r="L958" s="7" t="s">
        <v>18</v>
      </c>
    </row>
    <row r="959" spans="1:12" hidden="1" x14ac:dyDescent="0.3">
      <c r="A959" s="13">
        <v>42923</v>
      </c>
      <c r="B959" s="7" t="s">
        <v>8</v>
      </c>
      <c r="C959" s="7" t="s">
        <v>21</v>
      </c>
      <c r="D959" s="7" t="s">
        <v>25</v>
      </c>
      <c r="E959" s="8">
        <v>99</v>
      </c>
      <c r="F959" s="8">
        <f>'Data source '!$E959*15%</f>
        <v>14.85</v>
      </c>
      <c r="G959" s="8">
        <f>'Data source '!$E959-'Data source '!$F959</f>
        <v>84.15</v>
      </c>
      <c r="H959" s="9">
        <v>4</v>
      </c>
      <c r="I959" s="8">
        <f>'Data source '!$G959*'Data source '!$H959</f>
        <v>336.6</v>
      </c>
      <c r="J959" s="7" t="s">
        <v>9</v>
      </c>
      <c r="K959" s="7" t="s">
        <v>10</v>
      </c>
      <c r="L959" s="7" t="s">
        <v>23</v>
      </c>
    </row>
    <row r="960" spans="1:12" hidden="1" x14ac:dyDescent="0.3">
      <c r="A960" s="13">
        <v>42923</v>
      </c>
      <c r="B960" s="7" t="s">
        <v>14</v>
      </c>
      <c r="C960" s="7" t="s">
        <v>49</v>
      </c>
      <c r="D960" s="7" t="s">
        <v>24</v>
      </c>
      <c r="E960" s="8">
        <v>199</v>
      </c>
      <c r="F960" s="8">
        <f>'Data source '!$E960*15%</f>
        <v>29.849999999999998</v>
      </c>
      <c r="G960" s="8">
        <f>'Data source '!$E960-'Data source '!$F960</f>
        <v>169.15</v>
      </c>
      <c r="H960" s="9">
        <v>4</v>
      </c>
      <c r="I960" s="8">
        <f>'Data source '!$G960*'Data source '!$H960</f>
        <v>676.6</v>
      </c>
      <c r="J960" s="7" t="s">
        <v>9</v>
      </c>
      <c r="K960" s="7" t="s">
        <v>10</v>
      </c>
      <c r="L960" s="7" t="s">
        <v>15</v>
      </c>
    </row>
    <row r="961" spans="1:12" hidden="1" x14ac:dyDescent="0.3">
      <c r="A961" s="13">
        <v>42923</v>
      </c>
      <c r="B961" s="7" t="s">
        <v>14</v>
      </c>
      <c r="C961" s="7" t="s">
        <v>49</v>
      </c>
      <c r="D961" s="7" t="s">
        <v>26</v>
      </c>
      <c r="E961" s="8">
        <v>399</v>
      </c>
      <c r="F961" s="8">
        <f>'Data source '!$E961*15%</f>
        <v>59.849999999999994</v>
      </c>
      <c r="G961" s="8">
        <f>'Data source '!$E961-'Data source '!$F961</f>
        <v>339.15</v>
      </c>
      <c r="H961" s="9">
        <v>4</v>
      </c>
      <c r="I961" s="8">
        <f>'Data source '!$G961*'Data source '!$H961</f>
        <v>1356.6</v>
      </c>
      <c r="J961" s="7" t="s">
        <v>9</v>
      </c>
      <c r="K961" s="7" t="s">
        <v>10</v>
      </c>
      <c r="L961" s="7" t="s">
        <v>15</v>
      </c>
    </row>
    <row r="962" spans="1:12" hidden="1" x14ac:dyDescent="0.3">
      <c r="A962" s="13">
        <v>42924</v>
      </c>
      <c r="B962" s="7" t="s">
        <v>8</v>
      </c>
      <c r="C962" s="7" t="s">
        <v>51</v>
      </c>
      <c r="D962" s="7" t="s">
        <v>24</v>
      </c>
      <c r="E962" s="8">
        <v>199</v>
      </c>
      <c r="F962" s="8">
        <f>'Data source '!$E962*15%</f>
        <v>29.849999999999998</v>
      </c>
      <c r="G962" s="8">
        <f>'Data source '!$E962-'Data source '!$F962</f>
        <v>169.15</v>
      </c>
      <c r="H962" s="9">
        <v>4</v>
      </c>
      <c r="I962" s="8">
        <f>'Data source '!$G962*'Data source '!$H962</f>
        <v>676.6</v>
      </c>
      <c r="J962" s="7" t="s">
        <v>16</v>
      </c>
      <c r="K962" s="7" t="s">
        <v>10</v>
      </c>
      <c r="L962" s="7" t="s">
        <v>23</v>
      </c>
    </row>
    <row r="963" spans="1:12" hidden="1" x14ac:dyDescent="0.3">
      <c r="A963" s="13">
        <v>42924</v>
      </c>
      <c r="B963" s="7" t="s">
        <v>8</v>
      </c>
      <c r="C963" s="7" t="s">
        <v>19</v>
      </c>
      <c r="D963" s="7" t="s">
        <v>24</v>
      </c>
      <c r="E963" s="8">
        <v>199</v>
      </c>
      <c r="F963" s="8">
        <f>'Data source '!$E963*15%</f>
        <v>29.849999999999998</v>
      </c>
      <c r="G963" s="8">
        <f>'Data source '!$E963-'Data source '!$F963</f>
        <v>169.15</v>
      </c>
      <c r="H963" s="9">
        <v>4</v>
      </c>
      <c r="I963" s="8">
        <f>'Data source '!$G963*'Data source '!$H963</f>
        <v>676.6</v>
      </c>
      <c r="J963" s="7" t="s">
        <v>9</v>
      </c>
      <c r="K963" s="7" t="s">
        <v>10</v>
      </c>
      <c r="L963" s="7" t="s">
        <v>15</v>
      </c>
    </row>
    <row r="964" spans="1:12" hidden="1" x14ac:dyDescent="0.3">
      <c r="A964" s="13">
        <v>42924</v>
      </c>
      <c r="B964" s="7" t="s">
        <v>12</v>
      </c>
      <c r="C964" s="7" t="s">
        <v>21</v>
      </c>
      <c r="D964" s="7" t="s">
        <v>26</v>
      </c>
      <c r="E964" s="8">
        <v>399</v>
      </c>
      <c r="F964" s="8">
        <f>'Data source '!$E964*15%</f>
        <v>59.849999999999994</v>
      </c>
      <c r="G964" s="8">
        <f>'Data source '!$E964-'Data source '!$F964</f>
        <v>339.15</v>
      </c>
      <c r="H964" s="9">
        <v>4</v>
      </c>
      <c r="I964" s="8">
        <f>'Data source '!$G964*'Data source '!$H964</f>
        <v>1356.6</v>
      </c>
      <c r="J964" s="7" t="s">
        <v>16</v>
      </c>
      <c r="K964" s="7" t="s">
        <v>10</v>
      </c>
      <c r="L964" s="7" t="s">
        <v>23</v>
      </c>
    </row>
    <row r="965" spans="1:12" hidden="1" x14ac:dyDescent="0.3">
      <c r="A965" s="13">
        <v>42924</v>
      </c>
      <c r="B965" s="7" t="s">
        <v>12</v>
      </c>
      <c r="C965" s="7" t="s">
        <v>51</v>
      </c>
      <c r="D965" s="7" t="s">
        <v>24</v>
      </c>
      <c r="E965" s="8">
        <v>199</v>
      </c>
      <c r="F965" s="8">
        <f>'Data source '!$E965*15%</f>
        <v>29.849999999999998</v>
      </c>
      <c r="G965" s="8">
        <f>'Data source '!$E965-'Data source '!$F965</f>
        <v>169.15</v>
      </c>
      <c r="H965" s="9">
        <v>4</v>
      </c>
      <c r="I965" s="8">
        <f>'Data source '!$G965*'Data source '!$H965</f>
        <v>676.6</v>
      </c>
      <c r="J965" s="7" t="s">
        <v>9</v>
      </c>
      <c r="K965" s="7" t="s">
        <v>10</v>
      </c>
      <c r="L965" s="7" t="s">
        <v>15</v>
      </c>
    </row>
    <row r="966" spans="1:12" x14ac:dyDescent="0.3">
      <c r="A966" s="13">
        <v>42925</v>
      </c>
      <c r="B966" s="7" t="s">
        <v>12</v>
      </c>
      <c r="C966" s="7" t="s">
        <v>22</v>
      </c>
      <c r="D966" s="7" t="s">
        <v>25</v>
      </c>
      <c r="E966" s="8">
        <v>99</v>
      </c>
      <c r="F966" s="8">
        <f>'Data source '!$E966*15%</f>
        <v>14.85</v>
      </c>
      <c r="G966" s="8">
        <f>'Data source '!$E966-'Data source '!$F966</f>
        <v>84.15</v>
      </c>
      <c r="H966" s="9">
        <v>4</v>
      </c>
      <c r="I966" s="8">
        <f>'Data source '!$G966*'Data source '!$H966</f>
        <v>336.6</v>
      </c>
      <c r="J966" s="7" t="s">
        <v>9</v>
      </c>
      <c r="K966" s="7" t="s">
        <v>10</v>
      </c>
      <c r="L966" s="7" t="s">
        <v>23</v>
      </c>
    </row>
    <row r="967" spans="1:12" hidden="1" x14ac:dyDescent="0.3">
      <c r="A967" s="13">
        <v>42925</v>
      </c>
      <c r="B967" s="7" t="s">
        <v>14</v>
      </c>
      <c r="C967" s="7" t="s">
        <v>21</v>
      </c>
      <c r="D967" s="7" t="s">
        <v>27</v>
      </c>
      <c r="E967" s="8">
        <v>299</v>
      </c>
      <c r="F967" s="8">
        <f>'Data source '!$E967*15%</f>
        <v>44.85</v>
      </c>
      <c r="G967" s="8">
        <f>'Data source '!$E967-'Data source '!$F967</f>
        <v>254.15</v>
      </c>
      <c r="H967" s="9">
        <v>4</v>
      </c>
      <c r="I967" s="8">
        <f>'Data source '!$G967*'Data source '!$H967</f>
        <v>1016.6</v>
      </c>
      <c r="J967" s="7" t="s">
        <v>9</v>
      </c>
      <c r="K967" s="7" t="s">
        <v>10</v>
      </c>
      <c r="L967" s="7" t="s">
        <v>18</v>
      </c>
    </row>
    <row r="968" spans="1:12" hidden="1" x14ac:dyDescent="0.3">
      <c r="A968" s="13">
        <v>42926</v>
      </c>
      <c r="B968" s="7" t="s">
        <v>12</v>
      </c>
      <c r="C968" s="7" t="s">
        <v>21</v>
      </c>
      <c r="D968" s="7" t="s">
        <v>24</v>
      </c>
      <c r="E968" s="8">
        <v>199</v>
      </c>
      <c r="F968" s="8">
        <f>'Data source '!$E968*15%</f>
        <v>29.849999999999998</v>
      </c>
      <c r="G968" s="8">
        <f>'Data source '!$E968-'Data source '!$F968</f>
        <v>169.15</v>
      </c>
      <c r="H968" s="9">
        <v>4</v>
      </c>
      <c r="I968" s="8">
        <f>'Data source '!$G968*'Data source '!$H968</f>
        <v>676.6</v>
      </c>
      <c r="J968" s="7" t="s">
        <v>9</v>
      </c>
      <c r="K968" s="7" t="s">
        <v>10</v>
      </c>
      <c r="L968" s="7" t="s">
        <v>11</v>
      </c>
    </row>
    <row r="969" spans="1:12" hidden="1" x14ac:dyDescent="0.3">
      <c r="A969" s="13">
        <v>42926</v>
      </c>
      <c r="B969" s="7" t="s">
        <v>14</v>
      </c>
      <c r="C969" s="7" t="s">
        <v>21</v>
      </c>
      <c r="D969" s="7" t="s">
        <v>26</v>
      </c>
      <c r="E969" s="8">
        <v>399</v>
      </c>
      <c r="F969" s="8">
        <f>'Data source '!$E969*15%</f>
        <v>59.849999999999994</v>
      </c>
      <c r="G969" s="8">
        <f>'Data source '!$E969-'Data source '!$F969</f>
        <v>339.15</v>
      </c>
      <c r="H969" s="9">
        <v>4</v>
      </c>
      <c r="I969" s="8">
        <f>'Data source '!$G969*'Data source '!$H969</f>
        <v>1356.6</v>
      </c>
      <c r="J969" s="7" t="s">
        <v>9</v>
      </c>
      <c r="K969" s="7" t="s">
        <v>10</v>
      </c>
      <c r="L969" s="7" t="s">
        <v>15</v>
      </c>
    </row>
    <row r="970" spans="1:12" hidden="1" x14ac:dyDescent="0.3">
      <c r="A970" s="13">
        <v>42926</v>
      </c>
      <c r="B970" s="7" t="s">
        <v>8</v>
      </c>
      <c r="C970" s="7" t="s">
        <v>19</v>
      </c>
      <c r="D970" s="7" t="s">
        <v>27</v>
      </c>
      <c r="E970" s="8">
        <v>299</v>
      </c>
      <c r="F970" s="8">
        <f>'Data source '!$E970*15%</f>
        <v>44.85</v>
      </c>
      <c r="G970" s="8">
        <f>'Data source '!$E970-'Data source '!$F970</f>
        <v>254.15</v>
      </c>
      <c r="H970" s="9">
        <v>4</v>
      </c>
      <c r="I970" s="8">
        <f>'Data source '!$G970*'Data source '!$H970</f>
        <v>1016.6</v>
      </c>
      <c r="J970" s="7" t="s">
        <v>16</v>
      </c>
      <c r="K970" s="7" t="s">
        <v>10</v>
      </c>
      <c r="L970" s="7" t="s">
        <v>13</v>
      </c>
    </row>
    <row r="971" spans="1:12" hidden="1" x14ac:dyDescent="0.3">
      <c r="A971" s="13">
        <v>42926</v>
      </c>
      <c r="B971" s="7" t="s">
        <v>8</v>
      </c>
      <c r="C971" s="7" t="s">
        <v>19</v>
      </c>
      <c r="D971" s="7" t="s">
        <v>27</v>
      </c>
      <c r="E971" s="8">
        <v>299</v>
      </c>
      <c r="F971" s="8">
        <f>'Data source '!$E971*15%</f>
        <v>44.85</v>
      </c>
      <c r="G971" s="8">
        <f>'Data source '!$E971-'Data source '!$F971</f>
        <v>254.15</v>
      </c>
      <c r="H971" s="9">
        <v>4</v>
      </c>
      <c r="I971" s="8">
        <f>'Data source '!$G971*'Data source '!$H971</f>
        <v>1016.6</v>
      </c>
      <c r="J971" s="7" t="s">
        <v>9</v>
      </c>
      <c r="K971" s="7" t="s">
        <v>10</v>
      </c>
      <c r="L971" s="7" t="s">
        <v>23</v>
      </c>
    </row>
    <row r="972" spans="1:12" hidden="1" x14ac:dyDescent="0.3">
      <c r="A972" s="13">
        <v>42926</v>
      </c>
      <c r="B972" s="7" t="s">
        <v>14</v>
      </c>
      <c r="C972" s="7" t="s">
        <v>51</v>
      </c>
      <c r="D972" s="7" t="s">
        <v>27</v>
      </c>
      <c r="E972" s="8">
        <v>99</v>
      </c>
      <c r="F972" s="8">
        <f>'Data source '!$E972*15%</f>
        <v>14.85</v>
      </c>
      <c r="G972" s="8">
        <f>'Data source '!$E972-'Data source '!$F972</f>
        <v>84.15</v>
      </c>
      <c r="H972" s="9">
        <v>4</v>
      </c>
      <c r="I972" s="8">
        <f>'Data source '!$G972*'Data source '!$H972</f>
        <v>336.6</v>
      </c>
      <c r="J972" s="7" t="s">
        <v>16</v>
      </c>
      <c r="K972" s="7" t="s">
        <v>10</v>
      </c>
      <c r="L972" s="7" t="s">
        <v>15</v>
      </c>
    </row>
    <row r="973" spans="1:12" x14ac:dyDescent="0.3">
      <c r="A973" s="13">
        <v>42926</v>
      </c>
      <c r="B973" s="7" t="s">
        <v>8</v>
      </c>
      <c r="C973" s="7" t="s">
        <v>22</v>
      </c>
      <c r="D973" s="7" t="s">
        <v>27</v>
      </c>
      <c r="E973" s="8">
        <v>299</v>
      </c>
      <c r="F973" s="8">
        <f>'Data source '!$E973*15%</f>
        <v>44.85</v>
      </c>
      <c r="G973" s="8">
        <f>'Data source '!$E973-'Data source '!$F973</f>
        <v>254.15</v>
      </c>
      <c r="H973" s="9">
        <v>4</v>
      </c>
      <c r="I973" s="8">
        <f>'Data source '!$G973*'Data source '!$H973</f>
        <v>1016.6</v>
      </c>
      <c r="J973" s="7" t="s">
        <v>9</v>
      </c>
      <c r="K973" s="7" t="s">
        <v>10</v>
      </c>
      <c r="L973" s="7" t="s">
        <v>15</v>
      </c>
    </row>
    <row r="974" spans="1:12" hidden="1" x14ac:dyDescent="0.3">
      <c r="A974" s="13">
        <v>42926</v>
      </c>
      <c r="B974" s="7" t="s">
        <v>14</v>
      </c>
      <c r="C974" s="7" t="s">
        <v>20</v>
      </c>
      <c r="D974" s="7" t="s">
        <v>27</v>
      </c>
      <c r="E974" s="8">
        <v>99</v>
      </c>
      <c r="F974" s="8">
        <f>'Data source '!$E974*15%</f>
        <v>14.85</v>
      </c>
      <c r="G974" s="8">
        <f>'Data source '!$E974-'Data source '!$F974</f>
        <v>84.15</v>
      </c>
      <c r="H974" s="9">
        <v>4</v>
      </c>
      <c r="I974" s="8">
        <f>'Data source '!$G974*'Data source '!$H974</f>
        <v>336.6</v>
      </c>
      <c r="J974" s="7" t="s">
        <v>9</v>
      </c>
      <c r="K974" s="7" t="s">
        <v>10</v>
      </c>
      <c r="L974" s="7" t="s">
        <v>18</v>
      </c>
    </row>
    <row r="975" spans="1:12" hidden="1" x14ac:dyDescent="0.3">
      <c r="A975" s="13">
        <v>42927</v>
      </c>
      <c r="B975" s="7" t="s">
        <v>12</v>
      </c>
      <c r="C975" s="7" t="s">
        <v>49</v>
      </c>
      <c r="D975" s="7" t="s">
        <v>25</v>
      </c>
      <c r="E975" s="8">
        <v>99</v>
      </c>
      <c r="F975" s="8">
        <f>'Data source '!$E975*15%</f>
        <v>14.85</v>
      </c>
      <c r="G975" s="8">
        <f>'Data source '!$E975-'Data source '!$F975</f>
        <v>84.15</v>
      </c>
      <c r="H975" s="9">
        <v>4</v>
      </c>
      <c r="I975" s="8">
        <f>'Data source '!$G975*'Data source '!$H975</f>
        <v>336.6</v>
      </c>
      <c r="J975" s="7" t="s">
        <v>16</v>
      </c>
      <c r="K975" s="7" t="s">
        <v>10</v>
      </c>
      <c r="L975" s="7" t="s">
        <v>15</v>
      </c>
    </row>
    <row r="976" spans="1:12" hidden="1" x14ac:dyDescent="0.3">
      <c r="A976" s="13">
        <v>42927</v>
      </c>
      <c r="B976" s="7" t="s">
        <v>8</v>
      </c>
      <c r="C976" s="7" t="s">
        <v>21</v>
      </c>
      <c r="D976" s="7" t="s">
        <v>27</v>
      </c>
      <c r="E976" s="8">
        <v>99</v>
      </c>
      <c r="F976" s="8">
        <f>'Data source '!$E976*15%</f>
        <v>14.85</v>
      </c>
      <c r="G976" s="8">
        <f>'Data source '!$E976-'Data source '!$F976</f>
        <v>84.15</v>
      </c>
      <c r="H976" s="9">
        <v>4</v>
      </c>
      <c r="I976" s="8">
        <f>'Data source '!$G976*'Data source '!$H976</f>
        <v>336.6</v>
      </c>
      <c r="J976" s="7" t="s">
        <v>9</v>
      </c>
      <c r="K976" s="7" t="s">
        <v>10</v>
      </c>
      <c r="L976" s="7" t="s">
        <v>13</v>
      </c>
    </row>
    <row r="977" spans="1:12" hidden="1" x14ac:dyDescent="0.3">
      <c r="A977" s="13">
        <v>42927</v>
      </c>
      <c r="B977" s="7" t="s">
        <v>14</v>
      </c>
      <c r="C977" s="7" t="s">
        <v>20</v>
      </c>
      <c r="D977" s="7" t="s">
        <v>26</v>
      </c>
      <c r="E977" s="8">
        <v>399</v>
      </c>
      <c r="F977" s="8">
        <f>'Data source '!$E977*15%</f>
        <v>59.849999999999994</v>
      </c>
      <c r="G977" s="8">
        <f>'Data source '!$E977-'Data source '!$F977</f>
        <v>339.15</v>
      </c>
      <c r="H977" s="9">
        <v>4</v>
      </c>
      <c r="I977" s="8">
        <f>'Data source '!$G977*'Data source '!$H977</f>
        <v>1356.6</v>
      </c>
      <c r="J977" s="7" t="s">
        <v>16</v>
      </c>
      <c r="K977" s="7" t="s">
        <v>17</v>
      </c>
      <c r="L977" s="7" t="s">
        <v>15</v>
      </c>
    </row>
    <row r="978" spans="1:12" hidden="1" x14ac:dyDescent="0.3">
      <c r="A978" s="13">
        <v>42927</v>
      </c>
      <c r="B978" s="7" t="s">
        <v>12</v>
      </c>
      <c r="C978" s="7" t="s">
        <v>51</v>
      </c>
      <c r="D978" s="7" t="s">
        <v>25</v>
      </c>
      <c r="E978" s="8">
        <v>99</v>
      </c>
      <c r="F978" s="8">
        <f>'Data source '!$E978*15%</f>
        <v>14.85</v>
      </c>
      <c r="G978" s="8">
        <f>'Data source '!$E978-'Data source '!$F978</f>
        <v>84.15</v>
      </c>
      <c r="H978" s="9">
        <v>4</v>
      </c>
      <c r="I978" s="8">
        <f>'Data source '!$G978*'Data source '!$H978</f>
        <v>336.6</v>
      </c>
      <c r="J978" s="7" t="s">
        <v>9</v>
      </c>
      <c r="K978" s="7" t="s">
        <v>10</v>
      </c>
      <c r="L978" s="7" t="s">
        <v>13</v>
      </c>
    </row>
    <row r="979" spans="1:12" hidden="1" x14ac:dyDescent="0.3">
      <c r="A979" s="13">
        <v>42927</v>
      </c>
      <c r="B979" s="7" t="s">
        <v>14</v>
      </c>
      <c r="C979" s="7" t="s">
        <v>49</v>
      </c>
      <c r="D979" s="7" t="s">
        <v>27</v>
      </c>
      <c r="E979" s="8">
        <v>299</v>
      </c>
      <c r="F979" s="8">
        <f>'Data source '!$E979*15%</f>
        <v>44.85</v>
      </c>
      <c r="G979" s="8">
        <f>'Data source '!$E979-'Data source '!$F979</f>
        <v>254.15</v>
      </c>
      <c r="H979" s="9">
        <v>4</v>
      </c>
      <c r="I979" s="8">
        <f>'Data source '!$G979*'Data source '!$H979</f>
        <v>1016.6</v>
      </c>
      <c r="J979" s="7" t="s">
        <v>16</v>
      </c>
      <c r="K979" s="7" t="s">
        <v>10</v>
      </c>
      <c r="L979" s="7" t="s">
        <v>18</v>
      </c>
    </row>
    <row r="980" spans="1:12" hidden="1" x14ac:dyDescent="0.3">
      <c r="A980" s="13">
        <v>42927</v>
      </c>
      <c r="B980" s="7" t="s">
        <v>14</v>
      </c>
      <c r="C980" s="7" t="s">
        <v>21</v>
      </c>
      <c r="D980" s="7" t="s">
        <v>27</v>
      </c>
      <c r="E980" s="8">
        <v>299</v>
      </c>
      <c r="F980" s="8">
        <f>'Data source '!$E980*15%</f>
        <v>44.85</v>
      </c>
      <c r="G980" s="8">
        <f>'Data source '!$E980-'Data source '!$F980</f>
        <v>254.15</v>
      </c>
      <c r="H980" s="9">
        <v>4</v>
      </c>
      <c r="I980" s="8">
        <f>'Data source '!$G980*'Data source '!$H980</f>
        <v>1016.6</v>
      </c>
      <c r="J980" s="7" t="s">
        <v>16</v>
      </c>
      <c r="K980" s="7" t="s">
        <v>10</v>
      </c>
      <c r="L980" s="7" t="s">
        <v>18</v>
      </c>
    </row>
    <row r="981" spans="1:12" hidden="1" x14ac:dyDescent="0.3">
      <c r="A981" s="13">
        <v>42928</v>
      </c>
      <c r="B981" s="7" t="s">
        <v>8</v>
      </c>
      <c r="C981" s="7" t="s">
        <v>21</v>
      </c>
      <c r="D981" s="7" t="s">
        <v>24</v>
      </c>
      <c r="E981" s="8">
        <v>199</v>
      </c>
      <c r="F981" s="8">
        <f>'Data source '!$E981*15%</f>
        <v>29.849999999999998</v>
      </c>
      <c r="G981" s="8">
        <f>'Data source '!$E981-'Data source '!$F981</f>
        <v>169.15</v>
      </c>
      <c r="H981" s="9">
        <v>4</v>
      </c>
      <c r="I981" s="8">
        <f>'Data source '!$G981*'Data source '!$H981</f>
        <v>676.6</v>
      </c>
      <c r="J981" s="7" t="s">
        <v>9</v>
      </c>
      <c r="K981" s="7" t="s">
        <v>10</v>
      </c>
      <c r="L981" s="7" t="s">
        <v>13</v>
      </c>
    </row>
    <row r="982" spans="1:12" hidden="1" x14ac:dyDescent="0.3">
      <c r="A982" s="13">
        <v>42929</v>
      </c>
      <c r="B982" s="7" t="s">
        <v>14</v>
      </c>
      <c r="C982" s="7" t="s">
        <v>21</v>
      </c>
      <c r="D982" s="7" t="s">
        <v>26</v>
      </c>
      <c r="E982" s="8">
        <v>399</v>
      </c>
      <c r="F982" s="8">
        <f>'Data source '!$E982*15%</f>
        <v>59.849999999999994</v>
      </c>
      <c r="G982" s="8">
        <f>'Data source '!$E982-'Data source '!$F982</f>
        <v>339.15</v>
      </c>
      <c r="H982" s="9">
        <v>4</v>
      </c>
      <c r="I982" s="8">
        <f>'Data source '!$G982*'Data source '!$H982</f>
        <v>1356.6</v>
      </c>
      <c r="J982" s="7" t="s">
        <v>9</v>
      </c>
      <c r="K982" s="7" t="s">
        <v>10</v>
      </c>
      <c r="L982" s="7" t="s">
        <v>15</v>
      </c>
    </row>
    <row r="983" spans="1:12" hidden="1" x14ac:dyDescent="0.3">
      <c r="A983" s="13">
        <v>42929</v>
      </c>
      <c r="B983" s="7" t="s">
        <v>14</v>
      </c>
      <c r="C983" s="7" t="s">
        <v>49</v>
      </c>
      <c r="D983" s="7" t="s">
        <v>24</v>
      </c>
      <c r="E983" s="8">
        <v>199</v>
      </c>
      <c r="F983" s="8">
        <f>'Data source '!$E983*15%</f>
        <v>29.849999999999998</v>
      </c>
      <c r="G983" s="8">
        <f>'Data source '!$E983-'Data source '!$F983</f>
        <v>169.15</v>
      </c>
      <c r="H983" s="9">
        <v>4</v>
      </c>
      <c r="I983" s="8">
        <f>'Data source '!$G983*'Data source '!$H983</f>
        <v>676.6</v>
      </c>
      <c r="J983" s="7" t="s">
        <v>9</v>
      </c>
      <c r="K983" s="7" t="s">
        <v>10</v>
      </c>
      <c r="L983" s="7" t="s">
        <v>15</v>
      </c>
    </row>
    <row r="984" spans="1:12" x14ac:dyDescent="0.3">
      <c r="A984" s="13">
        <v>42929</v>
      </c>
      <c r="B984" s="7" t="s">
        <v>12</v>
      </c>
      <c r="C984" s="7" t="s">
        <v>22</v>
      </c>
      <c r="D984" s="7" t="s">
        <v>27</v>
      </c>
      <c r="E984" s="8">
        <v>299</v>
      </c>
      <c r="F984" s="8">
        <f>'Data source '!$E984*15%</f>
        <v>44.85</v>
      </c>
      <c r="G984" s="8">
        <f>'Data source '!$E984-'Data source '!$F984</f>
        <v>254.15</v>
      </c>
      <c r="H984" s="9">
        <v>4</v>
      </c>
      <c r="I984" s="8">
        <f>'Data source '!$G984*'Data source '!$H984</f>
        <v>1016.6</v>
      </c>
      <c r="J984" s="7" t="s">
        <v>16</v>
      </c>
      <c r="K984" s="7" t="s">
        <v>10</v>
      </c>
      <c r="L984" s="7" t="s">
        <v>15</v>
      </c>
    </row>
    <row r="985" spans="1:12" hidden="1" x14ac:dyDescent="0.3">
      <c r="A985" s="13">
        <v>42929</v>
      </c>
      <c r="B985" s="7" t="s">
        <v>14</v>
      </c>
      <c r="C985" s="7" t="s">
        <v>51</v>
      </c>
      <c r="D985" s="7" t="s">
        <v>26</v>
      </c>
      <c r="E985" s="8">
        <v>399</v>
      </c>
      <c r="F985" s="8">
        <f>'Data source '!$E985*15%</f>
        <v>59.849999999999994</v>
      </c>
      <c r="G985" s="8">
        <f>'Data source '!$E985-'Data source '!$F985</f>
        <v>339.15</v>
      </c>
      <c r="H985" s="9">
        <v>4</v>
      </c>
      <c r="I985" s="8">
        <f>'Data source '!$G985*'Data source '!$H985</f>
        <v>1356.6</v>
      </c>
      <c r="J985" s="7" t="s">
        <v>16</v>
      </c>
      <c r="K985" s="7" t="s">
        <v>10</v>
      </c>
      <c r="L985" s="7" t="s">
        <v>18</v>
      </c>
    </row>
    <row r="986" spans="1:12" hidden="1" x14ac:dyDescent="0.3">
      <c r="A986" s="13">
        <v>42929</v>
      </c>
      <c r="B986" s="7" t="s">
        <v>8</v>
      </c>
      <c r="C986" s="7" t="s">
        <v>51</v>
      </c>
      <c r="D986" s="7" t="s">
        <v>27</v>
      </c>
      <c r="E986" s="8">
        <v>299</v>
      </c>
      <c r="F986" s="8">
        <f>'Data source '!$E986*15%</f>
        <v>44.85</v>
      </c>
      <c r="G986" s="8">
        <f>'Data source '!$E986-'Data source '!$F986</f>
        <v>254.15</v>
      </c>
      <c r="H986" s="9">
        <v>4</v>
      </c>
      <c r="I986" s="8">
        <f>'Data source '!$G986*'Data source '!$H986</f>
        <v>1016.6</v>
      </c>
      <c r="J986" s="7" t="s">
        <v>9</v>
      </c>
      <c r="K986" s="7" t="s">
        <v>10</v>
      </c>
      <c r="L986" s="7" t="s">
        <v>23</v>
      </c>
    </row>
    <row r="987" spans="1:12" hidden="1" x14ac:dyDescent="0.3">
      <c r="A987" s="13">
        <v>42929</v>
      </c>
      <c r="B987" s="7" t="s">
        <v>8</v>
      </c>
      <c r="C987" s="7" t="s">
        <v>20</v>
      </c>
      <c r="D987" s="7" t="s">
        <v>24</v>
      </c>
      <c r="E987" s="8">
        <v>199</v>
      </c>
      <c r="F987" s="8">
        <f>'Data source '!$E987*15%</f>
        <v>29.849999999999998</v>
      </c>
      <c r="G987" s="8">
        <f>'Data source '!$E987-'Data source '!$F987</f>
        <v>169.15</v>
      </c>
      <c r="H987" s="9">
        <v>4</v>
      </c>
      <c r="I987" s="8">
        <f>'Data source '!$G987*'Data source '!$H987</f>
        <v>676.6</v>
      </c>
      <c r="J987" s="7" t="s">
        <v>9</v>
      </c>
      <c r="K987" s="7" t="s">
        <v>10</v>
      </c>
      <c r="L987" s="7" t="s">
        <v>11</v>
      </c>
    </row>
    <row r="988" spans="1:12" hidden="1" x14ac:dyDescent="0.3">
      <c r="A988" s="13">
        <v>42929</v>
      </c>
      <c r="B988" s="7" t="s">
        <v>14</v>
      </c>
      <c r="C988" s="7" t="s">
        <v>49</v>
      </c>
      <c r="D988" s="7" t="s">
        <v>24</v>
      </c>
      <c r="E988" s="8">
        <v>199</v>
      </c>
      <c r="F988" s="8">
        <f>'Data source '!$E988*15%</f>
        <v>29.849999999999998</v>
      </c>
      <c r="G988" s="8">
        <f>'Data source '!$E988-'Data source '!$F988</f>
        <v>169.15</v>
      </c>
      <c r="H988" s="9">
        <v>4</v>
      </c>
      <c r="I988" s="8">
        <f>'Data source '!$G988*'Data source '!$H988</f>
        <v>676.6</v>
      </c>
      <c r="J988" s="7" t="s">
        <v>9</v>
      </c>
      <c r="K988" s="7" t="s">
        <v>10</v>
      </c>
      <c r="L988" s="7" t="s">
        <v>13</v>
      </c>
    </row>
    <row r="989" spans="1:12" hidden="1" x14ac:dyDescent="0.3">
      <c r="A989" s="13">
        <v>42929</v>
      </c>
      <c r="B989" s="7" t="s">
        <v>12</v>
      </c>
      <c r="C989" s="7" t="s">
        <v>20</v>
      </c>
      <c r="D989" s="7" t="s">
        <v>25</v>
      </c>
      <c r="E989" s="8">
        <v>99</v>
      </c>
      <c r="F989" s="8">
        <f>'Data source '!$E989*15%</f>
        <v>14.85</v>
      </c>
      <c r="G989" s="8">
        <f>'Data source '!$E989-'Data source '!$F989</f>
        <v>84.15</v>
      </c>
      <c r="H989" s="9">
        <v>4</v>
      </c>
      <c r="I989" s="8">
        <f>'Data source '!$G989*'Data source '!$H989</f>
        <v>336.6</v>
      </c>
      <c r="J989" s="7" t="s">
        <v>9</v>
      </c>
      <c r="K989" s="7" t="s">
        <v>10</v>
      </c>
      <c r="L989" s="7" t="s">
        <v>15</v>
      </c>
    </row>
    <row r="990" spans="1:12" hidden="1" x14ac:dyDescent="0.3">
      <c r="A990" s="13">
        <v>42929</v>
      </c>
      <c r="B990" s="7" t="s">
        <v>8</v>
      </c>
      <c r="C990" s="7" t="s">
        <v>51</v>
      </c>
      <c r="D990" s="7" t="s">
        <v>27</v>
      </c>
      <c r="E990" s="8">
        <v>299</v>
      </c>
      <c r="F990" s="8">
        <f>'Data source '!$E990*15%</f>
        <v>44.85</v>
      </c>
      <c r="G990" s="8">
        <f>'Data source '!$E990-'Data source '!$F990</f>
        <v>254.15</v>
      </c>
      <c r="H990" s="9">
        <v>4</v>
      </c>
      <c r="I990" s="8">
        <f>'Data source '!$G990*'Data source '!$H990</f>
        <v>1016.6</v>
      </c>
      <c r="J990" s="7" t="s">
        <v>16</v>
      </c>
      <c r="K990" s="7" t="s">
        <v>10</v>
      </c>
      <c r="L990" s="7" t="s">
        <v>18</v>
      </c>
    </row>
    <row r="991" spans="1:12" hidden="1" x14ac:dyDescent="0.3">
      <c r="A991" s="13">
        <v>42929</v>
      </c>
      <c r="B991" s="7" t="s">
        <v>12</v>
      </c>
      <c r="C991" s="7" t="s">
        <v>51</v>
      </c>
      <c r="D991" s="7" t="s">
        <v>26</v>
      </c>
      <c r="E991" s="8">
        <v>399</v>
      </c>
      <c r="F991" s="8">
        <f>'Data source '!$E991*15%</f>
        <v>59.849999999999994</v>
      </c>
      <c r="G991" s="8">
        <f>'Data source '!$E991-'Data source '!$F991</f>
        <v>339.15</v>
      </c>
      <c r="H991" s="9">
        <v>4</v>
      </c>
      <c r="I991" s="8">
        <f>'Data source '!$G991*'Data source '!$H991</f>
        <v>1356.6</v>
      </c>
      <c r="J991" s="7" t="s">
        <v>9</v>
      </c>
      <c r="K991" s="7" t="s">
        <v>10</v>
      </c>
      <c r="L991" s="7" t="s">
        <v>11</v>
      </c>
    </row>
    <row r="992" spans="1:12" hidden="1" x14ac:dyDescent="0.3">
      <c r="A992" s="13">
        <v>42929</v>
      </c>
      <c r="B992" s="7" t="s">
        <v>14</v>
      </c>
      <c r="C992" s="7" t="s">
        <v>20</v>
      </c>
      <c r="D992" s="7" t="s">
        <v>24</v>
      </c>
      <c r="E992" s="8">
        <v>199</v>
      </c>
      <c r="F992" s="8">
        <f>'Data source '!$E992*15%</f>
        <v>29.849999999999998</v>
      </c>
      <c r="G992" s="8">
        <f>'Data source '!$E992-'Data source '!$F992</f>
        <v>169.15</v>
      </c>
      <c r="H992" s="9">
        <v>4</v>
      </c>
      <c r="I992" s="8">
        <f>'Data source '!$G992*'Data source '!$H992</f>
        <v>676.6</v>
      </c>
      <c r="J992" s="7" t="s">
        <v>16</v>
      </c>
      <c r="K992" s="7" t="s">
        <v>10</v>
      </c>
      <c r="L992" s="7" t="s">
        <v>15</v>
      </c>
    </row>
    <row r="993" spans="1:12" hidden="1" x14ac:dyDescent="0.3">
      <c r="A993" s="13">
        <v>42929</v>
      </c>
      <c r="B993" s="7" t="s">
        <v>14</v>
      </c>
      <c r="C993" s="7" t="s">
        <v>51</v>
      </c>
      <c r="D993" s="7" t="s">
        <v>27</v>
      </c>
      <c r="E993" s="8">
        <v>299</v>
      </c>
      <c r="F993" s="8">
        <f>'Data source '!$E993*15%</f>
        <v>44.85</v>
      </c>
      <c r="G993" s="8">
        <f>'Data source '!$E993-'Data source '!$F993</f>
        <v>254.15</v>
      </c>
      <c r="H993" s="9">
        <v>4</v>
      </c>
      <c r="I993" s="8">
        <f>'Data source '!$G993*'Data source '!$H993</f>
        <v>1016.6</v>
      </c>
      <c r="J993" s="7" t="s">
        <v>9</v>
      </c>
      <c r="K993" s="7" t="s">
        <v>10</v>
      </c>
      <c r="L993" s="7" t="s">
        <v>15</v>
      </c>
    </row>
    <row r="994" spans="1:12" hidden="1" x14ac:dyDescent="0.3">
      <c r="A994" s="13">
        <v>42930</v>
      </c>
      <c r="B994" s="7" t="s">
        <v>8</v>
      </c>
      <c r="C994" s="7" t="s">
        <v>51</v>
      </c>
      <c r="D994" s="7" t="s">
        <v>27</v>
      </c>
      <c r="E994" s="8">
        <v>99</v>
      </c>
      <c r="F994" s="8">
        <f>'Data source '!$E994*15%</f>
        <v>14.85</v>
      </c>
      <c r="G994" s="8">
        <f>'Data source '!$E994-'Data source '!$F994</f>
        <v>84.15</v>
      </c>
      <c r="H994" s="9">
        <v>4</v>
      </c>
      <c r="I994" s="8">
        <f>'Data source '!$G994*'Data source '!$H994</f>
        <v>336.6</v>
      </c>
      <c r="J994" s="7" t="s">
        <v>9</v>
      </c>
      <c r="K994" s="7" t="s">
        <v>10</v>
      </c>
      <c r="L994" s="7" t="s">
        <v>15</v>
      </c>
    </row>
    <row r="995" spans="1:12" x14ac:dyDescent="0.3">
      <c r="A995" s="13">
        <v>42931</v>
      </c>
      <c r="B995" s="7" t="s">
        <v>8</v>
      </c>
      <c r="C995" s="7" t="s">
        <v>22</v>
      </c>
      <c r="D995" s="7" t="s">
        <v>24</v>
      </c>
      <c r="E995" s="8">
        <v>199</v>
      </c>
      <c r="F995" s="8">
        <f>'Data source '!$E995*15%</f>
        <v>29.849999999999998</v>
      </c>
      <c r="G995" s="8">
        <f>'Data source '!$E995-'Data source '!$F995</f>
        <v>169.15</v>
      </c>
      <c r="H995" s="9">
        <v>4</v>
      </c>
      <c r="I995" s="8">
        <f>'Data source '!$G995*'Data source '!$H995</f>
        <v>676.6</v>
      </c>
      <c r="J995" s="7" t="s">
        <v>16</v>
      </c>
      <c r="K995" s="7" t="s">
        <v>10</v>
      </c>
      <c r="L995" s="7" t="s">
        <v>11</v>
      </c>
    </row>
    <row r="996" spans="1:12" hidden="1" x14ac:dyDescent="0.3">
      <c r="A996" s="13">
        <v>42931</v>
      </c>
      <c r="B996" s="7" t="s">
        <v>12</v>
      </c>
      <c r="C996" s="7" t="s">
        <v>19</v>
      </c>
      <c r="D996" s="7" t="s">
        <v>27</v>
      </c>
      <c r="E996" s="8">
        <v>99</v>
      </c>
      <c r="F996" s="8">
        <f>'Data source '!$E996*15%</f>
        <v>14.85</v>
      </c>
      <c r="G996" s="8">
        <f>'Data source '!$E996-'Data source '!$F996</f>
        <v>84.15</v>
      </c>
      <c r="H996" s="9">
        <v>4</v>
      </c>
      <c r="I996" s="8">
        <f>'Data source '!$G996*'Data source '!$H996</f>
        <v>336.6</v>
      </c>
      <c r="J996" s="7" t="s">
        <v>9</v>
      </c>
      <c r="K996" s="7" t="s">
        <v>10</v>
      </c>
      <c r="L996" s="7" t="s">
        <v>18</v>
      </c>
    </row>
    <row r="997" spans="1:12" hidden="1" x14ac:dyDescent="0.3">
      <c r="A997" s="13">
        <v>42931</v>
      </c>
      <c r="B997" s="7" t="s">
        <v>12</v>
      </c>
      <c r="C997" s="7" t="s">
        <v>51</v>
      </c>
      <c r="D997" s="7" t="s">
        <v>27</v>
      </c>
      <c r="E997" s="8">
        <v>99</v>
      </c>
      <c r="F997" s="8">
        <f>'Data source '!$E997*15%</f>
        <v>14.85</v>
      </c>
      <c r="G997" s="8">
        <f>'Data source '!$E997-'Data source '!$F997</f>
        <v>84.15</v>
      </c>
      <c r="H997" s="9">
        <v>4</v>
      </c>
      <c r="I997" s="8">
        <f>'Data source '!$G997*'Data source '!$H997</f>
        <v>336.6</v>
      </c>
      <c r="J997" s="7" t="s">
        <v>9</v>
      </c>
      <c r="K997" s="7" t="s">
        <v>10</v>
      </c>
      <c r="L997" s="7" t="s">
        <v>11</v>
      </c>
    </row>
    <row r="998" spans="1:12" hidden="1" x14ac:dyDescent="0.3">
      <c r="A998" s="13">
        <v>42931</v>
      </c>
      <c r="B998" s="7" t="s">
        <v>14</v>
      </c>
      <c r="C998" s="7" t="s">
        <v>21</v>
      </c>
      <c r="D998" s="7" t="s">
        <v>27</v>
      </c>
      <c r="E998" s="8">
        <v>99</v>
      </c>
      <c r="F998" s="8">
        <f>'Data source '!$E998*15%</f>
        <v>14.85</v>
      </c>
      <c r="G998" s="8">
        <f>'Data source '!$E998-'Data source '!$F998</f>
        <v>84.15</v>
      </c>
      <c r="H998" s="9">
        <v>4</v>
      </c>
      <c r="I998" s="8">
        <f>'Data source '!$G998*'Data source '!$H998</f>
        <v>336.6</v>
      </c>
      <c r="J998" s="7" t="s">
        <v>9</v>
      </c>
      <c r="K998" s="7" t="s">
        <v>10</v>
      </c>
      <c r="L998" s="7" t="s">
        <v>13</v>
      </c>
    </row>
    <row r="999" spans="1:12" hidden="1" x14ac:dyDescent="0.3">
      <c r="A999" s="13">
        <v>42931</v>
      </c>
      <c r="B999" s="7" t="s">
        <v>8</v>
      </c>
      <c r="C999" s="7" t="s">
        <v>49</v>
      </c>
      <c r="D999" s="7" t="s">
        <v>24</v>
      </c>
      <c r="E999" s="8">
        <v>199</v>
      </c>
      <c r="F999" s="8">
        <f>'Data source '!$E999*15%</f>
        <v>29.849999999999998</v>
      </c>
      <c r="G999" s="8">
        <f>'Data source '!$E999-'Data source '!$F999</f>
        <v>169.15</v>
      </c>
      <c r="H999" s="9">
        <v>4</v>
      </c>
      <c r="I999" s="8">
        <f>'Data source '!$G999*'Data source '!$H999</f>
        <v>676.6</v>
      </c>
      <c r="J999" s="7" t="s">
        <v>16</v>
      </c>
      <c r="K999" s="7" t="s">
        <v>17</v>
      </c>
      <c r="L999" s="7" t="s">
        <v>13</v>
      </c>
    </row>
    <row r="1000" spans="1:12" hidden="1" x14ac:dyDescent="0.3">
      <c r="A1000" s="13">
        <v>42931</v>
      </c>
      <c r="B1000" s="7" t="s">
        <v>12</v>
      </c>
      <c r="C1000" s="7" t="s">
        <v>51</v>
      </c>
      <c r="D1000" s="7" t="s">
        <v>24</v>
      </c>
      <c r="E1000" s="8">
        <v>199</v>
      </c>
      <c r="F1000" s="8">
        <f>'Data source '!$E1000*15%</f>
        <v>29.849999999999998</v>
      </c>
      <c r="G1000" s="8">
        <f>'Data source '!$E1000-'Data source '!$F1000</f>
        <v>169.15</v>
      </c>
      <c r="H1000" s="9">
        <v>4</v>
      </c>
      <c r="I1000" s="8">
        <f>'Data source '!$G1000*'Data source '!$H1000</f>
        <v>676.6</v>
      </c>
      <c r="J1000" s="7" t="s">
        <v>9</v>
      </c>
      <c r="K1000" s="7" t="s">
        <v>10</v>
      </c>
      <c r="L1000" s="7" t="s">
        <v>15</v>
      </c>
    </row>
    <row r="1001" spans="1:12" hidden="1" x14ac:dyDescent="0.3">
      <c r="A1001" s="13">
        <v>42931</v>
      </c>
      <c r="B1001" s="7" t="s">
        <v>8</v>
      </c>
      <c r="C1001" s="7" t="s">
        <v>20</v>
      </c>
      <c r="D1001" s="7" t="s">
        <v>27</v>
      </c>
      <c r="E1001" s="8">
        <v>299</v>
      </c>
      <c r="F1001" s="8">
        <f>'Data source '!$E1001*15%</f>
        <v>44.85</v>
      </c>
      <c r="G1001" s="8">
        <f>'Data source '!$E1001-'Data source '!$F1001</f>
        <v>254.15</v>
      </c>
      <c r="H1001" s="9">
        <v>4</v>
      </c>
      <c r="I1001" s="8">
        <f>'Data source '!$G1001*'Data source '!$H1001</f>
        <v>1016.6</v>
      </c>
      <c r="J1001" s="7" t="s">
        <v>9</v>
      </c>
      <c r="K1001" s="7" t="s">
        <v>10</v>
      </c>
      <c r="L1001" s="7" t="s">
        <v>15</v>
      </c>
    </row>
    <row r="1002" spans="1:12" hidden="1" x14ac:dyDescent="0.3">
      <c r="A1002" s="13">
        <v>42931</v>
      </c>
      <c r="B1002" s="7" t="s">
        <v>14</v>
      </c>
      <c r="C1002" s="7" t="s">
        <v>49</v>
      </c>
      <c r="D1002" s="7" t="s">
        <v>26</v>
      </c>
      <c r="E1002" s="8">
        <v>399</v>
      </c>
      <c r="F1002" s="8">
        <f>'Data source '!$E1002*15%</f>
        <v>59.849999999999994</v>
      </c>
      <c r="G1002" s="8">
        <f>'Data source '!$E1002-'Data source '!$F1002</f>
        <v>339.15</v>
      </c>
      <c r="H1002" s="9">
        <v>4</v>
      </c>
      <c r="I1002" s="8">
        <f>'Data source '!$G1002*'Data source '!$H1002</f>
        <v>1356.6</v>
      </c>
      <c r="J1002" s="7" t="s">
        <v>9</v>
      </c>
      <c r="K1002" s="7" t="s">
        <v>10</v>
      </c>
      <c r="L1002" s="7" t="s">
        <v>15</v>
      </c>
    </row>
    <row r="1003" spans="1:12" hidden="1" x14ac:dyDescent="0.3">
      <c r="A1003" s="13">
        <v>42931</v>
      </c>
      <c r="B1003" s="7" t="s">
        <v>8</v>
      </c>
      <c r="C1003" s="7" t="s">
        <v>51</v>
      </c>
      <c r="D1003" s="7" t="s">
        <v>27</v>
      </c>
      <c r="E1003" s="8">
        <v>99</v>
      </c>
      <c r="F1003" s="8">
        <f>'Data source '!$E1003*15%</f>
        <v>14.85</v>
      </c>
      <c r="G1003" s="8">
        <f>'Data source '!$E1003-'Data source '!$F1003</f>
        <v>84.15</v>
      </c>
      <c r="H1003" s="9">
        <v>4</v>
      </c>
      <c r="I1003" s="8">
        <f>'Data source '!$G1003*'Data source '!$H1003</f>
        <v>336.6</v>
      </c>
      <c r="J1003" s="7" t="s">
        <v>16</v>
      </c>
      <c r="K1003" s="7" t="s">
        <v>10</v>
      </c>
      <c r="L1003" s="7" t="s">
        <v>18</v>
      </c>
    </row>
    <row r="1004" spans="1:12" hidden="1" x14ac:dyDescent="0.3">
      <c r="A1004" s="13">
        <v>42931</v>
      </c>
      <c r="B1004" s="7" t="s">
        <v>8</v>
      </c>
      <c r="C1004" s="7" t="s">
        <v>21</v>
      </c>
      <c r="D1004" s="7" t="s">
        <v>25</v>
      </c>
      <c r="E1004" s="8">
        <v>99</v>
      </c>
      <c r="F1004" s="8">
        <f>'Data source '!$E1004*15%</f>
        <v>14.85</v>
      </c>
      <c r="G1004" s="8">
        <f>'Data source '!$E1004-'Data source '!$F1004</f>
        <v>84.15</v>
      </c>
      <c r="H1004" s="9">
        <v>4</v>
      </c>
      <c r="I1004" s="8">
        <f>'Data source '!$G1004*'Data source '!$H1004</f>
        <v>336.6</v>
      </c>
      <c r="J1004" s="7" t="s">
        <v>9</v>
      </c>
      <c r="K1004" s="7" t="s">
        <v>10</v>
      </c>
      <c r="L1004" s="7" t="s">
        <v>13</v>
      </c>
    </row>
    <row r="1005" spans="1:12" hidden="1" x14ac:dyDescent="0.3">
      <c r="A1005" s="13">
        <v>42931</v>
      </c>
      <c r="B1005" s="7" t="s">
        <v>12</v>
      </c>
      <c r="C1005" s="7" t="s">
        <v>49</v>
      </c>
      <c r="D1005" s="7" t="s">
        <v>24</v>
      </c>
      <c r="E1005" s="8">
        <v>199</v>
      </c>
      <c r="F1005" s="8">
        <f>'Data source '!$E1005*15%</f>
        <v>29.849999999999998</v>
      </c>
      <c r="G1005" s="8">
        <f>'Data source '!$E1005-'Data source '!$F1005</f>
        <v>169.15</v>
      </c>
      <c r="H1005" s="9">
        <v>4</v>
      </c>
      <c r="I1005" s="8">
        <f>'Data source '!$G1005*'Data source '!$H1005</f>
        <v>676.6</v>
      </c>
      <c r="J1005" s="7" t="s">
        <v>16</v>
      </c>
      <c r="K1005" s="7" t="s">
        <v>10</v>
      </c>
      <c r="L1005" s="7" t="s">
        <v>18</v>
      </c>
    </row>
    <row r="1006" spans="1:12" hidden="1" x14ac:dyDescent="0.3">
      <c r="A1006" s="13">
        <v>42931</v>
      </c>
      <c r="B1006" s="7" t="s">
        <v>12</v>
      </c>
      <c r="C1006" s="7" t="s">
        <v>19</v>
      </c>
      <c r="D1006" s="7" t="s">
        <v>27</v>
      </c>
      <c r="E1006" s="8">
        <v>299</v>
      </c>
      <c r="F1006" s="8">
        <f>'Data source '!$E1006*15%</f>
        <v>44.85</v>
      </c>
      <c r="G1006" s="8">
        <f>'Data source '!$E1006-'Data source '!$F1006</f>
        <v>254.15</v>
      </c>
      <c r="H1006" s="9">
        <v>4</v>
      </c>
      <c r="I1006" s="8">
        <f>'Data source '!$G1006*'Data source '!$H1006</f>
        <v>1016.6</v>
      </c>
      <c r="J1006" s="7" t="s">
        <v>16</v>
      </c>
      <c r="K1006" s="7" t="s">
        <v>10</v>
      </c>
      <c r="L1006" s="7" t="s">
        <v>15</v>
      </c>
    </row>
    <row r="1007" spans="1:12" hidden="1" x14ac:dyDescent="0.3">
      <c r="A1007" s="13">
        <v>42932</v>
      </c>
      <c r="B1007" s="7" t="s">
        <v>8</v>
      </c>
      <c r="C1007" s="7" t="s">
        <v>51</v>
      </c>
      <c r="D1007" s="7" t="s">
        <v>25</v>
      </c>
      <c r="E1007" s="8">
        <v>99</v>
      </c>
      <c r="F1007" s="8">
        <f>'Data source '!$E1007*15%</f>
        <v>14.85</v>
      </c>
      <c r="G1007" s="8">
        <f>'Data source '!$E1007-'Data source '!$F1007</f>
        <v>84.15</v>
      </c>
      <c r="H1007" s="9">
        <v>4</v>
      </c>
      <c r="I1007" s="8">
        <f>'Data source '!$G1007*'Data source '!$H1007</f>
        <v>336.6</v>
      </c>
      <c r="J1007" s="7" t="s">
        <v>9</v>
      </c>
      <c r="K1007" s="7" t="s">
        <v>17</v>
      </c>
      <c r="L1007" s="7" t="s">
        <v>18</v>
      </c>
    </row>
    <row r="1008" spans="1:12" hidden="1" x14ac:dyDescent="0.3">
      <c r="A1008" s="13">
        <v>42933</v>
      </c>
      <c r="B1008" s="7" t="s">
        <v>14</v>
      </c>
      <c r="C1008" s="7" t="s">
        <v>21</v>
      </c>
      <c r="D1008" s="7" t="s">
        <v>25</v>
      </c>
      <c r="E1008" s="8">
        <v>99</v>
      </c>
      <c r="F1008" s="8">
        <f>'Data source '!$E1008*15%</f>
        <v>14.85</v>
      </c>
      <c r="G1008" s="8">
        <f>'Data source '!$E1008-'Data source '!$F1008</f>
        <v>84.15</v>
      </c>
      <c r="H1008" s="9">
        <v>4</v>
      </c>
      <c r="I1008" s="8">
        <f>'Data source '!$G1008*'Data source '!$H1008</f>
        <v>336.6</v>
      </c>
      <c r="J1008" s="7" t="s">
        <v>16</v>
      </c>
      <c r="K1008" s="7" t="s">
        <v>17</v>
      </c>
      <c r="L1008" s="7" t="s">
        <v>15</v>
      </c>
    </row>
    <row r="1009" spans="1:12" hidden="1" x14ac:dyDescent="0.3">
      <c r="A1009" s="13">
        <v>42933</v>
      </c>
      <c r="B1009" s="7" t="s">
        <v>8</v>
      </c>
      <c r="C1009" s="7" t="s">
        <v>19</v>
      </c>
      <c r="D1009" s="7" t="s">
        <v>25</v>
      </c>
      <c r="E1009" s="8">
        <v>99</v>
      </c>
      <c r="F1009" s="8">
        <f>'Data source '!$E1009*15%</f>
        <v>14.85</v>
      </c>
      <c r="G1009" s="8">
        <f>'Data source '!$E1009-'Data source '!$F1009</f>
        <v>84.15</v>
      </c>
      <c r="H1009" s="9">
        <v>4</v>
      </c>
      <c r="I1009" s="8">
        <f>'Data source '!$G1009*'Data source '!$H1009</f>
        <v>336.6</v>
      </c>
      <c r="J1009" s="7" t="s">
        <v>9</v>
      </c>
      <c r="K1009" s="7" t="s">
        <v>10</v>
      </c>
      <c r="L1009" s="7" t="s">
        <v>23</v>
      </c>
    </row>
    <row r="1010" spans="1:12" hidden="1" x14ac:dyDescent="0.3">
      <c r="A1010" s="13">
        <v>42933</v>
      </c>
      <c r="B1010" s="7" t="s">
        <v>12</v>
      </c>
      <c r="C1010" s="7" t="s">
        <v>21</v>
      </c>
      <c r="D1010" s="7" t="s">
        <v>26</v>
      </c>
      <c r="E1010" s="8">
        <v>399</v>
      </c>
      <c r="F1010" s="8">
        <f>'Data source '!$E1010*15%</f>
        <v>59.849999999999994</v>
      </c>
      <c r="G1010" s="8">
        <f>'Data source '!$E1010-'Data source '!$F1010</f>
        <v>339.15</v>
      </c>
      <c r="H1010" s="9">
        <v>4</v>
      </c>
      <c r="I1010" s="8">
        <f>'Data source '!$G1010*'Data source '!$H1010</f>
        <v>1356.6</v>
      </c>
      <c r="J1010" s="7" t="s">
        <v>16</v>
      </c>
      <c r="K1010" s="7" t="s">
        <v>10</v>
      </c>
      <c r="L1010" s="7" t="s">
        <v>13</v>
      </c>
    </row>
    <row r="1011" spans="1:12" hidden="1" x14ac:dyDescent="0.3">
      <c r="A1011" s="13">
        <v>42933</v>
      </c>
      <c r="B1011" s="7" t="s">
        <v>12</v>
      </c>
      <c r="C1011" s="7" t="s">
        <v>20</v>
      </c>
      <c r="D1011" s="7" t="s">
        <v>27</v>
      </c>
      <c r="E1011" s="8">
        <v>99</v>
      </c>
      <c r="F1011" s="8">
        <f>'Data source '!$E1011*15%</f>
        <v>14.85</v>
      </c>
      <c r="G1011" s="8">
        <f>'Data source '!$E1011-'Data source '!$F1011</f>
        <v>84.15</v>
      </c>
      <c r="H1011" s="9">
        <v>4</v>
      </c>
      <c r="I1011" s="8">
        <f>'Data source '!$G1011*'Data source '!$H1011</f>
        <v>336.6</v>
      </c>
      <c r="J1011" s="7" t="s">
        <v>16</v>
      </c>
      <c r="K1011" s="7" t="s">
        <v>10</v>
      </c>
      <c r="L1011" s="7" t="s">
        <v>13</v>
      </c>
    </row>
    <row r="1012" spans="1:12" x14ac:dyDescent="0.3">
      <c r="A1012" s="13">
        <v>42933</v>
      </c>
      <c r="B1012" s="7" t="s">
        <v>12</v>
      </c>
      <c r="C1012" s="7" t="s">
        <v>22</v>
      </c>
      <c r="D1012" s="7" t="s">
        <v>27</v>
      </c>
      <c r="E1012" s="8">
        <v>299</v>
      </c>
      <c r="F1012" s="8">
        <f>'Data source '!$E1012*15%</f>
        <v>44.85</v>
      </c>
      <c r="G1012" s="8">
        <f>'Data source '!$E1012-'Data source '!$F1012</f>
        <v>254.15</v>
      </c>
      <c r="H1012" s="9">
        <v>4</v>
      </c>
      <c r="I1012" s="8">
        <f>'Data source '!$G1012*'Data source '!$H1012</f>
        <v>1016.6</v>
      </c>
      <c r="J1012" s="7" t="s">
        <v>16</v>
      </c>
      <c r="K1012" s="7" t="s">
        <v>10</v>
      </c>
      <c r="L1012" s="7" t="s">
        <v>18</v>
      </c>
    </row>
    <row r="1013" spans="1:12" hidden="1" x14ac:dyDescent="0.3">
      <c r="A1013" s="13">
        <v>42933</v>
      </c>
      <c r="B1013" s="7" t="s">
        <v>14</v>
      </c>
      <c r="C1013" s="7" t="s">
        <v>20</v>
      </c>
      <c r="D1013" s="7" t="s">
        <v>27</v>
      </c>
      <c r="E1013" s="8">
        <v>299</v>
      </c>
      <c r="F1013" s="8">
        <f>'Data source '!$E1013*15%</f>
        <v>44.85</v>
      </c>
      <c r="G1013" s="8">
        <f>'Data source '!$E1013-'Data source '!$F1013</f>
        <v>254.15</v>
      </c>
      <c r="H1013" s="9">
        <v>4</v>
      </c>
      <c r="I1013" s="8">
        <f>'Data source '!$G1013*'Data source '!$H1013</f>
        <v>1016.6</v>
      </c>
      <c r="J1013" s="7" t="s">
        <v>9</v>
      </c>
      <c r="K1013" s="7" t="s">
        <v>10</v>
      </c>
      <c r="L1013" s="7" t="s">
        <v>13</v>
      </c>
    </row>
    <row r="1014" spans="1:12" hidden="1" x14ac:dyDescent="0.3">
      <c r="A1014" s="13">
        <v>42933</v>
      </c>
      <c r="B1014" s="7" t="s">
        <v>8</v>
      </c>
      <c r="C1014" s="7" t="s">
        <v>20</v>
      </c>
      <c r="D1014" s="7" t="s">
        <v>27</v>
      </c>
      <c r="E1014" s="8">
        <v>99</v>
      </c>
      <c r="F1014" s="8">
        <f>'Data source '!$E1014*15%</f>
        <v>14.85</v>
      </c>
      <c r="G1014" s="8">
        <f>'Data source '!$E1014-'Data source '!$F1014</f>
        <v>84.15</v>
      </c>
      <c r="H1014" s="9">
        <v>4</v>
      </c>
      <c r="I1014" s="8">
        <f>'Data source '!$G1014*'Data source '!$H1014</f>
        <v>336.6</v>
      </c>
      <c r="J1014" s="7" t="s">
        <v>9</v>
      </c>
      <c r="K1014" s="7" t="s">
        <v>10</v>
      </c>
      <c r="L1014" s="7" t="s">
        <v>23</v>
      </c>
    </row>
    <row r="1015" spans="1:12" hidden="1" x14ac:dyDescent="0.3">
      <c r="A1015" s="13">
        <v>42933</v>
      </c>
      <c r="B1015" s="7" t="s">
        <v>8</v>
      </c>
      <c r="C1015" s="7" t="s">
        <v>20</v>
      </c>
      <c r="D1015" s="7" t="s">
        <v>27</v>
      </c>
      <c r="E1015" s="8">
        <v>99</v>
      </c>
      <c r="F1015" s="8">
        <f>'Data source '!$E1015*15%</f>
        <v>14.85</v>
      </c>
      <c r="G1015" s="8">
        <f>'Data source '!$E1015-'Data source '!$F1015</f>
        <v>84.15</v>
      </c>
      <c r="H1015" s="9">
        <v>4</v>
      </c>
      <c r="I1015" s="8">
        <f>'Data source '!$G1015*'Data source '!$H1015</f>
        <v>336.6</v>
      </c>
      <c r="J1015" s="7" t="s">
        <v>9</v>
      </c>
      <c r="K1015" s="7" t="s">
        <v>10</v>
      </c>
      <c r="L1015" s="7" t="s">
        <v>11</v>
      </c>
    </row>
    <row r="1016" spans="1:12" hidden="1" x14ac:dyDescent="0.3">
      <c r="A1016" s="13">
        <v>42933</v>
      </c>
      <c r="B1016" s="7" t="s">
        <v>12</v>
      </c>
      <c r="C1016" s="7" t="s">
        <v>51</v>
      </c>
      <c r="D1016" s="7" t="s">
        <v>25</v>
      </c>
      <c r="E1016" s="8">
        <v>99</v>
      </c>
      <c r="F1016" s="8">
        <f>'Data source '!$E1016*15%</f>
        <v>14.85</v>
      </c>
      <c r="G1016" s="8">
        <f>'Data source '!$E1016-'Data source '!$F1016</f>
        <v>84.15</v>
      </c>
      <c r="H1016" s="9">
        <v>4</v>
      </c>
      <c r="I1016" s="8">
        <f>'Data source '!$G1016*'Data source '!$H1016</f>
        <v>336.6</v>
      </c>
      <c r="J1016" s="7" t="s">
        <v>16</v>
      </c>
      <c r="K1016" s="7" t="s">
        <v>17</v>
      </c>
      <c r="L1016" s="7" t="s">
        <v>15</v>
      </c>
    </row>
    <row r="1017" spans="1:12" hidden="1" x14ac:dyDescent="0.3">
      <c r="A1017" s="13">
        <v>42933</v>
      </c>
      <c r="B1017" s="7" t="s">
        <v>8</v>
      </c>
      <c r="C1017" s="7" t="s">
        <v>49</v>
      </c>
      <c r="D1017" s="7" t="s">
        <v>25</v>
      </c>
      <c r="E1017" s="8">
        <v>99</v>
      </c>
      <c r="F1017" s="8">
        <f>'Data source '!$E1017*15%</f>
        <v>14.85</v>
      </c>
      <c r="G1017" s="8">
        <f>'Data source '!$E1017-'Data source '!$F1017</f>
        <v>84.15</v>
      </c>
      <c r="H1017" s="9">
        <v>4</v>
      </c>
      <c r="I1017" s="8">
        <f>'Data source '!$G1017*'Data source '!$H1017</f>
        <v>336.6</v>
      </c>
      <c r="J1017" s="7" t="s">
        <v>9</v>
      </c>
      <c r="K1017" s="7" t="s">
        <v>10</v>
      </c>
      <c r="L1017" s="7" t="s">
        <v>18</v>
      </c>
    </row>
    <row r="1018" spans="1:12" hidden="1" x14ac:dyDescent="0.3">
      <c r="A1018" s="13">
        <v>42933</v>
      </c>
      <c r="B1018" s="7" t="s">
        <v>8</v>
      </c>
      <c r="C1018" s="7" t="s">
        <v>20</v>
      </c>
      <c r="D1018" s="7" t="s">
        <v>27</v>
      </c>
      <c r="E1018" s="8">
        <v>99</v>
      </c>
      <c r="F1018" s="8">
        <f>'Data source '!$E1018*15%</f>
        <v>14.85</v>
      </c>
      <c r="G1018" s="8">
        <f>'Data source '!$E1018-'Data source '!$F1018</f>
        <v>84.15</v>
      </c>
      <c r="H1018" s="9">
        <v>4</v>
      </c>
      <c r="I1018" s="8">
        <f>'Data source '!$G1018*'Data source '!$H1018</f>
        <v>336.6</v>
      </c>
      <c r="J1018" s="7" t="s">
        <v>16</v>
      </c>
      <c r="K1018" s="7" t="s">
        <v>10</v>
      </c>
      <c r="L1018" s="7" t="s">
        <v>15</v>
      </c>
    </row>
    <row r="1019" spans="1:12" hidden="1" x14ac:dyDescent="0.3">
      <c r="A1019" s="13">
        <v>42933</v>
      </c>
      <c r="B1019" s="7" t="s">
        <v>8</v>
      </c>
      <c r="C1019" s="7" t="s">
        <v>49</v>
      </c>
      <c r="D1019" s="7" t="s">
        <v>25</v>
      </c>
      <c r="E1019" s="8">
        <v>99</v>
      </c>
      <c r="F1019" s="8">
        <f>'Data source '!$E1019*15%</f>
        <v>14.85</v>
      </c>
      <c r="G1019" s="8">
        <f>'Data source '!$E1019-'Data source '!$F1019</f>
        <v>84.15</v>
      </c>
      <c r="H1019" s="9">
        <v>4</v>
      </c>
      <c r="I1019" s="8">
        <f>'Data source '!$G1019*'Data source '!$H1019</f>
        <v>336.6</v>
      </c>
      <c r="J1019" s="7" t="s">
        <v>9</v>
      </c>
      <c r="K1019" s="7" t="s">
        <v>10</v>
      </c>
      <c r="L1019" s="7" t="s">
        <v>13</v>
      </c>
    </row>
    <row r="1020" spans="1:12" hidden="1" x14ac:dyDescent="0.3">
      <c r="A1020" s="13">
        <v>42934</v>
      </c>
      <c r="B1020" s="7" t="s">
        <v>8</v>
      </c>
      <c r="C1020" s="7" t="s">
        <v>21</v>
      </c>
      <c r="D1020" s="7" t="s">
        <v>24</v>
      </c>
      <c r="E1020" s="8">
        <v>199</v>
      </c>
      <c r="F1020" s="8">
        <f>'Data source '!$E1020*15%</f>
        <v>29.849999999999998</v>
      </c>
      <c r="G1020" s="8">
        <f>'Data source '!$E1020-'Data source '!$F1020</f>
        <v>169.15</v>
      </c>
      <c r="H1020" s="9">
        <v>4</v>
      </c>
      <c r="I1020" s="8">
        <f>'Data source '!$G1020*'Data source '!$H1020</f>
        <v>676.6</v>
      </c>
      <c r="J1020" s="7" t="s">
        <v>16</v>
      </c>
      <c r="K1020" s="7" t="s">
        <v>17</v>
      </c>
      <c r="L1020" s="7" t="s">
        <v>15</v>
      </c>
    </row>
    <row r="1021" spans="1:12" hidden="1" x14ac:dyDescent="0.3">
      <c r="A1021" s="13">
        <v>42934</v>
      </c>
      <c r="B1021" s="7" t="s">
        <v>12</v>
      </c>
      <c r="C1021" s="7" t="s">
        <v>19</v>
      </c>
      <c r="D1021" s="7" t="s">
        <v>26</v>
      </c>
      <c r="E1021" s="8">
        <v>399</v>
      </c>
      <c r="F1021" s="8">
        <f>'Data source '!$E1021*15%</f>
        <v>59.849999999999994</v>
      </c>
      <c r="G1021" s="8">
        <f>'Data source '!$E1021-'Data source '!$F1021</f>
        <v>339.15</v>
      </c>
      <c r="H1021" s="9">
        <v>4</v>
      </c>
      <c r="I1021" s="8">
        <f>'Data source '!$G1021*'Data source '!$H1021</f>
        <v>1356.6</v>
      </c>
      <c r="J1021" s="7" t="s">
        <v>9</v>
      </c>
      <c r="K1021" s="7" t="s">
        <v>10</v>
      </c>
      <c r="L1021" s="7" t="s">
        <v>15</v>
      </c>
    </row>
    <row r="1022" spans="1:12" hidden="1" x14ac:dyDescent="0.3">
      <c r="A1022" s="13">
        <v>42934</v>
      </c>
      <c r="B1022" s="7" t="s">
        <v>12</v>
      </c>
      <c r="C1022" s="7" t="s">
        <v>20</v>
      </c>
      <c r="D1022" s="7" t="s">
        <v>26</v>
      </c>
      <c r="E1022" s="8">
        <v>399</v>
      </c>
      <c r="F1022" s="8">
        <f>'Data source '!$E1022*15%</f>
        <v>59.849999999999994</v>
      </c>
      <c r="G1022" s="8">
        <f>'Data source '!$E1022-'Data source '!$F1022</f>
        <v>339.15</v>
      </c>
      <c r="H1022" s="9">
        <v>4</v>
      </c>
      <c r="I1022" s="8">
        <f>'Data source '!$G1022*'Data source '!$H1022</f>
        <v>1356.6</v>
      </c>
      <c r="J1022" s="7" t="s">
        <v>16</v>
      </c>
      <c r="K1022" s="7" t="s">
        <v>10</v>
      </c>
      <c r="L1022" s="7" t="s">
        <v>23</v>
      </c>
    </row>
    <row r="1023" spans="1:12" hidden="1" x14ac:dyDescent="0.3">
      <c r="A1023" s="13">
        <v>42934</v>
      </c>
      <c r="B1023" s="7" t="s">
        <v>14</v>
      </c>
      <c r="C1023" s="7" t="s">
        <v>51</v>
      </c>
      <c r="D1023" s="7" t="s">
        <v>27</v>
      </c>
      <c r="E1023" s="8">
        <v>299</v>
      </c>
      <c r="F1023" s="8">
        <f>'Data source '!$E1023*15%</f>
        <v>44.85</v>
      </c>
      <c r="G1023" s="8">
        <f>'Data source '!$E1023-'Data source '!$F1023</f>
        <v>254.15</v>
      </c>
      <c r="H1023" s="9">
        <v>4</v>
      </c>
      <c r="I1023" s="8">
        <f>'Data source '!$G1023*'Data source '!$H1023</f>
        <v>1016.6</v>
      </c>
      <c r="J1023" s="7" t="s">
        <v>9</v>
      </c>
      <c r="K1023" s="7" t="s">
        <v>10</v>
      </c>
      <c r="L1023" s="7" t="s">
        <v>18</v>
      </c>
    </row>
    <row r="1024" spans="1:12" hidden="1" x14ac:dyDescent="0.3">
      <c r="A1024" s="13">
        <v>42934</v>
      </c>
      <c r="B1024" s="7" t="s">
        <v>12</v>
      </c>
      <c r="C1024" s="7" t="s">
        <v>49</v>
      </c>
      <c r="D1024" s="7" t="s">
        <v>27</v>
      </c>
      <c r="E1024" s="8">
        <v>99</v>
      </c>
      <c r="F1024" s="8">
        <f>'Data source '!$E1024*15%</f>
        <v>14.85</v>
      </c>
      <c r="G1024" s="8">
        <f>'Data source '!$E1024-'Data source '!$F1024</f>
        <v>84.15</v>
      </c>
      <c r="H1024" s="9">
        <v>4</v>
      </c>
      <c r="I1024" s="8">
        <f>'Data source '!$G1024*'Data source '!$H1024</f>
        <v>336.6</v>
      </c>
      <c r="J1024" s="7" t="s">
        <v>9</v>
      </c>
      <c r="K1024" s="7" t="s">
        <v>10</v>
      </c>
      <c r="L1024" s="7" t="s">
        <v>15</v>
      </c>
    </row>
    <row r="1025" spans="1:12" hidden="1" x14ac:dyDescent="0.3">
      <c r="A1025" s="13">
        <v>42934</v>
      </c>
      <c r="B1025" s="7" t="s">
        <v>8</v>
      </c>
      <c r="C1025" s="7" t="s">
        <v>20</v>
      </c>
      <c r="D1025" s="7" t="s">
        <v>26</v>
      </c>
      <c r="E1025" s="8">
        <v>399</v>
      </c>
      <c r="F1025" s="8">
        <f>'Data source '!$E1025*15%</f>
        <v>59.849999999999994</v>
      </c>
      <c r="G1025" s="8">
        <f>'Data source '!$E1025-'Data source '!$F1025</f>
        <v>339.15</v>
      </c>
      <c r="H1025" s="9">
        <v>4</v>
      </c>
      <c r="I1025" s="8">
        <f>'Data source '!$G1025*'Data source '!$H1025</f>
        <v>1356.6</v>
      </c>
      <c r="J1025" s="7" t="s">
        <v>16</v>
      </c>
      <c r="K1025" s="7" t="s">
        <v>10</v>
      </c>
      <c r="L1025" s="7" t="s">
        <v>18</v>
      </c>
    </row>
    <row r="1026" spans="1:12" hidden="1" x14ac:dyDescent="0.3">
      <c r="A1026" s="13">
        <v>42934</v>
      </c>
      <c r="B1026" s="7" t="s">
        <v>14</v>
      </c>
      <c r="C1026" s="7" t="s">
        <v>51</v>
      </c>
      <c r="D1026" s="7" t="s">
        <v>26</v>
      </c>
      <c r="E1026" s="8">
        <v>399</v>
      </c>
      <c r="F1026" s="8">
        <f>'Data source '!$E1026*15%</f>
        <v>59.849999999999994</v>
      </c>
      <c r="G1026" s="8">
        <f>'Data source '!$E1026-'Data source '!$F1026</f>
        <v>339.15</v>
      </c>
      <c r="H1026" s="9">
        <v>4</v>
      </c>
      <c r="I1026" s="8">
        <f>'Data source '!$G1026*'Data source '!$H1026</f>
        <v>1356.6</v>
      </c>
      <c r="J1026" s="7" t="s">
        <v>16</v>
      </c>
      <c r="K1026" s="7" t="s">
        <v>10</v>
      </c>
      <c r="L1026" s="7" t="s">
        <v>15</v>
      </c>
    </row>
    <row r="1027" spans="1:12" x14ac:dyDescent="0.3">
      <c r="A1027" s="13">
        <v>42934</v>
      </c>
      <c r="B1027" s="7" t="s">
        <v>12</v>
      </c>
      <c r="C1027" s="7" t="s">
        <v>22</v>
      </c>
      <c r="D1027" s="7" t="s">
        <v>27</v>
      </c>
      <c r="E1027" s="8">
        <v>99</v>
      </c>
      <c r="F1027" s="8">
        <f>'Data source '!$E1027*15%</f>
        <v>14.85</v>
      </c>
      <c r="G1027" s="8">
        <f>'Data source '!$E1027-'Data source '!$F1027</f>
        <v>84.15</v>
      </c>
      <c r="H1027" s="9">
        <v>4</v>
      </c>
      <c r="I1027" s="8">
        <f>'Data source '!$G1027*'Data source '!$H1027</f>
        <v>336.6</v>
      </c>
      <c r="J1027" s="7" t="s">
        <v>9</v>
      </c>
      <c r="K1027" s="7" t="s">
        <v>10</v>
      </c>
      <c r="L1027" s="7" t="s">
        <v>15</v>
      </c>
    </row>
    <row r="1028" spans="1:12" hidden="1" x14ac:dyDescent="0.3">
      <c r="A1028" s="13">
        <v>42934</v>
      </c>
      <c r="B1028" s="7" t="s">
        <v>8</v>
      </c>
      <c r="C1028" s="7" t="s">
        <v>51</v>
      </c>
      <c r="D1028" s="7" t="s">
        <v>26</v>
      </c>
      <c r="E1028" s="8">
        <v>399</v>
      </c>
      <c r="F1028" s="8">
        <f>'Data source '!$E1028*15%</f>
        <v>59.849999999999994</v>
      </c>
      <c r="G1028" s="8">
        <f>'Data source '!$E1028-'Data source '!$F1028</f>
        <v>339.15</v>
      </c>
      <c r="H1028" s="9">
        <v>4</v>
      </c>
      <c r="I1028" s="8">
        <f>'Data source '!$G1028*'Data source '!$H1028</f>
        <v>1356.6</v>
      </c>
      <c r="J1028" s="7" t="s">
        <v>9</v>
      </c>
      <c r="K1028" s="7" t="s">
        <v>10</v>
      </c>
      <c r="L1028" s="7" t="s">
        <v>11</v>
      </c>
    </row>
    <row r="1029" spans="1:12" hidden="1" x14ac:dyDescent="0.3">
      <c r="A1029" s="13">
        <v>42934</v>
      </c>
      <c r="B1029" s="7" t="s">
        <v>14</v>
      </c>
      <c r="C1029" s="7" t="s">
        <v>20</v>
      </c>
      <c r="D1029" s="7" t="s">
        <v>26</v>
      </c>
      <c r="E1029" s="8">
        <v>399</v>
      </c>
      <c r="F1029" s="8">
        <f>'Data source '!$E1029*15%</f>
        <v>59.849999999999994</v>
      </c>
      <c r="G1029" s="8">
        <f>'Data source '!$E1029-'Data source '!$F1029</f>
        <v>339.15</v>
      </c>
      <c r="H1029" s="9">
        <v>4</v>
      </c>
      <c r="I1029" s="8">
        <f>'Data source '!$G1029*'Data source '!$H1029</f>
        <v>1356.6</v>
      </c>
      <c r="J1029" s="7" t="s">
        <v>16</v>
      </c>
      <c r="K1029" s="7" t="s">
        <v>10</v>
      </c>
      <c r="L1029" s="7" t="s">
        <v>15</v>
      </c>
    </row>
    <row r="1030" spans="1:12" hidden="1" x14ac:dyDescent="0.3">
      <c r="A1030" s="13">
        <v>42934</v>
      </c>
      <c r="B1030" s="7" t="s">
        <v>12</v>
      </c>
      <c r="C1030" s="7" t="s">
        <v>20</v>
      </c>
      <c r="D1030" s="7" t="s">
        <v>24</v>
      </c>
      <c r="E1030" s="8">
        <v>199</v>
      </c>
      <c r="F1030" s="8">
        <f>'Data source '!$E1030*15%</f>
        <v>29.849999999999998</v>
      </c>
      <c r="G1030" s="8">
        <f>'Data source '!$E1030-'Data source '!$F1030</f>
        <v>169.15</v>
      </c>
      <c r="H1030" s="9">
        <v>4</v>
      </c>
      <c r="I1030" s="8">
        <f>'Data source '!$G1030*'Data source '!$H1030</f>
        <v>676.6</v>
      </c>
      <c r="J1030" s="7" t="s">
        <v>16</v>
      </c>
      <c r="K1030" s="7" t="s">
        <v>17</v>
      </c>
      <c r="L1030" s="7" t="s">
        <v>11</v>
      </c>
    </row>
    <row r="1031" spans="1:12" x14ac:dyDescent="0.3">
      <c r="A1031" s="13">
        <v>42934</v>
      </c>
      <c r="B1031" s="7" t="s">
        <v>8</v>
      </c>
      <c r="C1031" s="7" t="s">
        <v>22</v>
      </c>
      <c r="D1031" s="7" t="s">
        <v>26</v>
      </c>
      <c r="E1031" s="8">
        <v>399</v>
      </c>
      <c r="F1031" s="8">
        <f>'Data source '!$E1031*15%</f>
        <v>59.849999999999994</v>
      </c>
      <c r="G1031" s="8">
        <f>'Data source '!$E1031-'Data source '!$F1031</f>
        <v>339.15</v>
      </c>
      <c r="H1031" s="9">
        <v>4</v>
      </c>
      <c r="I1031" s="8">
        <f>'Data source '!$G1031*'Data source '!$H1031</f>
        <v>1356.6</v>
      </c>
      <c r="J1031" s="7" t="s">
        <v>9</v>
      </c>
      <c r="K1031" s="7" t="s">
        <v>10</v>
      </c>
      <c r="L1031" s="7" t="s">
        <v>15</v>
      </c>
    </row>
    <row r="1032" spans="1:12" hidden="1" x14ac:dyDescent="0.3">
      <c r="A1032" s="13">
        <v>42934</v>
      </c>
      <c r="B1032" s="7" t="s">
        <v>12</v>
      </c>
      <c r="C1032" s="7" t="s">
        <v>20</v>
      </c>
      <c r="D1032" s="7" t="s">
        <v>24</v>
      </c>
      <c r="E1032" s="8">
        <v>199</v>
      </c>
      <c r="F1032" s="8">
        <f>'Data source '!$E1032*15%</f>
        <v>29.849999999999998</v>
      </c>
      <c r="G1032" s="8">
        <f>'Data source '!$E1032-'Data source '!$F1032</f>
        <v>169.15</v>
      </c>
      <c r="H1032" s="9">
        <v>4</v>
      </c>
      <c r="I1032" s="8">
        <f>'Data source '!$G1032*'Data source '!$H1032</f>
        <v>676.6</v>
      </c>
      <c r="J1032" s="7" t="s">
        <v>9</v>
      </c>
      <c r="K1032" s="7" t="s">
        <v>10</v>
      </c>
      <c r="L1032" s="7" t="s">
        <v>15</v>
      </c>
    </row>
    <row r="1033" spans="1:12" hidden="1" x14ac:dyDescent="0.3">
      <c r="A1033" s="13">
        <v>42934</v>
      </c>
      <c r="B1033" s="7" t="s">
        <v>8</v>
      </c>
      <c r="C1033" s="7" t="s">
        <v>20</v>
      </c>
      <c r="D1033" s="7" t="s">
        <v>27</v>
      </c>
      <c r="E1033" s="8">
        <v>299</v>
      </c>
      <c r="F1033" s="8">
        <f>'Data source '!$E1033*15%</f>
        <v>44.85</v>
      </c>
      <c r="G1033" s="8">
        <f>'Data source '!$E1033-'Data source '!$F1033</f>
        <v>254.15</v>
      </c>
      <c r="H1033" s="9">
        <v>4</v>
      </c>
      <c r="I1033" s="8">
        <f>'Data source '!$G1033*'Data source '!$H1033</f>
        <v>1016.6</v>
      </c>
      <c r="J1033" s="7" t="s">
        <v>9</v>
      </c>
      <c r="K1033" s="7" t="s">
        <v>10</v>
      </c>
      <c r="L1033" s="7" t="s">
        <v>18</v>
      </c>
    </row>
    <row r="1034" spans="1:12" hidden="1" x14ac:dyDescent="0.3">
      <c r="A1034" s="13">
        <v>42934</v>
      </c>
      <c r="B1034" s="7" t="s">
        <v>8</v>
      </c>
      <c r="C1034" s="7" t="s">
        <v>20</v>
      </c>
      <c r="D1034" s="7" t="s">
        <v>26</v>
      </c>
      <c r="E1034" s="8">
        <v>399</v>
      </c>
      <c r="F1034" s="8">
        <f>'Data source '!$E1034*15%</f>
        <v>59.849999999999994</v>
      </c>
      <c r="G1034" s="8">
        <f>'Data source '!$E1034-'Data source '!$F1034</f>
        <v>339.15</v>
      </c>
      <c r="H1034" s="9">
        <v>4</v>
      </c>
      <c r="I1034" s="8">
        <f>'Data source '!$G1034*'Data source '!$H1034</f>
        <v>1356.6</v>
      </c>
      <c r="J1034" s="7" t="s">
        <v>16</v>
      </c>
      <c r="K1034" s="7" t="s">
        <v>10</v>
      </c>
      <c r="L1034" s="7" t="s">
        <v>18</v>
      </c>
    </row>
    <row r="1035" spans="1:12" x14ac:dyDescent="0.3">
      <c r="A1035" s="13">
        <v>42934</v>
      </c>
      <c r="B1035" s="7" t="s">
        <v>12</v>
      </c>
      <c r="C1035" s="7" t="s">
        <v>22</v>
      </c>
      <c r="D1035" s="7" t="s">
        <v>26</v>
      </c>
      <c r="E1035" s="8">
        <v>399</v>
      </c>
      <c r="F1035" s="8">
        <f>'Data source '!$E1035*15%</f>
        <v>59.849999999999994</v>
      </c>
      <c r="G1035" s="8">
        <f>'Data source '!$E1035-'Data source '!$F1035</f>
        <v>339.15</v>
      </c>
      <c r="H1035" s="9">
        <v>4</v>
      </c>
      <c r="I1035" s="8">
        <f>'Data source '!$G1035*'Data source '!$H1035</f>
        <v>1356.6</v>
      </c>
      <c r="J1035" s="7" t="s">
        <v>9</v>
      </c>
      <c r="K1035" s="7" t="s">
        <v>10</v>
      </c>
      <c r="L1035" s="7" t="s">
        <v>15</v>
      </c>
    </row>
    <row r="1036" spans="1:12" hidden="1" x14ac:dyDescent="0.3">
      <c r="A1036" s="13">
        <v>42934</v>
      </c>
      <c r="B1036" s="7" t="s">
        <v>12</v>
      </c>
      <c r="C1036" s="7" t="s">
        <v>21</v>
      </c>
      <c r="D1036" s="7" t="s">
        <v>27</v>
      </c>
      <c r="E1036" s="8">
        <v>299</v>
      </c>
      <c r="F1036" s="8">
        <f>'Data source '!$E1036*15%</f>
        <v>44.85</v>
      </c>
      <c r="G1036" s="8">
        <f>'Data source '!$E1036-'Data source '!$F1036</f>
        <v>254.15</v>
      </c>
      <c r="H1036" s="9">
        <v>4</v>
      </c>
      <c r="I1036" s="8">
        <f>'Data source '!$G1036*'Data source '!$H1036</f>
        <v>1016.6</v>
      </c>
      <c r="J1036" s="7" t="s">
        <v>9</v>
      </c>
      <c r="K1036" s="7" t="s">
        <v>10</v>
      </c>
      <c r="L1036" s="7" t="s">
        <v>11</v>
      </c>
    </row>
    <row r="1037" spans="1:12" hidden="1" x14ac:dyDescent="0.3">
      <c r="A1037" s="13">
        <v>42935</v>
      </c>
      <c r="B1037" s="7" t="s">
        <v>8</v>
      </c>
      <c r="C1037" s="7" t="s">
        <v>51</v>
      </c>
      <c r="D1037" s="7" t="s">
        <v>27</v>
      </c>
      <c r="E1037" s="8">
        <v>99</v>
      </c>
      <c r="F1037" s="8">
        <f>'Data source '!$E1037*15%</f>
        <v>14.85</v>
      </c>
      <c r="G1037" s="8">
        <f>'Data source '!$E1037-'Data source '!$F1037</f>
        <v>84.15</v>
      </c>
      <c r="H1037" s="9">
        <v>4</v>
      </c>
      <c r="I1037" s="8">
        <f>'Data source '!$G1037*'Data source '!$H1037</f>
        <v>336.6</v>
      </c>
      <c r="J1037" s="7" t="s">
        <v>9</v>
      </c>
      <c r="K1037" s="7" t="s">
        <v>10</v>
      </c>
      <c r="L1037" s="7" t="s">
        <v>15</v>
      </c>
    </row>
    <row r="1038" spans="1:12" hidden="1" x14ac:dyDescent="0.3">
      <c r="A1038" s="13">
        <v>42935</v>
      </c>
      <c r="B1038" s="7" t="s">
        <v>12</v>
      </c>
      <c r="C1038" s="7" t="s">
        <v>21</v>
      </c>
      <c r="D1038" s="7" t="s">
        <v>27</v>
      </c>
      <c r="E1038" s="8">
        <v>99</v>
      </c>
      <c r="F1038" s="8">
        <f>'Data source '!$E1038*15%</f>
        <v>14.85</v>
      </c>
      <c r="G1038" s="8">
        <f>'Data source '!$E1038-'Data source '!$F1038</f>
        <v>84.15</v>
      </c>
      <c r="H1038" s="9">
        <v>4</v>
      </c>
      <c r="I1038" s="8">
        <f>'Data source '!$G1038*'Data source '!$H1038</f>
        <v>336.6</v>
      </c>
      <c r="J1038" s="7" t="s">
        <v>9</v>
      </c>
      <c r="K1038" s="7" t="s">
        <v>10</v>
      </c>
      <c r="L1038" s="7" t="s">
        <v>13</v>
      </c>
    </row>
    <row r="1039" spans="1:12" hidden="1" x14ac:dyDescent="0.3">
      <c r="A1039" s="13">
        <v>42935</v>
      </c>
      <c r="B1039" s="7" t="s">
        <v>8</v>
      </c>
      <c r="C1039" s="7" t="s">
        <v>51</v>
      </c>
      <c r="D1039" s="7" t="s">
        <v>24</v>
      </c>
      <c r="E1039" s="8">
        <v>199</v>
      </c>
      <c r="F1039" s="8">
        <f>'Data source '!$E1039*15%</f>
        <v>29.849999999999998</v>
      </c>
      <c r="G1039" s="8">
        <f>'Data source '!$E1039-'Data source '!$F1039</f>
        <v>169.15</v>
      </c>
      <c r="H1039" s="9">
        <v>4</v>
      </c>
      <c r="I1039" s="8">
        <f>'Data source '!$G1039*'Data source '!$H1039</f>
        <v>676.6</v>
      </c>
      <c r="J1039" s="7" t="s">
        <v>9</v>
      </c>
      <c r="K1039" s="7" t="s">
        <v>10</v>
      </c>
      <c r="L1039" s="7" t="s">
        <v>15</v>
      </c>
    </row>
    <row r="1040" spans="1:12" hidden="1" x14ac:dyDescent="0.3">
      <c r="A1040" s="13">
        <v>42935</v>
      </c>
      <c r="B1040" s="7" t="s">
        <v>14</v>
      </c>
      <c r="C1040" s="7" t="s">
        <v>49</v>
      </c>
      <c r="D1040" s="7" t="s">
        <v>26</v>
      </c>
      <c r="E1040" s="8">
        <v>399</v>
      </c>
      <c r="F1040" s="8">
        <f>'Data source '!$E1040*15%</f>
        <v>59.849999999999994</v>
      </c>
      <c r="G1040" s="8">
        <f>'Data source '!$E1040-'Data source '!$F1040</f>
        <v>339.15</v>
      </c>
      <c r="H1040" s="9">
        <v>4</v>
      </c>
      <c r="I1040" s="8">
        <f>'Data source '!$G1040*'Data source '!$H1040</f>
        <v>1356.6</v>
      </c>
      <c r="J1040" s="7" t="s">
        <v>16</v>
      </c>
      <c r="K1040" s="7" t="s">
        <v>10</v>
      </c>
      <c r="L1040" s="7" t="s">
        <v>23</v>
      </c>
    </row>
    <row r="1041" spans="1:12" hidden="1" x14ac:dyDescent="0.3">
      <c r="A1041" s="13">
        <v>42935</v>
      </c>
      <c r="B1041" s="7" t="s">
        <v>8</v>
      </c>
      <c r="C1041" s="7" t="s">
        <v>20</v>
      </c>
      <c r="D1041" s="7" t="s">
        <v>25</v>
      </c>
      <c r="E1041" s="8">
        <v>99</v>
      </c>
      <c r="F1041" s="8">
        <f>'Data source '!$E1041*15%</f>
        <v>14.85</v>
      </c>
      <c r="G1041" s="8">
        <f>'Data source '!$E1041-'Data source '!$F1041</f>
        <v>84.15</v>
      </c>
      <c r="H1041" s="9">
        <v>4</v>
      </c>
      <c r="I1041" s="8">
        <f>'Data source '!$G1041*'Data source '!$H1041</f>
        <v>336.6</v>
      </c>
      <c r="J1041" s="7" t="s">
        <v>9</v>
      </c>
      <c r="K1041" s="7" t="s">
        <v>10</v>
      </c>
      <c r="L1041" s="7" t="s">
        <v>13</v>
      </c>
    </row>
    <row r="1042" spans="1:12" hidden="1" x14ac:dyDescent="0.3">
      <c r="A1042" s="13">
        <v>42936</v>
      </c>
      <c r="B1042" s="7" t="s">
        <v>8</v>
      </c>
      <c r="C1042" s="7" t="s">
        <v>21</v>
      </c>
      <c r="D1042" s="7" t="s">
        <v>26</v>
      </c>
      <c r="E1042" s="8">
        <v>399</v>
      </c>
      <c r="F1042" s="8">
        <f>'Data source '!$E1042*15%</f>
        <v>59.849999999999994</v>
      </c>
      <c r="G1042" s="8">
        <f>'Data source '!$E1042-'Data source '!$F1042</f>
        <v>339.15</v>
      </c>
      <c r="H1042" s="9">
        <v>4</v>
      </c>
      <c r="I1042" s="8">
        <f>'Data source '!$G1042*'Data source '!$H1042</f>
        <v>1356.6</v>
      </c>
      <c r="J1042" s="7" t="s">
        <v>16</v>
      </c>
      <c r="K1042" s="7" t="s">
        <v>10</v>
      </c>
      <c r="L1042" s="7" t="s">
        <v>15</v>
      </c>
    </row>
    <row r="1043" spans="1:12" hidden="1" x14ac:dyDescent="0.3">
      <c r="A1043" s="13">
        <v>42936</v>
      </c>
      <c r="B1043" s="7" t="s">
        <v>8</v>
      </c>
      <c r="C1043" s="7" t="s">
        <v>51</v>
      </c>
      <c r="D1043" s="7" t="s">
        <v>27</v>
      </c>
      <c r="E1043" s="8">
        <v>99</v>
      </c>
      <c r="F1043" s="8">
        <f>'Data source '!$E1043*15%</f>
        <v>14.85</v>
      </c>
      <c r="G1043" s="8">
        <f>'Data source '!$E1043-'Data source '!$F1043</f>
        <v>84.15</v>
      </c>
      <c r="H1043" s="9">
        <v>4</v>
      </c>
      <c r="I1043" s="8">
        <f>'Data source '!$G1043*'Data source '!$H1043</f>
        <v>336.6</v>
      </c>
      <c r="J1043" s="7" t="s">
        <v>9</v>
      </c>
      <c r="K1043" s="7" t="s">
        <v>10</v>
      </c>
      <c r="L1043" s="7" t="s">
        <v>15</v>
      </c>
    </row>
    <row r="1044" spans="1:12" hidden="1" x14ac:dyDescent="0.3">
      <c r="A1044" s="13">
        <v>42936</v>
      </c>
      <c r="B1044" s="7" t="s">
        <v>12</v>
      </c>
      <c r="C1044" s="7" t="s">
        <v>19</v>
      </c>
      <c r="D1044" s="7" t="s">
        <v>25</v>
      </c>
      <c r="E1044" s="8">
        <v>99</v>
      </c>
      <c r="F1044" s="8">
        <f>'Data source '!$E1044*15%</f>
        <v>14.85</v>
      </c>
      <c r="G1044" s="8">
        <f>'Data source '!$E1044-'Data source '!$F1044</f>
        <v>84.15</v>
      </c>
      <c r="H1044" s="9">
        <v>4</v>
      </c>
      <c r="I1044" s="8">
        <f>'Data source '!$G1044*'Data source '!$H1044</f>
        <v>336.6</v>
      </c>
      <c r="J1044" s="7" t="s">
        <v>9</v>
      </c>
      <c r="K1044" s="7" t="s">
        <v>10</v>
      </c>
      <c r="L1044" s="7" t="s">
        <v>15</v>
      </c>
    </row>
    <row r="1045" spans="1:12" hidden="1" x14ac:dyDescent="0.3">
      <c r="A1045" s="13">
        <v>42936</v>
      </c>
      <c r="B1045" s="7" t="s">
        <v>12</v>
      </c>
      <c r="C1045" s="7" t="s">
        <v>49</v>
      </c>
      <c r="D1045" s="7" t="s">
        <v>27</v>
      </c>
      <c r="E1045" s="8">
        <v>99</v>
      </c>
      <c r="F1045" s="8">
        <f>'Data source '!$E1045*15%</f>
        <v>14.85</v>
      </c>
      <c r="G1045" s="8">
        <f>'Data source '!$E1045-'Data source '!$F1045</f>
        <v>84.15</v>
      </c>
      <c r="H1045" s="9">
        <v>4</v>
      </c>
      <c r="I1045" s="8">
        <f>'Data source '!$G1045*'Data source '!$H1045</f>
        <v>336.6</v>
      </c>
      <c r="J1045" s="7" t="s">
        <v>16</v>
      </c>
      <c r="K1045" s="7" t="s">
        <v>17</v>
      </c>
      <c r="L1045" s="7" t="s">
        <v>11</v>
      </c>
    </row>
    <row r="1046" spans="1:12" hidden="1" x14ac:dyDescent="0.3">
      <c r="A1046" s="13">
        <v>42937</v>
      </c>
      <c r="B1046" s="7" t="s">
        <v>14</v>
      </c>
      <c r="C1046" s="7" t="s">
        <v>49</v>
      </c>
      <c r="D1046" s="7" t="s">
        <v>27</v>
      </c>
      <c r="E1046" s="8">
        <v>299</v>
      </c>
      <c r="F1046" s="8">
        <f>'Data source '!$E1046*15%</f>
        <v>44.85</v>
      </c>
      <c r="G1046" s="8">
        <f>'Data source '!$E1046-'Data source '!$F1046</f>
        <v>254.15</v>
      </c>
      <c r="H1046" s="9">
        <v>4</v>
      </c>
      <c r="I1046" s="8">
        <f>'Data source '!$G1046*'Data source '!$H1046</f>
        <v>1016.6</v>
      </c>
      <c r="J1046" s="7" t="s">
        <v>9</v>
      </c>
      <c r="K1046" s="7" t="s">
        <v>10</v>
      </c>
      <c r="L1046" s="7" t="s">
        <v>15</v>
      </c>
    </row>
    <row r="1047" spans="1:12" hidden="1" x14ac:dyDescent="0.3">
      <c r="A1047" s="13">
        <v>42937</v>
      </c>
      <c r="B1047" s="7" t="s">
        <v>12</v>
      </c>
      <c r="C1047" s="7" t="s">
        <v>20</v>
      </c>
      <c r="D1047" s="7" t="s">
        <v>27</v>
      </c>
      <c r="E1047" s="8">
        <v>299</v>
      </c>
      <c r="F1047" s="8">
        <f>'Data source '!$E1047*15%</f>
        <v>44.85</v>
      </c>
      <c r="G1047" s="8">
        <f>'Data source '!$E1047-'Data source '!$F1047</f>
        <v>254.15</v>
      </c>
      <c r="H1047" s="9">
        <v>4</v>
      </c>
      <c r="I1047" s="8">
        <f>'Data source '!$G1047*'Data source '!$H1047</f>
        <v>1016.6</v>
      </c>
      <c r="J1047" s="7" t="s">
        <v>9</v>
      </c>
      <c r="K1047" s="7" t="s">
        <v>17</v>
      </c>
      <c r="L1047" s="7" t="s">
        <v>13</v>
      </c>
    </row>
    <row r="1048" spans="1:12" x14ac:dyDescent="0.3">
      <c r="A1048" s="13">
        <v>42937</v>
      </c>
      <c r="B1048" s="7" t="s">
        <v>8</v>
      </c>
      <c r="C1048" s="7" t="s">
        <v>22</v>
      </c>
      <c r="D1048" s="7" t="s">
        <v>24</v>
      </c>
      <c r="E1048" s="8">
        <v>199</v>
      </c>
      <c r="F1048" s="8">
        <f>'Data source '!$E1048*15%</f>
        <v>29.849999999999998</v>
      </c>
      <c r="G1048" s="8">
        <f>'Data source '!$E1048-'Data source '!$F1048</f>
        <v>169.15</v>
      </c>
      <c r="H1048" s="9">
        <v>4</v>
      </c>
      <c r="I1048" s="8">
        <f>'Data source '!$G1048*'Data source '!$H1048</f>
        <v>676.6</v>
      </c>
      <c r="J1048" s="7" t="s">
        <v>16</v>
      </c>
      <c r="K1048" s="7" t="s">
        <v>10</v>
      </c>
      <c r="L1048" s="7" t="s">
        <v>18</v>
      </c>
    </row>
    <row r="1049" spans="1:12" hidden="1" x14ac:dyDescent="0.3">
      <c r="A1049" s="13">
        <v>42937</v>
      </c>
      <c r="B1049" s="7" t="s">
        <v>12</v>
      </c>
      <c r="C1049" s="7" t="s">
        <v>49</v>
      </c>
      <c r="D1049" s="7" t="s">
        <v>25</v>
      </c>
      <c r="E1049" s="8">
        <v>99</v>
      </c>
      <c r="F1049" s="8">
        <f>'Data source '!$E1049*15%</f>
        <v>14.85</v>
      </c>
      <c r="G1049" s="8">
        <f>'Data source '!$E1049-'Data source '!$F1049</f>
        <v>84.15</v>
      </c>
      <c r="H1049" s="9">
        <v>4</v>
      </c>
      <c r="I1049" s="8">
        <f>'Data source '!$G1049*'Data source '!$H1049</f>
        <v>336.6</v>
      </c>
      <c r="J1049" s="7" t="s">
        <v>9</v>
      </c>
      <c r="K1049" s="7" t="s">
        <v>10</v>
      </c>
      <c r="L1049" s="7" t="s">
        <v>15</v>
      </c>
    </row>
    <row r="1050" spans="1:12" hidden="1" x14ac:dyDescent="0.3">
      <c r="A1050" s="13">
        <v>42937</v>
      </c>
      <c r="B1050" s="7" t="s">
        <v>12</v>
      </c>
      <c r="C1050" s="7" t="s">
        <v>21</v>
      </c>
      <c r="D1050" s="7" t="s">
        <v>26</v>
      </c>
      <c r="E1050" s="8">
        <v>399</v>
      </c>
      <c r="F1050" s="8">
        <f>'Data source '!$E1050*15%</f>
        <v>59.849999999999994</v>
      </c>
      <c r="G1050" s="8">
        <f>'Data source '!$E1050-'Data source '!$F1050</f>
        <v>339.15</v>
      </c>
      <c r="H1050" s="9">
        <v>4</v>
      </c>
      <c r="I1050" s="8">
        <f>'Data source '!$G1050*'Data source '!$H1050</f>
        <v>1356.6</v>
      </c>
      <c r="J1050" s="7" t="s">
        <v>9</v>
      </c>
      <c r="K1050" s="7" t="s">
        <v>10</v>
      </c>
      <c r="L1050" s="7" t="s">
        <v>11</v>
      </c>
    </row>
    <row r="1051" spans="1:12" hidden="1" x14ac:dyDescent="0.3">
      <c r="A1051" s="13">
        <v>42937</v>
      </c>
      <c r="B1051" s="7" t="s">
        <v>12</v>
      </c>
      <c r="C1051" s="7" t="s">
        <v>51</v>
      </c>
      <c r="D1051" s="7" t="s">
        <v>26</v>
      </c>
      <c r="E1051" s="8">
        <v>399</v>
      </c>
      <c r="F1051" s="8">
        <f>'Data source '!$E1051*15%</f>
        <v>59.849999999999994</v>
      </c>
      <c r="G1051" s="8">
        <f>'Data source '!$E1051-'Data source '!$F1051</f>
        <v>339.15</v>
      </c>
      <c r="H1051" s="9">
        <v>4</v>
      </c>
      <c r="I1051" s="8">
        <f>'Data source '!$G1051*'Data source '!$H1051</f>
        <v>1356.6</v>
      </c>
      <c r="J1051" s="7" t="s">
        <v>9</v>
      </c>
      <c r="K1051" s="7" t="s">
        <v>10</v>
      </c>
      <c r="L1051" s="7" t="s">
        <v>15</v>
      </c>
    </row>
    <row r="1052" spans="1:12" hidden="1" x14ac:dyDescent="0.3">
      <c r="A1052" s="13">
        <v>42937</v>
      </c>
      <c r="B1052" s="7" t="s">
        <v>8</v>
      </c>
      <c r="C1052" s="7" t="s">
        <v>51</v>
      </c>
      <c r="D1052" s="7" t="s">
        <v>25</v>
      </c>
      <c r="E1052" s="8">
        <v>99</v>
      </c>
      <c r="F1052" s="8">
        <f>'Data source '!$E1052*15%</f>
        <v>14.85</v>
      </c>
      <c r="G1052" s="8">
        <f>'Data source '!$E1052-'Data source '!$F1052</f>
        <v>84.15</v>
      </c>
      <c r="H1052" s="9">
        <v>4</v>
      </c>
      <c r="I1052" s="8">
        <f>'Data source '!$G1052*'Data source '!$H1052</f>
        <v>336.6</v>
      </c>
      <c r="J1052" s="7" t="s">
        <v>9</v>
      </c>
      <c r="K1052" s="7" t="s">
        <v>10</v>
      </c>
      <c r="L1052" s="7" t="s">
        <v>13</v>
      </c>
    </row>
    <row r="1053" spans="1:12" hidden="1" x14ac:dyDescent="0.3">
      <c r="A1053" s="13">
        <v>42937</v>
      </c>
      <c r="B1053" s="7" t="s">
        <v>8</v>
      </c>
      <c r="C1053" s="7" t="s">
        <v>19</v>
      </c>
      <c r="D1053" s="7" t="s">
        <v>26</v>
      </c>
      <c r="E1053" s="8">
        <v>399</v>
      </c>
      <c r="F1053" s="8">
        <f>'Data source '!$E1053*15%</f>
        <v>59.849999999999994</v>
      </c>
      <c r="G1053" s="8">
        <f>'Data source '!$E1053-'Data source '!$F1053</f>
        <v>339.15</v>
      </c>
      <c r="H1053" s="9">
        <v>4</v>
      </c>
      <c r="I1053" s="8">
        <f>'Data source '!$G1053*'Data source '!$H1053</f>
        <v>1356.6</v>
      </c>
      <c r="J1053" s="7" t="s">
        <v>16</v>
      </c>
      <c r="K1053" s="7" t="s">
        <v>10</v>
      </c>
      <c r="L1053" s="7" t="s">
        <v>15</v>
      </c>
    </row>
    <row r="1054" spans="1:12" hidden="1" x14ac:dyDescent="0.3">
      <c r="A1054" s="13">
        <v>42937</v>
      </c>
      <c r="B1054" s="7" t="s">
        <v>8</v>
      </c>
      <c r="C1054" s="7" t="s">
        <v>51</v>
      </c>
      <c r="D1054" s="7" t="s">
        <v>24</v>
      </c>
      <c r="E1054" s="8">
        <v>199</v>
      </c>
      <c r="F1054" s="8">
        <f>'Data source '!$E1054*15%</f>
        <v>29.849999999999998</v>
      </c>
      <c r="G1054" s="8">
        <f>'Data source '!$E1054-'Data source '!$F1054</f>
        <v>169.15</v>
      </c>
      <c r="H1054" s="9">
        <v>4</v>
      </c>
      <c r="I1054" s="8">
        <f>'Data source '!$G1054*'Data source '!$H1054</f>
        <v>676.6</v>
      </c>
      <c r="J1054" s="7" t="s">
        <v>9</v>
      </c>
      <c r="K1054" s="7" t="s">
        <v>10</v>
      </c>
      <c r="L1054" s="7" t="s">
        <v>15</v>
      </c>
    </row>
    <row r="1055" spans="1:12" hidden="1" x14ac:dyDescent="0.3">
      <c r="A1055" s="13">
        <v>42937</v>
      </c>
      <c r="B1055" s="7" t="s">
        <v>12</v>
      </c>
      <c r="C1055" s="7" t="s">
        <v>19</v>
      </c>
      <c r="D1055" s="7" t="s">
        <v>27</v>
      </c>
      <c r="E1055" s="8">
        <v>99</v>
      </c>
      <c r="F1055" s="8">
        <f>'Data source '!$E1055*15%</f>
        <v>14.85</v>
      </c>
      <c r="G1055" s="8">
        <f>'Data source '!$E1055-'Data source '!$F1055</f>
        <v>84.15</v>
      </c>
      <c r="H1055" s="9">
        <v>4</v>
      </c>
      <c r="I1055" s="8">
        <f>'Data source '!$G1055*'Data source '!$H1055</f>
        <v>336.6</v>
      </c>
      <c r="J1055" s="7" t="s">
        <v>9</v>
      </c>
      <c r="K1055" s="7" t="s">
        <v>10</v>
      </c>
      <c r="L1055" s="7" t="s">
        <v>15</v>
      </c>
    </row>
    <row r="1056" spans="1:12" hidden="1" x14ac:dyDescent="0.3">
      <c r="A1056" s="13">
        <v>42938</v>
      </c>
      <c r="B1056" s="7" t="s">
        <v>8</v>
      </c>
      <c r="C1056" s="7" t="s">
        <v>51</v>
      </c>
      <c r="D1056" s="7" t="s">
        <v>27</v>
      </c>
      <c r="E1056" s="8">
        <v>299</v>
      </c>
      <c r="F1056" s="8">
        <f>'Data source '!$E1056*15%</f>
        <v>44.85</v>
      </c>
      <c r="G1056" s="8">
        <f>'Data source '!$E1056-'Data source '!$F1056</f>
        <v>254.15</v>
      </c>
      <c r="H1056" s="9">
        <v>4</v>
      </c>
      <c r="I1056" s="8">
        <f>'Data source '!$G1056*'Data source '!$H1056</f>
        <v>1016.6</v>
      </c>
      <c r="J1056" s="7" t="s">
        <v>9</v>
      </c>
      <c r="K1056" s="7" t="s">
        <v>17</v>
      </c>
      <c r="L1056" s="7" t="s">
        <v>18</v>
      </c>
    </row>
    <row r="1057" spans="1:12" hidden="1" x14ac:dyDescent="0.3">
      <c r="A1057" s="13">
        <v>42938</v>
      </c>
      <c r="B1057" s="7" t="s">
        <v>12</v>
      </c>
      <c r="C1057" s="7" t="s">
        <v>51</v>
      </c>
      <c r="D1057" s="7" t="s">
        <v>27</v>
      </c>
      <c r="E1057" s="8">
        <v>299</v>
      </c>
      <c r="F1057" s="8">
        <f>'Data source '!$E1057*15%</f>
        <v>44.85</v>
      </c>
      <c r="G1057" s="8">
        <f>'Data source '!$E1057-'Data source '!$F1057</f>
        <v>254.15</v>
      </c>
      <c r="H1057" s="9">
        <v>4</v>
      </c>
      <c r="I1057" s="8">
        <f>'Data source '!$G1057*'Data source '!$H1057</f>
        <v>1016.6</v>
      </c>
      <c r="J1057" s="7" t="s">
        <v>16</v>
      </c>
      <c r="K1057" s="7" t="s">
        <v>10</v>
      </c>
      <c r="L1057" s="7" t="s">
        <v>13</v>
      </c>
    </row>
    <row r="1058" spans="1:12" x14ac:dyDescent="0.3">
      <c r="A1058" s="13">
        <v>42939</v>
      </c>
      <c r="B1058" s="7" t="s">
        <v>8</v>
      </c>
      <c r="C1058" s="7" t="s">
        <v>22</v>
      </c>
      <c r="D1058" s="7" t="s">
        <v>26</v>
      </c>
      <c r="E1058" s="8">
        <v>399</v>
      </c>
      <c r="F1058" s="8">
        <f>'Data source '!$E1058*15%</f>
        <v>59.849999999999994</v>
      </c>
      <c r="G1058" s="8">
        <f>'Data source '!$E1058-'Data source '!$F1058</f>
        <v>339.15</v>
      </c>
      <c r="H1058" s="9">
        <v>4</v>
      </c>
      <c r="I1058" s="8">
        <f>'Data source '!$G1058*'Data source '!$H1058</f>
        <v>1356.6</v>
      </c>
      <c r="J1058" s="7" t="s">
        <v>9</v>
      </c>
      <c r="K1058" s="7" t="s">
        <v>10</v>
      </c>
      <c r="L1058" s="7" t="s">
        <v>11</v>
      </c>
    </row>
    <row r="1059" spans="1:12" hidden="1" x14ac:dyDescent="0.3">
      <c r="A1059" s="13">
        <v>42939</v>
      </c>
      <c r="B1059" s="7" t="s">
        <v>8</v>
      </c>
      <c r="C1059" s="7" t="s">
        <v>51</v>
      </c>
      <c r="D1059" s="7" t="s">
        <v>27</v>
      </c>
      <c r="E1059" s="8">
        <v>299</v>
      </c>
      <c r="F1059" s="8">
        <f>'Data source '!$E1059*15%</f>
        <v>44.85</v>
      </c>
      <c r="G1059" s="8">
        <f>'Data source '!$E1059-'Data source '!$F1059</f>
        <v>254.15</v>
      </c>
      <c r="H1059" s="9">
        <v>4</v>
      </c>
      <c r="I1059" s="8">
        <f>'Data source '!$G1059*'Data source '!$H1059</f>
        <v>1016.6</v>
      </c>
      <c r="J1059" s="7" t="s">
        <v>9</v>
      </c>
      <c r="K1059" s="7" t="s">
        <v>10</v>
      </c>
      <c r="L1059" s="7" t="s">
        <v>15</v>
      </c>
    </row>
    <row r="1060" spans="1:12" hidden="1" x14ac:dyDescent="0.3">
      <c r="A1060" s="13">
        <v>42939</v>
      </c>
      <c r="B1060" s="7" t="s">
        <v>12</v>
      </c>
      <c r="C1060" s="7" t="s">
        <v>49</v>
      </c>
      <c r="D1060" s="7" t="s">
        <v>24</v>
      </c>
      <c r="E1060" s="8">
        <v>199</v>
      </c>
      <c r="F1060" s="8">
        <f>'Data source '!$E1060*15%</f>
        <v>29.849999999999998</v>
      </c>
      <c r="G1060" s="8">
        <f>'Data source '!$E1060-'Data source '!$F1060</f>
        <v>169.15</v>
      </c>
      <c r="H1060" s="9">
        <v>4</v>
      </c>
      <c r="I1060" s="8">
        <f>'Data source '!$G1060*'Data source '!$H1060</f>
        <v>676.6</v>
      </c>
      <c r="J1060" s="7" t="s">
        <v>9</v>
      </c>
      <c r="K1060" s="7" t="s">
        <v>10</v>
      </c>
      <c r="L1060" s="7" t="s">
        <v>18</v>
      </c>
    </row>
    <row r="1061" spans="1:12" hidden="1" x14ac:dyDescent="0.3">
      <c r="A1061" s="13">
        <v>42939</v>
      </c>
      <c r="B1061" s="7" t="s">
        <v>8</v>
      </c>
      <c r="C1061" s="7" t="s">
        <v>19</v>
      </c>
      <c r="D1061" s="7" t="s">
        <v>24</v>
      </c>
      <c r="E1061" s="8">
        <v>199</v>
      </c>
      <c r="F1061" s="8">
        <f>'Data source '!$E1061*15%</f>
        <v>29.849999999999998</v>
      </c>
      <c r="G1061" s="8">
        <f>'Data source '!$E1061-'Data source '!$F1061</f>
        <v>169.15</v>
      </c>
      <c r="H1061" s="9">
        <v>4</v>
      </c>
      <c r="I1061" s="8">
        <f>'Data source '!$G1061*'Data source '!$H1061</f>
        <v>676.6</v>
      </c>
      <c r="J1061" s="7" t="s">
        <v>16</v>
      </c>
      <c r="K1061" s="7" t="s">
        <v>10</v>
      </c>
      <c r="L1061" s="7" t="s">
        <v>18</v>
      </c>
    </row>
    <row r="1062" spans="1:12" hidden="1" x14ac:dyDescent="0.3">
      <c r="A1062" s="13">
        <v>42939</v>
      </c>
      <c r="B1062" s="7" t="s">
        <v>12</v>
      </c>
      <c r="C1062" s="7" t="s">
        <v>21</v>
      </c>
      <c r="D1062" s="7" t="s">
        <v>26</v>
      </c>
      <c r="E1062" s="8">
        <v>399</v>
      </c>
      <c r="F1062" s="8">
        <f>'Data source '!$E1062*15%</f>
        <v>59.849999999999994</v>
      </c>
      <c r="G1062" s="8">
        <f>'Data source '!$E1062-'Data source '!$F1062</f>
        <v>339.15</v>
      </c>
      <c r="H1062" s="9">
        <v>4</v>
      </c>
      <c r="I1062" s="8">
        <f>'Data source '!$G1062*'Data source '!$H1062</f>
        <v>1356.6</v>
      </c>
      <c r="J1062" s="7" t="s">
        <v>9</v>
      </c>
      <c r="K1062" s="7" t="s">
        <v>10</v>
      </c>
      <c r="L1062" s="7" t="s">
        <v>15</v>
      </c>
    </row>
    <row r="1063" spans="1:12" hidden="1" x14ac:dyDescent="0.3">
      <c r="A1063" s="13">
        <v>42939</v>
      </c>
      <c r="B1063" s="7" t="s">
        <v>14</v>
      </c>
      <c r="C1063" s="7" t="s">
        <v>49</v>
      </c>
      <c r="D1063" s="7" t="s">
        <v>25</v>
      </c>
      <c r="E1063" s="8">
        <v>99</v>
      </c>
      <c r="F1063" s="8">
        <f>'Data source '!$E1063*15%</f>
        <v>14.85</v>
      </c>
      <c r="G1063" s="8">
        <f>'Data source '!$E1063-'Data source '!$F1063</f>
        <v>84.15</v>
      </c>
      <c r="H1063" s="9">
        <v>4</v>
      </c>
      <c r="I1063" s="8">
        <f>'Data source '!$G1063*'Data source '!$H1063</f>
        <v>336.6</v>
      </c>
      <c r="J1063" s="7" t="s">
        <v>16</v>
      </c>
      <c r="K1063" s="7" t="s">
        <v>10</v>
      </c>
      <c r="L1063" s="7" t="s">
        <v>18</v>
      </c>
    </row>
    <row r="1064" spans="1:12" hidden="1" x14ac:dyDescent="0.3">
      <c r="A1064" s="13">
        <v>42939</v>
      </c>
      <c r="B1064" s="7" t="s">
        <v>12</v>
      </c>
      <c r="C1064" s="7" t="s">
        <v>51</v>
      </c>
      <c r="D1064" s="7" t="s">
        <v>24</v>
      </c>
      <c r="E1064" s="8">
        <v>199</v>
      </c>
      <c r="F1064" s="8">
        <f>'Data source '!$E1064*15%</f>
        <v>29.849999999999998</v>
      </c>
      <c r="G1064" s="8">
        <f>'Data source '!$E1064-'Data source '!$F1064</f>
        <v>169.15</v>
      </c>
      <c r="H1064" s="9">
        <v>4</v>
      </c>
      <c r="I1064" s="8">
        <f>'Data source '!$G1064*'Data source '!$H1064</f>
        <v>676.6</v>
      </c>
      <c r="J1064" s="7" t="s">
        <v>9</v>
      </c>
      <c r="K1064" s="7" t="s">
        <v>17</v>
      </c>
      <c r="L1064" s="7" t="s">
        <v>15</v>
      </c>
    </row>
    <row r="1065" spans="1:12" x14ac:dyDescent="0.3">
      <c r="A1065" s="13">
        <v>42939</v>
      </c>
      <c r="B1065" s="7" t="s">
        <v>12</v>
      </c>
      <c r="C1065" s="7" t="s">
        <v>22</v>
      </c>
      <c r="D1065" s="7" t="s">
        <v>24</v>
      </c>
      <c r="E1065" s="8">
        <v>199</v>
      </c>
      <c r="F1065" s="8">
        <f>'Data source '!$E1065*15%</f>
        <v>29.849999999999998</v>
      </c>
      <c r="G1065" s="8">
        <f>'Data source '!$E1065-'Data source '!$F1065</f>
        <v>169.15</v>
      </c>
      <c r="H1065" s="9">
        <v>4</v>
      </c>
      <c r="I1065" s="8">
        <f>'Data source '!$G1065*'Data source '!$H1065</f>
        <v>676.6</v>
      </c>
      <c r="J1065" s="7" t="s">
        <v>16</v>
      </c>
      <c r="K1065" s="7" t="s">
        <v>10</v>
      </c>
      <c r="L1065" s="7" t="s">
        <v>15</v>
      </c>
    </row>
    <row r="1066" spans="1:12" hidden="1" x14ac:dyDescent="0.3">
      <c r="A1066" s="13">
        <v>42939</v>
      </c>
      <c r="B1066" s="7" t="s">
        <v>8</v>
      </c>
      <c r="C1066" s="7" t="s">
        <v>51</v>
      </c>
      <c r="D1066" s="7" t="s">
        <v>27</v>
      </c>
      <c r="E1066" s="8">
        <v>99</v>
      </c>
      <c r="F1066" s="8">
        <f>'Data source '!$E1066*15%</f>
        <v>14.85</v>
      </c>
      <c r="G1066" s="8">
        <f>'Data source '!$E1066-'Data source '!$F1066</f>
        <v>84.15</v>
      </c>
      <c r="H1066" s="9">
        <v>4</v>
      </c>
      <c r="I1066" s="8">
        <f>'Data source '!$G1066*'Data source '!$H1066</f>
        <v>336.6</v>
      </c>
      <c r="J1066" s="7" t="s">
        <v>9</v>
      </c>
      <c r="K1066" s="7" t="s">
        <v>10</v>
      </c>
      <c r="L1066" s="7" t="s">
        <v>18</v>
      </c>
    </row>
    <row r="1067" spans="1:12" x14ac:dyDescent="0.3">
      <c r="A1067" s="13">
        <v>42939</v>
      </c>
      <c r="B1067" s="7" t="s">
        <v>12</v>
      </c>
      <c r="C1067" s="7" t="s">
        <v>22</v>
      </c>
      <c r="D1067" s="7" t="s">
        <v>25</v>
      </c>
      <c r="E1067" s="8">
        <v>99</v>
      </c>
      <c r="F1067" s="8">
        <f>'Data source '!$E1067*15%</f>
        <v>14.85</v>
      </c>
      <c r="G1067" s="8">
        <f>'Data source '!$E1067-'Data source '!$F1067</f>
        <v>84.15</v>
      </c>
      <c r="H1067" s="9">
        <v>4</v>
      </c>
      <c r="I1067" s="8">
        <f>'Data source '!$G1067*'Data source '!$H1067</f>
        <v>336.6</v>
      </c>
      <c r="J1067" s="7" t="s">
        <v>9</v>
      </c>
      <c r="K1067" s="7" t="s">
        <v>10</v>
      </c>
      <c r="L1067" s="7" t="s">
        <v>23</v>
      </c>
    </row>
    <row r="1068" spans="1:12" hidden="1" x14ac:dyDescent="0.3">
      <c r="A1068" s="13">
        <v>42939</v>
      </c>
      <c r="B1068" s="7" t="s">
        <v>14</v>
      </c>
      <c r="C1068" s="7" t="s">
        <v>19</v>
      </c>
      <c r="D1068" s="7" t="s">
        <v>26</v>
      </c>
      <c r="E1068" s="8">
        <v>399</v>
      </c>
      <c r="F1068" s="8">
        <f>'Data source '!$E1068*15%</f>
        <v>59.849999999999994</v>
      </c>
      <c r="G1068" s="8">
        <f>'Data source '!$E1068-'Data source '!$F1068</f>
        <v>339.15</v>
      </c>
      <c r="H1068" s="9">
        <v>4</v>
      </c>
      <c r="I1068" s="8">
        <f>'Data source '!$G1068*'Data source '!$H1068</f>
        <v>1356.6</v>
      </c>
      <c r="J1068" s="7" t="s">
        <v>16</v>
      </c>
      <c r="K1068" s="7" t="s">
        <v>10</v>
      </c>
      <c r="L1068" s="7" t="s">
        <v>23</v>
      </c>
    </row>
    <row r="1069" spans="1:12" hidden="1" x14ac:dyDescent="0.3">
      <c r="A1069" s="13">
        <v>42939</v>
      </c>
      <c r="B1069" s="7" t="s">
        <v>12</v>
      </c>
      <c r="C1069" s="7" t="s">
        <v>19</v>
      </c>
      <c r="D1069" s="7" t="s">
        <v>24</v>
      </c>
      <c r="E1069" s="8">
        <v>199</v>
      </c>
      <c r="F1069" s="8">
        <f>'Data source '!$E1069*15%</f>
        <v>29.849999999999998</v>
      </c>
      <c r="G1069" s="8">
        <f>'Data source '!$E1069-'Data source '!$F1069</f>
        <v>169.15</v>
      </c>
      <c r="H1069" s="9">
        <v>4</v>
      </c>
      <c r="I1069" s="8">
        <f>'Data source '!$G1069*'Data source '!$H1069</f>
        <v>676.6</v>
      </c>
      <c r="J1069" s="7" t="s">
        <v>9</v>
      </c>
      <c r="K1069" s="7" t="s">
        <v>10</v>
      </c>
      <c r="L1069" s="7" t="s">
        <v>11</v>
      </c>
    </row>
    <row r="1070" spans="1:12" hidden="1" x14ac:dyDescent="0.3">
      <c r="A1070" s="13">
        <v>42939</v>
      </c>
      <c r="B1070" s="7" t="s">
        <v>8</v>
      </c>
      <c r="C1070" s="7" t="s">
        <v>20</v>
      </c>
      <c r="D1070" s="7" t="s">
        <v>25</v>
      </c>
      <c r="E1070" s="8">
        <v>99</v>
      </c>
      <c r="F1070" s="8">
        <f>'Data source '!$E1070*15%</f>
        <v>14.85</v>
      </c>
      <c r="G1070" s="8">
        <f>'Data source '!$E1070-'Data source '!$F1070</f>
        <v>84.15</v>
      </c>
      <c r="H1070" s="9">
        <v>4</v>
      </c>
      <c r="I1070" s="8">
        <f>'Data source '!$G1070*'Data source '!$H1070</f>
        <v>336.6</v>
      </c>
      <c r="J1070" s="7" t="s">
        <v>9</v>
      </c>
      <c r="K1070" s="7" t="s">
        <v>10</v>
      </c>
      <c r="L1070" s="7" t="s">
        <v>15</v>
      </c>
    </row>
    <row r="1071" spans="1:12" x14ac:dyDescent="0.3">
      <c r="A1071" s="13">
        <v>42939</v>
      </c>
      <c r="B1071" s="7" t="s">
        <v>12</v>
      </c>
      <c r="C1071" s="7" t="s">
        <v>22</v>
      </c>
      <c r="D1071" s="7" t="s">
        <v>27</v>
      </c>
      <c r="E1071" s="8">
        <v>99</v>
      </c>
      <c r="F1071" s="8">
        <f>'Data source '!$E1071*15%</f>
        <v>14.85</v>
      </c>
      <c r="G1071" s="8">
        <f>'Data source '!$E1071-'Data source '!$F1071</f>
        <v>84.15</v>
      </c>
      <c r="H1071" s="9">
        <v>4</v>
      </c>
      <c r="I1071" s="8">
        <f>'Data source '!$G1071*'Data source '!$H1071</f>
        <v>336.6</v>
      </c>
      <c r="J1071" s="7" t="s">
        <v>9</v>
      </c>
      <c r="K1071" s="7" t="s">
        <v>10</v>
      </c>
      <c r="L1071" s="7" t="s">
        <v>18</v>
      </c>
    </row>
    <row r="1072" spans="1:12" hidden="1" x14ac:dyDescent="0.3">
      <c r="A1072" s="13">
        <v>42939</v>
      </c>
      <c r="B1072" s="7" t="s">
        <v>12</v>
      </c>
      <c r="C1072" s="7" t="s">
        <v>21</v>
      </c>
      <c r="D1072" s="7" t="s">
        <v>26</v>
      </c>
      <c r="E1072" s="8">
        <v>399</v>
      </c>
      <c r="F1072" s="8">
        <f>'Data source '!$E1072*15%</f>
        <v>59.849999999999994</v>
      </c>
      <c r="G1072" s="8">
        <f>'Data source '!$E1072-'Data source '!$F1072</f>
        <v>339.15</v>
      </c>
      <c r="H1072" s="9">
        <v>4</v>
      </c>
      <c r="I1072" s="8">
        <f>'Data source '!$G1072*'Data source '!$H1072</f>
        <v>1356.6</v>
      </c>
      <c r="J1072" s="7" t="s">
        <v>9</v>
      </c>
      <c r="K1072" s="7" t="s">
        <v>10</v>
      </c>
      <c r="L1072" s="7" t="s">
        <v>18</v>
      </c>
    </row>
    <row r="1073" spans="1:12" x14ac:dyDescent="0.3">
      <c r="A1073" s="13">
        <v>42940</v>
      </c>
      <c r="B1073" s="7" t="s">
        <v>8</v>
      </c>
      <c r="C1073" s="7" t="s">
        <v>22</v>
      </c>
      <c r="D1073" s="7" t="s">
        <v>25</v>
      </c>
      <c r="E1073" s="8">
        <v>99</v>
      </c>
      <c r="F1073" s="8">
        <f>'Data source '!$E1073*15%</f>
        <v>14.85</v>
      </c>
      <c r="G1073" s="8">
        <f>'Data source '!$E1073-'Data source '!$F1073</f>
        <v>84.15</v>
      </c>
      <c r="H1073" s="9">
        <v>4</v>
      </c>
      <c r="I1073" s="8">
        <f>'Data source '!$G1073*'Data source '!$H1073</f>
        <v>336.6</v>
      </c>
      <c r="J1073" s="7" t="s">
        <v>9</v>
      </c>
      <c r="K1073" s="7" t="s">
        <v>10</v>
      </c>
      <c r="L1073" s="7" t="s">
        <v>15</v>
      </c>
    </row>
    <row r="1074" spans="1:12" hidden="1" x14ac:dyDescent="0.3">
      <c r="A1074" s="13">
        <v>42940</v>
      </c>
      <c r="B1074" s="7" t="s">
        <v>12</v>
      </c>
      <c r="C1074" s="7" t="s">
        <v>51</v>
      </c>
      <c r="D1074" s="7" t="s">
        <v>27</v>
      </c>
      <c r="E1074" s="8">
        <v>99</v>
      </c>
      <c r="F1074" s="8">
        <f>'Data source '!$E1074*15%</f>
        <v>14.85</v>
      </c>
      <c r="G1074" s="8">
        <f>'Data source '!$E1074-'Data source '!$F1074</f>
        <v>84.15</v>
      </c>
      <c r="H1074" s="9">
        <v>4</v>
      </c>
      <c r="I1074" s="8">
        <f>'Data source '!$G1074*'Data source '!$H1074</f>
        <v>336.6</v>
      </c>
      <c r="J1074" s="7" t="s">
        <v>9</v>
      </c>
      <c r="K1074" s="7" t="s">
        <v>10</v>
      </c>
      <c r="L1074" s="7" t="s">
        <v>11</v>
      </c>
    </row>
    <row r="1075" spans="1:12" hidden="1" x14ac:dyDescent="0.3">
      <c r="A1075" s="13">
        <v>42940</v>
      </c>
      <c r="B1075" s="7" t="s">
        <v>14</v>
      </c>
      <c r="C1075" s="7" t="s">
        <v>51</v>
      </c>
      <c r="D1075" s="7" t="s">
        <v>26</v>
      </c>
      <c r="E1075" s="8">
        <v>399</v>
      </c>
      <c r="F1075" s="8">
        <f>'Data source '!$E1075*15%</f>
        <v>59.849999999999994</v>
      </c>
      <c r="G1075" s="8">
        <f>'Data source '!$E1075-'Data source '!$F1075</f>
        <v>339.15</v>
      </c>
      <c r="H1075" s="9">
        <v>4</v>
      </c>
      <c r="I1075" s="8">
        <f>'Data source '!$G1075*'Data source '!$H1075</f>
        <v>1356.6</v>
      </c>
      <c r="J1075" s="7" t="s">
        <v>9</v>
      </c>
      <c r="K1075" s="7" t="s">
        <v>10</v>
      </c>
      <c r="L1075" s="7" t="s">
        <v>15</v>
      </c>
    </row>
    <row r="1076" spans="1:12" hidden="1" x14ac:dyDescent="0.3">
      <c r="A1076" s="13">
        <v>42940</v>
      </c>
      <c r="B1076" s="7" t="s">
        <v>8</v>
      </c>
      <c r="C1076" s="7" t="s">
        <v>49</v>
      </c>
      <c r="D1076" s="7" t="s">
        <v>27</v>
      </c>
      <c r="E1076" s="8">
        <v>99</v>
      </c>
      <c r="F1076" s="8">
        <f>'Data source '!$E1076*15%</f>
        <v>14.85</v>
      </c>
      <c r="G1076" s="8">
        <f>'Data source '!$E1076-'Data source '!$F1076</f>
        <v>84.15</v>
      </c>
      <c r="H1076" s="9">
        <v>4</v>
      </c>
      <c r="I1076" s="8">
        <f>'Data source '!$G1076*'Data source '!$H1076</f>
        <v>336.6</v>
      </c>
      <c r="J1076" s="7" t="s">
        <v>9</v>
      </c>
      <c r="K1076" s="7" t="s">
        <v>10</v>
      </c>
      <c r="L1076" s="7" t="s">
        <v>15</v>
      </c>
    </row>
    <row r="1077" spans="1:12" hidden="1" x14ac:dyDescent="0.3">
      <c r="A1077" s="13">
        <v>42940</v>
      </c>
      <c r="B1077" s="7" t="s">
        <v>8</v>
      </c>
      <c r="C1077" s="7" t="s">
        <v>21</v>
      </c>
      <c r="D1077" s="7" t="s">
        <v>27</v>
      </c>
      <c r="E1077" s="8">
        <v>99</v>
      </c>
      <c r="F1077" s="8">
        <f>'Data source '!$E1077*15%</f>
        <v>14.85</v>
      </c>
      <c r="G1077" s="8">
        <f>'Data source '!$E1077-'Data source '!$F1077</f>
        <v>84.15</v>
      </c>
      <c r="H1077" s="9">
        <v>4</v>
      </c>
      <c r="I1077" s="8">
        <f>'Data source '!$G1077*'Data source '!$H1077</f>
        <v>336.6</v>
      </c>
      <c r="J1077" s="7" t="s">
        <v>9</v>
      </c>
      <c r="K1077" s="7" t="s">
        <v>10</v>
      </c>
      <c r="L1077" s="7" t="s">
        <v>11</v>
      </c>
    </row>
    <row r="1078" spans="1:12" hidden="1" x14ac:dyDescent="0.3">
      <c r="A1078" s="13">
        <v>42941</v>
      </c>
      <c r="B1078" s="7" t="s">
        <v>14</v>
      </c>
      <c r="C1078" s="7" t="s">
        <v>21</v>
      </c>
      <c r="D1078" s="7" t="s">
        <v>24</v>
      </c>
      <c r="E1078" s="8">
        <v>199</v>
      </c>
      <c r="F1078" s="8">
        <f>'Data source '!$E1078*15%</f>
        <v>29.849999999999998</v>
      </c>
      <c r="G1078" s="8">
        <f>'Data source '!$E1078-'Data source '!$F1078</f>
        <v>169.15</v>
      </c>
      <c r="H1078" s="9">
        <v>4</v>
      </c>
      <c r="I1078" s="8">
        <f>'Data source '!$G1078*'Data source '!$H1078</f>
        <v>676.6</v>
      </c>
      <c r="J1078" s="7" t="s">
        <v>9</v>
      </c>
      <c r="K1078" s="7" t="s">
        <v>10</v>
      </c>
      <c r="L1078" s="7" t="s">
        <v>18</v>
      </c>
    </row>
    <row r="1079" spans="1:12" x14ac:dyDescent="0.3">
      <c r="A1079" s="13">
        <v>42941</v>
      </c>
      <c r="B1079" s="7" t="s">
        <v>12</v>
      </c>
      <c r="C1079" s="7" t="s">
        <v>22</v>
      </c>
      <c r="D1079" s="7" t="s">
        <v>27</v>
      </c>
      <c r="E1079" s="8">
        <v>99</v>
      </c>
      <c r="F1079" s="8">
        <f>'Data source '!$E1079*15%</f>
        <v>14.85</v>
      </c>
      <c r="G1079" s="8">
        <f>'Data source '!$E1079-'Data source '!$F1079</f>
        <v>84.15</v>
      </c>
      <c r="H1079" s="9">
        <v>4</v>
      </c>
      <c r="I1079" s="8">
        <f>'Data source '!$G1079*'Data source '!$H1079</f>
        <v>336.6</v>
      </c>
      <c r="J1079" s="7" t="s">
        <v>16</v>
      </c>
      <c r="K1079" s="7" t="s">
        <v>10</v>
      </c>
      <c r="L1079" s="7" t="s">
        <v>13</v>
      </c>
    </row>
    <row r="1080" spans="1:12" hidden="1" x14ac:dyDescent="0.3">
      <c r="A1080" s="13">
        <v>42942</v>
      </c>
      <c r="B1080" s="7" t="s">
        <v>14</v>
      </c>
      <c r="C1080" s="7" t="s">
        <v>49</v>
      </c>
      <c r="D1080" s="7" t="s">
        <v>25</v>
      </c>
      <c r="E1080" s="8">
        <v>99</v>
      </c>
      <c r="F1080" s="8">
        <f>'Data source '!$E1080*15%</f>
        <v>14.85</v>
      </c>
      <c r="G1080" s="8">
        <f>'Data source '!$E1080-'Data source '!$F1080</f>
        <v>84.15</v>
      </c>
      <c r="H1080" s="9">
        <v>4</v>
      </c>
      <c r="I1080" s="8">
        <f>'Data source '!$G1080*'Data source '!$H1080</f>
        <v>336.6</v>
      </c>
      <c r="J1080" s="7" t="s">
        <v>9</v>
      </c>
      <c r="K1080" s="7" t="s">
        <v>10</v>
      </c>
      <c r="L1080" s="7" t="s">
        <v>15</v>
      </c>
    </row>
    <row r="1081" spans="1:12" hidden="1" x14ac:dyDescent="0.3">
      <c r="A1081" s="13">
        <v>42942</v>
      </c>
      <c r="B1081" s="7" t="s">
        <v>8</v>
      </c>
      <c r="C1081" s="7" t="s">
        <v>19</v>
      </c>
      <c r="D1081" s="7" t="s">
        <v>25</v>
      </c>
      <c r="E1081" s="8">
        <v>99</v>
      </c>
      <c r="F1081" s="8">
        <f>'Data source '!$E1081*15%</f>
        <v>14.85</v>
      </c>
      <c r="G1081" s="8">
        <f>'Data source '!$E1081-'Data source '!$F1081</f>
        <v>84.15</v>
      </c>
      <c r="H1081" s="9">
        <v>4</v>
      </c>
      <c r="I1081" s="8">
        <f>'Data source '!$G1081*'Data source '!$H1081</f>
        <v>336.6</v>
      </c>
      <c r="J1081" s="7" t="s">
        <v>16</v>
      </c>
      <c r="K1081" s="7" t="s">
        <v>10</v>
      </c>
      <c r="L1081" s="7" t="s">
        <v>15</v>
      </c>
    </row>
    <row r="1082" spans="1:12" hidden="1" x14ac:dyDescent="0.3">
      <c r="A1082" s="13">
        <v>42942</v>
      </c>
      <c r="B1082" s="7" t="s">
        <v>12</v>
      </c>
      <c r="C1082" s="7" t="s">
        <v>49</v>
      </c>
      <c r="D1082" s="7" t="s">
        <v>25</v>
      </c>
      <c r="E1082" s="8">
        <v>99</v>
      </c>
      <c r="F1082" s="8">
        <f>'Data source '!$E1082*15%</f>
        <v>14.85</v>
      </c>
      <c r="G1082" s="8">
        <f>'Data source '!$E1082-'Data source '!$F1082</f>
        <v>84.15</v>
      </c>
      <c r="H1082" s="9">
        <v>4</v>
      </c>
      <c r="I1082" s="8">
        <f>'Data source '!$G1082*'Data source '!$H1082</f>
        <v>336.6</v>
      </c>
      <c r="J1082" s="7" t="s">
        <v>9</v>
      </c>
      <c r="K1082" s="7" t="s">
        <v>10</v>
      </c>
      <c r="L1082" s="7" t="s">
        <v>15</v>
      </c>
    </row>
    <row r="1083" spans="1:12" hidden="1" x14ac:dyDescent="0.3">
      <c r="A1083" s="13">
        <v>42942</v>
      </c>
      <c r="B1083" s="7" t="s">
        <v>8</v>
      </c>
      <c r="C1083" s="7" t="s">
        <v>20</v>
      </c>
      <c r="D1083" s="7" t="s">
        <v>27</v>
      </c>
      <c r="E1083" s="8">
        <v>299</v>
      </c>
      <c r="F1083" s="8">
        <f>'Data source '!$E1083*15%</f>
        <v>44.85</v>
      </c>
      <c r="G1083" s="8">
        <f>'Data source '!$E1083-'Data source '!$F1083</f>
        <v>254.15</v>
      </c>
      <c r="H1083" s="9">
        <v>4</v>
      </c>
      <c r="I1083" s="8">
        <f>'Data source '!$G1083*'Data source '!$H1083</f>
        <v>1016.6</v>
      </c>
      <c r="J1083" s="7" t="s">
        <v>9</v>
      </c>
      <c r="K1083" s="7" t="s">
        <v>10</v>
      </c>
      <c r="L1083" s="7" t="s">
        <v>15</v>
      </c>
    </row>
    <row r="1084" spans="1:12" hidden="1" x14ac:dyDescent="0.3">
      <c r="A1084" s="13">
        <v>42942</v>
      </c>
      <c r="B1084" s="7" t="s">
        <v>8</v>
      </c>
      <c r="C1084" s="7" t="s">
        <v>20</v>
      </c>
      <c r="D1084" s="7" t="s">
        <v>25</v>
      </c>
      <c r="E1084" s="8">
        <v>99</v>
      </c>
      <c r="F1084" s="8">
        <f>'Data source '!$E1084*15%</f>
        <v>14.85</v>
      </c>
      <c r="G1084" s="8">
        <f>'Data source '!$E1084-'Data source '!$F1084</f>
        <v>84.15</v>
      </c>
      <c r="H1084" s="9">
        <v>4</v>
      </c>
      <c r="I1084" s="8">
        <f>'Data source '!$G1084*'Data source '!$H1084</f>
        <v>336.6</v>
      </c>
      <c r="J1084" s="7" t="s">
        <v>9</v>
      </c>
      <c r="K1084" s="7" t="s">
        <v>10</v>
      </c>
      <c r="L1084" s="7" t="s">
        <v>13</v>
      </c>
    </row>
    <row r="1085" spans="1:12" hidden="1" x14ac:dyDescent="0.3">
      <c r="A1085" s="13">
        <v>42942</v>
      </c>
      <c r="B1085" s="7" t="s">
        <v>8</v>
      </c>
      <c r="C1085" s="7" t="s">
        <v>51</v>
      </c>
      <c r="D1085" s="7" t="s">
        <v>27</v>
      </c>
      <c r="E1085" s="8">
        <v>299</v>
      </c>
      <c r="F1085" s="8">
        <f>'Data source '!$E1085*15%</f>
        <v>44.85</v>
      </c>
      <c r="G1085" s="8">
        <f>'Data source '!$E1085-'Data source '!$F1085</f>
        <v>254.15</v>
      </c>
      <c r="H1085" s="9">
        <v>4</v>
      </c>
      <c r="I1085" s="8">
        <f>'Data source '!$G1085*'Data source '!$H1085</f>
        <v>1016.6</v>
      </c>
      <c r="J1085" s="7" t="s">
        <v>16</v>
      </c>
      <c r="K1085" s="7" t="s">
        <v>17</v>
      </c>
      <c r="L1085" s="7" t="s">
        <v>13</v>
      </c>
    </row>
    <row r="1086" spans="1:12" hidden="1" x14ac:dyDescent="0.3">
      <c r="A1086" s="13">
        <v>42943</v>
      </c>
      <c r="B1086" s="7" t="s">
        <v>14</v>
      </c>
      <c r="C1086" s="7" t="s">
        <v>20</v>
      </c>
      <c r="D1086" s="7" t="s">
        <v>24</v>
      </c>
      <c r="E1086" s="8">
        <v>199</v>
      </c>
      <c r="F1086" s="8">
        <f>'Data source '!$E1086*15%</f>
        <v>29.849999999999998</v>
      </c>
      <c r="G1086" s="8">
        <f>'Data source '!$E1086-'Data source '!$F1086</f>
        <v>169.15</v>
      </c>
      <c r="H1086" s="9">
        <v>4</v>
      </c>
      <c r="I1086" s="8">
        <f>'Data source '!$G1086*'Data source '!$H1086</f>
        <v>676.6</v>
      </c>
      <c r="J1086" s="7" t="s">
        <v>9</v>
      </c>
      <c r="K1086" s="7" t="s">
        <v>17</v>
      </c>
      <c r="L1086" s="7" t="s">
        <v>13</v>
      </c>
    </row>
    <row r="1087" spans="1:12" hidden="1" x14ac:dyDescent="0.3">
      <c r="A1087" s="13">
        <v>42943</v>
      </c>
      <c r="B1087" s="7" t="s">
        <v>12</v>
      </c>
      <c r="C1087" s="7" t="s">
        <v>49</v>
      </c>
      <c r="D1087" s="7" t="s">
        <v>25</v>
      </c>
      <c r="E1087" s="8">
        <v>99</v>
      </c>
      <c r="F1087" s="8">
        <f>'Data source '!$E1087*15%</f>
        <v>14.85</v>
      </c>
      <c r="G1087" s="8">
        <f>'Data source '!$E1087-'Data source '!$F1087</f>
        <v>84.15</v>
      </c>
      <c r="H1087" s="9">
        <v>4</v>
      </c>
      <c r="I1087" s="8">
        <f>'Data source '!$G1087*'Data source '!$H1087</f>
        <v>336.6</v>
      </c>
      <c r="J1087" s="7" t="s">
        <v>9</v>
      </c>
      <c r="K1087" s="7" t="s">
        <v>10</v>
      </c>
      <c r="L1087" s="7" t="s">
        <v>18</v>
      </c>
    </row>
    <row r="1088" spans="1:12" x14ac:dyDescent="0.3">
      <c r="A1088" s="13">
        <v>42943</v>
      </c>
      <c r="B1088" s="7" t="s">
        <v>12</v>
      </c>
      <c r="C1088" s="7" t="s">
        <v>22</v>
      </c>
      <c r="D1088" s="7" t="s">
        <v>26</v>
      </c>
      <c r="E1088" s="8">
        <v>399</v>
      </c>
      <c r="F1088" s="8">
        <f>'Data source '!$E1088*15%</f>
        <v>59.849999999999994</v>
      </c>
      <c r="G1088" s="8">
        <f>'Data source '!$E1088-'Data source '!$F1088</f>
        <v>339.15</v>
      </c>
      <c r="H1088" s="9">
        <v>4</v>
      </c>
      <c r="I1088" s="8">
        <f>'Data source '!$G1088*'Data source '!$H1088</f>
        <v>1356.6</v>
      </c>
      <c r="J1088" s="7" t="s">
        <v>9</v>
      </c>
      <c r="K1088" s="7" t="s">
        <v>10</v>
      </c>
      <c r="L1088" s="7" t="s">
        <v>15</v>
      </c>
    </row>
    <row r="1089" spans="1:12" x14ac:dyDescent="0.3">
      <c r="A1089" s="13">
        <v>42943</v>
      </c>
      <c r="B1089" s="7" t="s">
        <v>12</v>
      </c>
      <c r="C1089" s="7" t="s">
        <v>22</v>
      </c>
      <c r="D1089" s="7" t="s">
        <v>26</v>
      </c>
      <c r="E1089" s="8">
        <v>399</v>
      </c>
      <c r="F1089" s="8">
        <f>'Data source '!$E1089*15%</f>
        <v>59.849999999999994</v>
      </c>
      <c r="G1089" s="8">
        <f>'Data source '!$E1089-'Data source '!$F1089</f>
        <v>339.15</v>
      </c>
      <c r="H1089" s="9">
        <v>4</v>
      </c>
      <c r="I1089" s="8">
        <f>'Data source '!$G1089*'Data source '!$H1089</f>
        <v>1356.6</v>
      </c>
      <c r="J1089" s="7" t="s">
        <v>16</v>
      </c>
      <c r="K1089" s="7" t="s">
        <v>17</v>
      </c>
      <c r="L1089" s="7" t="s">
        <v>15</v>
      </c>
    </row>
    <row r="1090" spans="1:12" hidden="1" x14ac:dyDescent="0.3">
      <c r="A1090" s="13">
        <v>42943</v>
      </c>
      <c r="B1090" s="7" t="s">
        <v>8</v>
      </c>
      <c r="C1090" s="7" t="s">
        <v>51</v>
      </c>
      <c r="D1090" s="7" t="s">
        <v>27</v>
      </c>
      <c r="E1090" s="8">
        <v>299</v>
      </c>
      <c r="F1090" s="8">
        <f>'Data source '!$E1090*15%</f>
        <v>44.85</v>
      </c>
      <c r="G1090" s="8">
        <f>'Data source '!$E1090-'Data source '!$F1090</f>
        <v>254.15</v>
      </c>
      <c r="H1090" s="9">
        <v>4</v>
      </c>
      <c r="I1090" s="8">
        <f>'Data source '!$G1090*'Data source '!$H1090</f>
        <v>1016.6</v>
      </c>
      <c r="J1090" s="7" t="s">
        <v>9</v>
      </c>
      <c r="K1090" s="7" t="s">
        <v>10</v>
      </c>
      <c r="L1090" s="7" t="s">
        <v>13</v>
      </c>
    </row>
    <row r="1091" spans="1:12" hidden="1" x14ac:dyDescent="0.3">
      <c r="A1091" s="13">
        <v>42943</v>
      </c>
      <c r="B1091" s="7" t="s">
        <v>14</v>
      </c>
      <c r="C1091" s="7" t="s">
        <v>51</v>
      </c>
      <c r="D1091" s="7" t="s">
        <v>25</v>
      </c>
      <c r="E1091" s="8">
        <v>99</v>
      </c>
      <c r="F1091" s="8">
        <f>'Data source '!$E1091*15%</f>
        <v>14.85</v>
      </c>
      <c r="G1091" s="8">
        <f>'Data source '!$E1091-'Data source '!$F1091</f>
        <v>84.15</v>
      </c>
      <c r="H1091" s="9">
        <v>4</v>
      </c>
      <c r="I1091" s="8">
        <f>'Data source '!$G1091*'Data source '!$H1091</f>
        <v>336.6</v>
      </c>
      <c r="J1091" s="7" t="s">
        <v>9</v>
      </c>
      <c r="K1091" s="7" t="s">
        <v>10</v>
      </c>
      <c r="L1091" s="7" t="s">
        <v>15</v>
      </c>
    </row>
    <row r="1092" spans="1:12" hidden="1" x14ac:dyDescent="0.3">
      <c r="A1092" s="13">
        <v>42943</v>
      </c>
      <c r="B1092" s="7" t="s">
        <v>14</v>
      </c>
      <c r="C1092" s="7" t="s">
        <v>20</v>
      </c>
      <c r="D1092" s="7" t="s">
        <v>27</v>
      </c>
      <c r="E1092" s="8">
        <v>299</v>
      </c>
      <c r="F1092" s="8">
        <f>'Data source '!$E1092*15%</f>
        <v>44.85</v>
      </c>
      <c r="G1092" s="8">
        <f>'Data source '!$E1092-'Data source '!$F1092</f>
        <v>254.15</v>
      </c>
      <c r="H1092" s="9">
        <v>4</v>
      </c>
      <c r="I1092" s="8">
        <f>'Data source '!$G1092*'Data source '!$H1092</f>
        <v>1016.6</v>
      </c>
      <c r="J1092" s="7" t="s">
        <v>9</v>
      </c>
      <c r="K1092" s="7" t="s">
        <v>10</v>
      </c>
      <c r="L1092" s="7" t="s">
        <v>18</v>
      </c>
    </row>
    <row r="1093" spans="1:12" hidden="1" x14ac:dyDescent="0.3">
      <c r="A1093" s="13">
        <v>42943</v>
      </c>
      <c r="B1093" s="7" t="s">
        <v>14</v>
      </c>
      <c r="C1093" s="7" t="s">
        <v>21</v>
      </c>
      <c r="D1093" s="7" t="s">
        <v>25</v>
      </c>
      <c r="E1093" s="8">
        <v>99</v>
      </c>
      <c r="F1093" s="8">
        <f>'Data source '!$E1093*15%</f>
        <v>14.85</v>
      </c>
      <c r="G1093" s="8">
        <f>'Data source '!$E1093-'Data source '!$F1093</f>
        <v>84.15</v>
      </c>
      <c r="H1093" s="9">
        <v>4</v>
      </c>
      <c r="I1093" s="8">
        <f>'Data source '!$G1093*'Data source '!$H1093</f>
        <v>336.6</v>
      </c>
      <c r="J1093" s="7" t="s">
        <v>16</v>
      </c>
      <c r="K1093" s="7" t="s">
        <v>10</v>
      </c>
      <c r="L1093" s="7" t="s">
        <v>11</v>
      </c>
    </row>
    <row r="1094" spans="1:12" hidden="1" x14ac:dyDescent="0.3">
      <c r="A1094" s="13">
        <v>42943</v>
      </c>
      <c r="B1094" s="7" t="s">
        <v>12</v>
      </c>
      <c r="C1094" s="7" t="s">
        <v>49</v>
      </c>
      <c r="D1094" s="7" t="s">
        <v>25</v>
      </c>
      <c r="E1094" s="8">
        <v>99</v>
      </c>
      <c r="F1094" s="8">
        <f>'Data source '!$E1094*15%</f>
        <v>14.85</v>
      </c>
      <c r="G1094" s="8">
        <f>'Data source '!$E1094-'Data source '!$F1094</f>
        <v>84.15</v>
      </c>
      <c r="H1094" s="9">
        <v>4</v>
      </c>
      <c r="I1094" s="8">
        <f>'Data source '!$G1094*'Data source '!$H1094</f>
        <v>336.6</v>
      </c>
      <c r="J1094" s="7" t="s">
        <v>16</v>
      </c>
      <c r="K1094" s="7" t="s">
        <v>10</v>
      </c>
      <c r="L1094" s="7" t="s">
        <v>11</v>
      </c>
    </row>
    <row r="1095" spans="1:12" hidden="1" x14ac:dyDescent="0.3">
      <c r="A1095" s="13">
        <v>42943</v>
      </c>
      <c r="B1095" s="7" t="s">
        <v>14</v>
      </c>
      <c r="C1095" s="7" t="s">
        <v>51</v>
      </c>
      <c r="D1095" s="7" t="s">
        <v>24</v>
      </c>
      <c r="E1095" s="8">
        <v>199</v>
      </c>
      <c r="F1095" s="8">
        <f>'Data source '!$E1095*15%</f>
        <v>29.849999999999998</v>
      </c>
      <c r="G1095" s="8">
        <f>'Data source '!$E1095-'Data source '!$F1095</f>
        <v>169.15</v>
      </c>
      <c r="H1095" s="9">
        <v>4</v>
      </c>
      <c r="I1095" s="8">
        <f>'Data source '!$G1095*'Data source '!$H1095</f>
        <v>676.6</v>
      </c>
      <c r="J1095" s="7" t="s">
        <v>9</v>
      </c>
      <c r="K1095" s="7" t="s">
        <v>10</v>
      </c>
      <c r="L1095" s="7" t="s">
        <v>11</v>
      </c>
    </row>
    <row r="1096" spans="1:12" hidden="1" x14ac:dyDescent="0.3">
      <c r="A1096" s="13">
        <v>42944</v>
      </c>
      <c r="B1096" s="7" t="s">
        <v>12</v>
      </c>
      <c r="C1096" s="7" t="s">
        <v>19</v>
      </c>
      <c r="D1096" s="7" t="s">
        <v>26</v>
      </c>
      <c r="E1096" s="8">
        <v>399</v>
      </c>
      <c r="F1096" s="8">
        <f>'Data source '!$E1096*15%</f>
        <v>59.849999999999994</v>
      </c>
      <c r="G1096" s="8">
        <f>'Data source '!$E1096-'Data source '!$F1096</f>
        <v>339.15</v>
      </c>
      <c r="H1096" s="9">
        <v>4</v>
      </c>
      <c r="I1096" s="8">
        <f>'Data source '!$G1096*'Data source '!$H1096</f>
        <v>1356.6</v>
      </c>
      <c r="J1096" s="7" t="s">
        <v>9</v>
      </c>
      <c r="K1096" s="7" t="s">
        <v>10</v>
      </c>
      <c r="L1096" s="7" t="s">
        <v>15</v>
      </c>
    </row>
    <row r="1097" spans="1:12" hidden="1" x14ac:dyDescent="0.3">
      <c r="A1097" s="13">
        <v>42945</v>
      </c>
      <c r="B1097" s="7" t="s">
        <v>8</v>
      </c>
      <c r="C1097" s="7" t="s">
        <v>19</v>
      </c>
      <c r="D1097" s="7" t="s">
        <v>25</v>
      </c>
      <c r="E1097" s="8">
        <v>99</v>
      </c>
      <c r="F1097" s="8">
        <f>'Data source '!$E1097*15%</f>
        <v>14.85</v>
      </c>
      <c r="G1097" s="8">
        <f>'Data source '!$E1097-'Data source '!$F1097</f>
        <v>84.15</v>
      </c>
      <c r="H1097" s="9">
        <v>4</v>
      </c>
      <c r="I1097" s="8">
        <f>'Data source '!$G1097*'Data source '!$H1097</f>
        <v>336.6</v>
      </c>
      <c r="J1097" s="7" t="s">
        <v>9</v>
      </c>
      <c r="K1097" s="7" t="s">
        <v>10</v>
      </c>
      <c r="L1097" s="7" t="s">
        <v>11</v>
      </c>
    </row>
    <row r="1098" spans="1:12" x14ac:dyDescent="0.3">
      <c r="A1098" s="13">
        <v>42945</v>
      </c>
      <c r="B1098" s="7" t="s">
        <v>8</v>
      </c>
      <c r="C1098" s="7" t="s">
        <v>22</v>
      </c>
      <c r="D1098" s="7" t="s">
        <v>26</v>
      </c>
      <c r="E1098" s="8">
        <v>399</v>
      </c>
      <c r="F1098" s="8">
        <f>'Data source '!$E1098*15%</f>
        <v>59.849999999999994</v>
      </c>
      <c r="G1098" s="8">
        <f>'Data source '!$E1098-'Data source '!$F1098</f>
        <v>339.15</v>
      </c>
      <c r="H1098" s="9">
        <v>4</v>
      </c>
      <c r="I1098" s="8">
        <f>'Data source '!$G1098*'Data source '!$H1098</f>
        <v>1356.6</v>
      </c>
      <c r="J1098" s="7" t="s">
        <v>16</v>
      </c>
      <c r="K1098" s="7" t="s">
        <v>10</v>
      </c>
      <c r="L1098" s="7" t="s">
        <v>15</v>
      </c>
    </row>
    <row r="1099" spans="1:12" x14ac:dyDescent="0.3">
      <c r="A1099" s="13">
        <v>42945</v>
      </c>
      <c r="B1099" s="7" t="s">
        <v>14</v>
      </c>
      <c r="C1099" s="7" t="s">
        <v>22</v>
      </c>
      <c r="D1099" s="7" t="s">
        <v>26</v>
      </c>
      <c r="E1099" s="8">
        <v>399</v>
      </c>
      <c r="F1099" s="8">
        <f>'Data source '!$E1099*15%</f>
        <v>59.849999999999994</v>
      </c>
      <c r="G1099" s="8">
        <f>'Data source '!$E1099-'Data source '!$F1099</f>
        <v>339.15</v>
      </c>
      <c r="H1099" s="9">
        <v>4</v>
      </c>
      <c r="I1099" s="8">
        <f>'Data source '!$G1099*'Data source '!$H1099</f>
        <v>1356.6</v>
      </c>
      <c r="J1099" s="7" t="s">
        <v>16</v>
      </c>
      <c r="K1099" s="7" t="s">
        <v>10</v>
      </c>
      <c r="L1099" s="7" t="s">
        <v>15</v>
      </c>
    </row>
    <row r="1100" spans="1:12" x14ac:dyDescent="0.3">
      <c r="A1100" s="13">
        <v>42945</v>
      </c>
      <c r="B1100" s="7" t="s">
        <v>12</v>
      </c>
      <c r="C1100" s="7" t="s">
        <v>22</v>
      </c>
      <c r="D1100" s="7" t="s">
        <v>25</v>
      </c>
      <c r="E1100" s="8">
        <v>99</v>
      </c>
      <c r="F1100" s="8">
        <f>'Data source '!$E1100*15%</f>
        <v>14.85</v>
      </c>
      <c r="G1100" s="8">
        <f>'Data source '!$E1100-'Data source '!$F1100</f>
        <v>84.15</v>
      </c>
      <c r="H1100" s="9">
        <v>4</v>
      </c>
      <c r="I1100" s="8">
        <f>'Data source '!$G1100*'Data source '!$H1100</f>
        <v>336.6</v>
      </c>
      <c r="J1100" s="7" t="s">
        <v>16</v>
      </c>
      <c r="K1100" s="7" t="s">
        <v>10</v>
      </c>
      <c r="L1100" s="7" t="s">
        <v>11</v>
      </c>
    </row>
    <row r="1101" spans="1:12" x14ac:dyDescent="0.3">
      <c r="A1101" s="13">
        <v>42945</v>
      </c>
      <c r="B1101" s="7" t="s">
        <v>14</v>
      </c>
      <c r="C1101" s="7" t="s">
        <v>22</v>
      </c>
      <c r="D1101" s="7" t="s">
        <v>24</v>
      </c>
      <c r="E1101" s="8">
        <v>199</v>
      </c>
      <c r="F1101" s="8">
        <f>'Data source '!$E1101*15%</f>
        <v>29.849999999999998</v>
      </c>
      <c r="G1101" s="8">
        <f>'Data source '!$E1101-'Data source '!$F1101</f>
        <v>169.15</v>
      </c>
      <c r="H1101" s="9">
        <v>4</v>
      </c>
      <c r="I1101" s="8">
        <f>'Data source '!$G1101*'Data source '!$H1101</f>
        <v>676.6</v>
      </c>
      <c r="J1101" s="7" t="s">
        <v>16</v>
      </c>
      <c r="K1101" s="7" t="s">
        <v>10</v>
      </c>
      <c r="L1101" s="7" t="s">
        <v>18</v>
      </c>
    </row>
    <row r="1102" spans="1:12" x14ac:dyDescent="0.3">
      <c r="A1102" s="13">
        <v>42945</v>
      </c>
      <c r="B1102" s="7" t="s">
        <v>14</v>
      </c>
      <c r="C1102" s="7" t="s">
        <v>22</v>
      </c>
      <c r="D1102" s="7" t="s">
        <v>27</v>
      </c>
      <c r="E1102" s="8">
        <v>99</v>
      </c>
      <c r="F1102" s="8">
        <f>'Data source '!$E1102*15%</f>
        <v>14.85</v>
      </c>
      <c r="G1102" s="8">
        <f>'Data source '!$E1102-'Data source '!$F1102</f>
        <v>84.15</v>
      </c>
      <c r="H1102" s="9">
        <v>4</v>
      </c>
      <c r="I1102" s="8">
        <f>'Data source '!$G1102*'Data source '!$H1102</f>
        <v>336.6</v>
      </c>
      <c r="J1102" s="7" t="s">
        <v>9</v>
      </c>
      <c r="K1102" s="7" t="s">
        <v>10</v>
      </c>
      <c r="L1102" s="7" t="s">
        <v>11</v>
      </c>
    </row>
    <row r="1103" spans="1:12" hidden="1" x14ac:dyDescent="0.3">
      <c r="A1103" s="13">
        <v>42945</v>
      </c>
      <c r="B1103" s="7" t="s">
        <v>8</v>
      </c>
      <c r="C1103" s="7" t="s">
        <v>49</v>
      </c>
      <c r="D1103" s="7" t="s">
        <v>24</v>
      </c>
      <c r="E1103" s="8">
        <v>199</v>
      </c>
      <c r="F1103" s="8">
        <f>'Data source '!$E1103*15%</f>
        <v>29.849999999999998</v>
      </c>
      <c r="G1103" s="8">
        <f>'Data source '!$E1103-'Data source '!$F1103</f>
        <v>169.15</v>
      </c>
      <c r="H1103" s="9">
        <v>4</v>
      </c>
      <c r="I1103" s="8">
        <f>'Data source '!$G1103*'Data source '!$H1103</f>
        <v>676.6</v>
      </c>
      <c r="J1103" s="7" t="s">
        <v>9</v>
      </c>
      <c r="K1103" s="7" t="s">
        <v>10</v>
      </c>
      <c r="L1103" s="7" t="s">
        <v>15</v>
      </c>
    </row>
    <row r="1104" spans="1:12" hidden="1" x14ac:dyDescent="0.3">
      <c r="A1104" s="13">
        <v>42945</v>
      </c>
      <c r="B1104" s="7" t="s">
        <v>8</v>
      </c>
      <c r="C1104" s="7" t="s">
        <v>49</v>
      </c>
      <c r="D1104" s="7" t="s">
        <v>26</v>
      </c>
      <c r="E1104" s="8">
        <v>399</v>
      </c>
      <c r="F1104" s="8">
        <f>'Data source '!$E1104*15%</f>
        <v>59.849999999999994</v>
      </c>
      <c r="G1104" s="8">
        <f>'Data source '!$E1104-'Data source '!$F1104</f>
        <v>339.15</v>
      </c>
      <c r="H1104" s="9">
        <v>4</v>
      </c>
      <c r="I1104" s="8">
        <f>'Data source '!$G1104*'Data source '!$H1104</f>
        <v>1356.6</v>
      </c>
      <c r="J1104" s="7" t="s">
        <v>9</v>
      </c>
      <c r="K1104" s="7" t="s">
        <v>10</v>
      </c>
      <c r="L1104" s="7" t="s">
        <v>18</v>
      </c>
    </row>
    <row r="1105" spans="1:12" hidden="1" x14ac:dyDescent="0.3">
      <c r="A1105" s="13">
        <v>42945</v>
      </c>
      <c r="B1105" s="7" t="s">
        <v>8</v>
      </c>
      <c r="C1105" s="7" t="s">
        <v>51</v>
      </c>
      <c r="D1105" s="7" t="s">
        <v>27</v>
      </c>
      <c r="E1105" s="8">
        <v>99</v>
      </c>
      <c r="F1105" s="8">
        <f>'Data source '!$E1105*15%</f>
        <v>14.85</v>
      </c>
      <c r="G1105" s="8">
        <f>'Data source '!$E1105-'Data source '!$F1105</f>
        <v>84.15</v>
      </c>
      <c r="H1105" s="9">
        <v>4</v>
      </c>
      <c r="I1105" s="8">
        <f>'Data source '!$G1105*'Data source '!$H1105</f>
        <v>336.6</v>
      </c>
      <c r="J1105" s="7" t="s">
        <v>9</v>
      </c>
      <c r="K1105" s="7" t="s">
        <v>10</v>
      </c>
      <c r="L1105" s="7" t="s">
        <v>18</v>
      </c>
    </row>
    <row r="1106" spans="1:12" x14ac:dyDescent="0.3">
      <c r="A1106" s="13">
        <v>42945</v>
      </c>
      <c r="B1106" s="7" t="s">
        <v>14</v>
      </c>
      <c r="C1106" s="7" t="s">
        <v>22</v>
      </c>
      <c r="D1106" s="7" t="s">
        <v>25</v>
      </c>
      <c r="E1106" s="8">
        <v>99</v>
      </c>
      <c r="F1106" s="8">
        <f>'Data source '!$E1106*15%</f>
        <v>14.85</v>
      </c>
      <c r="G1106" s="8">
        <f>'Data source '!$E1106-'Data source '!$F1106</f>
        <v>84.15</v>
      </c>
      <c r="H1106" s="9">
        <v>4</v>
      </c>
      <c r="I1106" s="8">
        <f>'Data source '!$G1106*'Data source '!$H1106</f>
        <v>336.6</v>
      </c>
      <c r="J1106" s="7" t="s">
        <v>9</v>
      </c>
      <c r="K1106" s="7" t="s">
        <v>10</v>
      </c>
      <c r="L1106" s="7" t="s">
        <v>18</v>
      </c>
    </row>
    <row r="1107" spans="1:12" x14ac:dyDescent="0.3">
      <c r="A1107" s="13">
        <v>42946</v>
      </c>
      <c r="B1107" s="7" t="s">
        <v>14</v>
      </c>
      <c r="C1107" s="7" t="s">
        <v>22</v>
      </c>
      <c r="D1107" s="7" t="s">
        <v>25</v>
      </c>
      <c r="E1107" s="8">
        <v>99</v>
      </c>
      <c r="F1107" s="8">
        <f>'Data source '!$E1107*15%</f>
        <v>14.85</v>
      </c>
      <c r="G1107" s="8">
        <f>'Data source '!$E1107-'Data source '!$F1107</f>
        <v>84.15</v>
      </c>
      <c r="H1107" s="9">
        <v>4</v>
      </c>
      <c r="I1107" s="8">
        <f>'Data source '!$G1107*'Data source '!$H1107</f>
        <v>336.6</v>
      </c>
      <c r="J1107" s="7" t="s">
        <v>9</v>
      </c>
      <c r="K1107" s="7" t="s">
        <v>10</v>
      </c>
      <c r="L1107" s="7" t="s">
        <v>13</v>
      </c>
    </row>
    <row r="1108" spans="1:12" hidden="1" x14ac:dyDescent="0.3">
      <c r="A1108" s="13">
        <v>42946</v>
      </c>
      <c r="B1108" s="7" t="s">
        <v>14</v>
      </c>
      <c r="C1108" s="7" t="s">
        <v>51</v>
      </c>
      <c r="D1108" s="7" t="s">
        <v>27</v>
      </c>
      <c r="E1108" s="8">
        <v>99</v>
      </c>
      <c r="F1108" s="8">
        <f>'Data source '!$E1108*15%</f>
        <v>14.85</v>
      </c>
      <c r="G1108" s="8">
        <f>'Data source '!$E1108-'Data source '!$F1108</f>
        <v>84.15</v>
      </c>
      <c r="H1108" s="9">
        <v>4</v>
      </c>
      <c r="I1108" s="8">
        <f>'Data source '!$G1108*'Data source '!$H1108</f>
        <v>336.6</v>
      </c>
      <c r="J1108" s="7" t="s">
        <v>9</v>
      </c>
      <c r="K1108" s="7" t="s">
        <v>10</v>
      </c>
      <c r="L1108" s="7" t="s">
        <v>15</v>
      </c>
    </row>
    <row r="1109" spans="1:12" hidden="1" x14ac:dyDescent="0.3">
      <c r="A1109" s="13">
        <v>42946</v>
      </c>
      <c r="B1109" s="7" t="s">
        <v>8</v>
      </c>
      <c r="C1109" s="7" t="s">
        <v>21</v>
      </c>
      <c r="D1109" s="7" t="s">
        <v>27</v>
      </c>
      <c r="E1109" s="8">
        <v>299</v>
      </c>
      <c r="F1109" s="8">
        <f>'Data source '!$E1109*15%</f>
        <v>44.85</v>
      </c>
      <c r="G1109" s="8">
        <f>'Data source '!$E1109-'Data source '!$F1109</f>
        <v>254.15</v>
      </c>
      <c r="H1109" s="9">
        <v>4</v>
      </c>
      <c r="I1109" s="8">
        <f>'Data source '!$G1109*'Data source '!$H1109</f>
        <v>1016.6</v>
      </c>
      <c r="J1109" s="7" t="s">
        <v>9</v>
      </c>
      <c r="K1109" s="7" t="s">
        <v>10</v>
      </c>
      <c r="L1109" s="7" t="s">
        <v>18</v>
      </c>
    </row>
    <row r="1110" spans="1:12" hidden="1" x14ac:dyDescent="0.3">
      <c r="A1110" s="13">
        <v>42947</v>
      </c>
      <c r="B1110" s="7" t="s">
        <v>8</v>
      </c>
      <c r="C1110" s="7" t="s">
        <v>19</v>
      </c>
      <c r="D1110" s="7" t="s">
        <v>26</v>
      </c>
      <c r="E1110" s="8">
        <v>399</v>
      </c>
      <c r="F1110" s="8">
        <f>'Data source '!$E1110*15%</f>
        <v>59.849999999999994</v>
      </c>
      <c r="G1110" s="8">
        <f>'Data source '!$E1110-'Data source '!$F1110</f>
        <v>339.15</v>
      </c>
      <c r="H1110" s="9">
        <v>4</v>
      </c>
      <c r="I1110" s="8">
        <f>'Data source '!$G1110*'Data source '!$H1110</f>
        <v>1356.6</v>
      </c>
      <c r="J1110" s="7" t="s">
        <v>9</v>
      </c>
      <c r="K1110" s="7" t="s">
        <v>10</v>
      </c>
      <c r="L1110" s="7" t="s">
        <v>18</v>
      </c>
    </row>
    <row r="1111" spans="1:12" hidden="1" x14ac:dyDescent="0.3">
      <c r="A1111" s="13">
        <v>42947</v>
      </c>
      <c r="B1111" s="7" t="s">
        <v>12</v>
      </c>
      <c r="C1111" s="7" t="s">
        <v>21</v>
      </c>
      <c r="D1111" s="7" t="s">
        <v>27</v>
      </c>
      <c r="E1111" s="8">
        <v>99</v>
      </c>
      <c r="F1111" s="8">
        <f>'Data source '!$E1111*15%</f>
        <v>14.85</v>
      </c>
      <c r="G1111" s="8">
        <f>'Data source '!$E1111-'Data source '!$F1111</f>
        <v>84.15</v>
      </c>
      <c r="H1111" s="9">
        <v>4</v>
      </c>
      <c r="I1111" s="8">
        <f>'Data source '!$G1111*'Data source '!$H1111</f>
        <v>336.6</v>
      </c>
      <c r="J1111" s="7" t="s">
        <v>9</v>
      </c>
      <c r="K1111" s="7" t="s">
        <v>10</v>
      </c>
      <c r="L1111" s="7" t="s">
        <v>18</v>
      </c>
    </row>
    <row r="1112" spans="1:12" hidden="1" x14ac:dyDescent="0.3">
      <c r="A1112" s="13">
        <v>42947</v>
      </c>
      <c r="B1112" s="7" t="s">
        <v>8</v>
      </c>
      <c r="C1112" s="7" t="s">
        <v>19</v>
      </c>
      <c r="D1112" s="7" t="s">
        <v>27</v>
      </c>
      <c r="E1112" s="8">
        <v>99</v>
      </c>
      <c r="F1112" s="8">
        <f>'Data source '!$E1112*15%</f>
        <v>14.85</v>
      </c>
      <c r="G1112" s="8">
        <f>'Data source '!$E1112-'Data source '!$F1112</f>
        <v>84.15</v>
      </c>
      <c r="H1112" s="9">
        <v>4</v>
      </c>
      <c r="I1112" s="8">
        <f>'Data source '!$G1112*'Data source '!$H1112</f>
        <v>336.6</v>
      </c>
      <c r="J1112" s="7" t="s">
        <v>9</v>
      </c>
      <c r="K1112" s="7" t="s">
        <v>10</v>
      </c>
      <c r="L1112" s="7" t="s">
        <v>11</v>
      </c>
    </row>
    <row r="1113" spans="1:12" hidden="1" x14ac:dyDescent="0.3">
      <c r="A1113" s="13">
        <v>42947</v>
      </c>
      <c r="B1113" s="7" t="s">
        <v>8</v>
      </c>
      <c r="C1113" s="7" t="s">
        <v>19</v>
      </c>
      <c r="D1113" s="7" t="s">
        <v>27</v>
      </c>
      <c r="E1113" s="8">
        <v>299</v>
      </c>
      <c r="F1113" s="8">
        <f>'Data source '!$E1113*15%</f>
        <v>44.85</v>
      </c>
      <c r="G1113" s="8">
        <f>'Data source '!$E1113-'Data source '!$F1113</f>
        <v>254.15</v>
      </c>
      <c r="H1113" s="9">
        <v>4</v>
      </c>
      <c r="I1113" s="8">
        <f>'Data source '!$G1113*'Data source '!$H1113</f>
        <v>1016.6</v>
      </c>
      <c r="J1113" s="7" t="s">
        <v>9</v>
      </c>
      <c r="K1113" s="7" t="s">
        <v>10</v>
      </c>
      <c r="L1113" s="7" t="s">
        <v>18</v>
      </c>
    </row>
    <row r="1114" spans="1:12" hidden="1" x14ac:dyDescent="0.3">
      <c r="A1114" s="13">
        <v>42947</v>
      </c>
      <c r="B1114" s="7" t="s">
        <v>12</v>
      </c>
      <c r="C1114" s="7" t="s">
        <v>51</v>
      </c>
      <c r="D1114" s="7" t="s">
        <v>27</v>
      </c>
      <c r="E1114" s="8">
        <v>299</v>
      </c>
      <c r="F1114" s="8">
        <f>'Data source '!$E1114*15%</f>
        <v>44.85</v>
      </c>
      <c r="G1114" s="8">
        <f>'Data source '!$E1114-'Data source '!$F1114</f>
        <v>254.15</v>
      </c>
      <c r="H1114" s="9">
        <v>4</v>
      </c>
      <c r="I1114" s="8">
        <f>'Data source '!$G1114*'Data source '!$H1114</f>
        <v>1016.6</v>
      </c>
      <c r="J1114" s="7" t="s">
        <v>9</v>
      </c>
      <c r="K1114" s="7" t="s">
        <v>10</v>
      </c>
      <c r="L1114" s="7" t="s">
        <v>13</v>
      </c>
    </row>
    <row r="1115" spans="1:12" hidden="1" x14ac:dyDescent="0.3">
      <c r="A1115" s="13">
        <v>42948</v>
      </c>
      <c r="B1115" s="7" t="s">
        <v>14</v>
      </c>
      <c r="C1115" s="7" t="s">
        <v>51</v>
      </c>
      <c r="D1115" s="7" t="s">
        <v>25</v>
      </c>
      <c r="E1115" s="8">
        <v>99</v>
      </c>
      <c r="F1115" s="8">
        <f>'Data source '!$E1115*15%</f>
        <v>14.85</v>
      </c>
      <c r="G1115" s="8">
        <f>'Data source '!$E1115-'Data source '!$F1115</f>
        <v>84.15</v>
      </c>
      <c r="H1115" s="9">
        <v>4</v>
      </c>
      <c r="I1115" s="8">
        <f>'Data source '!$G1115*'Data source '!$H1115</f>
        <v>336.6</v>
      </c>
      <c r="J1115" s="7" t="s">
        <v>9</v>
      </c>
      <c r="K1115" s="7" t="s">
        <v>10</v>
      </c>
      <c r="L1115" s="7" t="s">
        <v>18</v>
      </c>
    </row>
    <row r="1116" spans="1:12" hidden="1" x14ac:dyDescent="0.3">
      <c r="A1116" s="13">
        <v>42949</v>
      </c>
      <c r="B1116" s="7" t="s">
        <v>8</v>
      </c>
      <c r="C1116" s="7" t="s">
        <v>51</v>
      </c>
      <c r="D1116" s="7" t="s">
        <v>25</v>
      </c>
      <c r="E1116" s="8">
        <v>99</v>
      </c>
      <c r="F1116" s="8">
        <f>'Data source '!$E1116*15%</f>
        <v>14.85</v>
      </c>
      <c r="G1116" s="8">
        <f>'Data source '!$E1116-'Data source '!$F1116</f>
        <v>84.15</v>
      </c>
      <c r="H1116" s="9">
        <v>4</v>
      </c>
      <c r="I1116" s="8">
        <f>'Data source '!$G1116*'Data source '!$H1116</f>
        <v>336.6</v>
      </c>
      <c r="J1116" s="7" t="s">
        <v>9</v>
      </c>
      <c r="K1116" s="7" t="s">
        <v>17</v>
      </c>
      <c r="L1116" s="7" t="s">
        <v>11</v>
      </c>
    </row>
    <row r="1117" spans="1:12" hidden="1" x14ac:dyDescent="0.3">
      <c r="A1117" s="13">
        <v>42949</v>
      </c>
      <c r="B1117" s="7" t="s">
        <v>12</v>
      </c>
      <c r="C1117" s="7" t="s">
        <v>21</v>
      </c>
      <c r="D1117" s="7" t="s">
        <v>27</v>
      </c>
      <c r="E1117" s="8">
        <v>299</v>
      </c>
      <c r="F1117" s="8">
        <f>'Data source '!$E1117*15%</f>
        <v>44.85</v>
      </c>
      <c r="G1117" s="8">
        <f>'Data source '!$E1117-'Data source '!$F1117</f>
        <v>254.15</v>
      </c>
      <c r="H1117" s="9">
        <v>4</v>
      </c>
      <c r="I1117" s="8">
        <f>'Data source '!$G1117*'Data source '!$H1117</f>
        <v>1016.6</v>
      </c>
      <c r="J1117" s="7" t="s">
        <v>16</v>
      </c>
      <c r="K1117" s="7" t="s">
        <v>10</v>
      </c>
      <c r="L1117" s="7" t="s">
        <v>15</v>
      </c>
    </row>
    <row r="1118" spans="1:12" hidden="1" x14ac:dyDescent="0.3">
      <c r="A1118" s="13">
        <v>42949</v>
      </c>
      <c r="B1118" s="7" t="s">
        <v>14</v>
      </c>
      <c r="C1118" s="7" t="s">
        <v>51</v>
      </c>
      <c r="D1118" s="7" t="s">
        <v>26</v>
      </c>
      <c r="E1118" s="8">
        <v>399</v>
      </c>
      <c r="F1118" s="8">
        <f>'Data source '!$E1118*15%</f>
        <v>59.849999999999994</v>
      </c>
      <c r="G1118" s="8">
        <f>'Data source '!$E1118-'Data source '!$F1118</f>
        <v>339.15</v>
      </c>
      <c r="H1118" s="9">
        <v>4</v>
      </c>
      <c r="I1118" s="8">
        <f>'Data source '!$G1118*'Data source '!$H1118</f>
        <v>1356.6</v>
      </c>
      <c r="J1118" s="7" t="s">
        <v>9</v>
      </c>
      <c r="K1118" s="7" t="s">
        <v>10</v>
      </c>
      <c r="L1118" s="7" t="s">
        <v>13</v>
      </c>
    </row>
    <row r="1119" spans="1:12" x14ac:dyDescent="0.3">
      <c r="A1119" s="13">
        <v>42949</v>
      </c>
      <c r="B1119" s="7" t="s">
        <v>8</v>
      </c>
      <c r="C1119" s="7" t="s">
        <v>22</v>
      </c>
      <c r="D1119" s="7" t="s">
        <v>26</v>
      </c>
      <c r="E1119" s="8">
        <v>399</v>
      </c>
      <c r="F1119" s="8">
        <f>'Data source '!$E1119*15%</f>
        <v>59.849999999999994</v>
      </c>
      <c r="G1119" s="8">
        <f>'Data source '!$E1119-'Data source '!$F1119</f>
        <v>339.15</v>
      </c>
      <c r="H1119" s="9">
        <v>4</v>
      </c>
      <c r="I1119" s="8">
        <f>'Data source '!$G1119*'Data source '!$H1119</f>
        <v>1356.6</v>
      </c>
      <c r="J1119" s="7" t="s">
        <v>9</v>
      </c>
      <c r="K1119" s="7" t="s">
        <v>10</v>
      </c>
      <c r="L1119" s="7" t="s">
        <v>11</v>
      </c>
    </row>
    <row r="1120" spans="1:12" hidden="1" x14ac:dyDescent="0.3">
      <c r="A1120" s="13">
        <v>42949</v>
      </c>
      <c r="B1120" s="7" t="s">
        <v>12</v>
      </c>
      <c r="C1120" s="7" t="s">
        <v>51</v>
      </c>
      <c r="D1120" s="7" t="s">
        <v>27</v>
      </c>
      <c r="E1120" s="8">
        <v>99</v>
      </c>
      <c r="F1120" s="8">
        <f>'Data source '!$E1120*15%</f>
        <v>14.85</v>
      </c>
      <c r="G1120" s="8">
        <f>'Data source '!$E1120-'Data source '!$F1120</f>
        <v>84.15</v>
      </c>
      <c r="H1120" s="9">
        <v>4</v>
      </c>
      <c r="I1120" s="8">
        <f>'Data source '!$G1120*'Data source '!$H1120</f>
        <v>336.6</v>
      </c>
      <c r="J1120" s="7" t="s">
        <v>16</v>
      </c>
      <c r="K1120" s="7" t="s">
        <v>10</v>
      </c>
      <c r="L1120" s="7" t="s">
        <v>15</v>
      </c>
    </row>
    <row r="1121" spans="1:12" hidden="1" x14ac:dyDescent="0.3">
      <c r="A1121" s="13">
        <v>42950</v>
      </c>
      <c r="B1121" s="7" t="s">
        <v>12</v>
      </c>
      <c r="C1121" s="7" t="s">
        <v>21</v>
      </c>
      <c r="D1121" s="7" t="s">
        <v>25</v>
      </c>
      <c r="E1121" s="8">
        <v>99</v>
      </c>
      <c r="F1121" s="8">
        <f>'Data source '!$E1121*15%</f>
        <v>14.85</v>
      </c>
      <c r="G1121" s="8">
        <f>'Data source '!$E1121-'Data source '!$F1121</f>
        <v>84.15</v>
      </c>
      <c r="H1121" s="9">
        <v>4</v>
      </c>
      <c r="I1121" s="8">
        <f>'Data source '!$G1121*'Data source '!$H1121</f>
        <v>336.6</v>
      </c>
      <c r="J1121" s="7" t="s">
        <v>16</v>
      </c>
      <c r="K1121" s="7" t="s">
        <v>10</v>
      </c>
      <c r="L1121" s="7" t="s">
        <v>15</v>
      </c>
    </row>
    <row r="1122" spans="1:12" hidden="1" x14ac:dyDescent="0.3">
      <c r="A1122" s="13">
        <v>42950</v>
      </c>
      <c r="B1122" s="7" t="s">
        <v>14</v>
      </c>
      <c r="C1122" s="7" t="s">
        <v>19</v>
      </c>
      <c r="D1122" s="7" t="s">
        <v>27</v>
      </c>
      <c r="E1122" s="8">
        <v>299</v>
      </c>
      <c r="F1122" s="8">
        <f>'Data source '!$E1122*15%</f>
        <v>44.85</v>
      </c>
      <c r="G1122" s="8">
        <f>'Data source '!$E1122-'Data source '!$F1122</f>
        <v>254.15</v>
      </c>
      <c r="H1122" s="9">
        <v>4</v>
      </c>
      <c r="I1122" s="8">
        <f>'Data source '!$G1122*'Data source '!$H1122</f>
        <v>1016.6</v>
      </c>
      <c r="J1122" s="7" t="s">
        <v>9</v>
      </c>
      <c r="K1122" s="7" t="s">
        <v>10</v>
      </c>
      <c r="L1122" s="7" t="s">
        <v>11</v>
      </c>
    </row>
    <row r="1123" spans="1:12" hidden="1" x14ac:dyDescent="0.3">
      <c r="A1123" s="13">
        <v>42950</v>
      </c>
      <c r="B1123" s="7" t="s">
        <v>12</v>
      </c>
      <c r="C1123" s="7" t="s">
        <v>20</v>
      </c>
      <c r="D1123" s="7" t="s">
        <v>26</v>
      </c>
      <c r="E1123" s="8">
        <v>399</v>
      </c>
      <c r="F1123" s="8">
        <f>'Data source '!$E1123*15%</f>
        <v>59.849999999999994</v>
      </c>
      <c r="G1123" s="8">
        <f>'Data source '!$E1123-'Data source '!$F1123</f>
        <v>339.15</v>
      </c>
      <c r="H1123" s="9">
        <v>4</v>
      </c>
      <c r="I1123" s="8">
        <f>'Data source '!$G1123*'Data source '!$H1123</f>
        <v>1356.6</v>
      </c>
      <c r="J1123" s="7" t="s">
        <v>9</v>
      </c>
      <c r="K1123" s="7" t="s">
        <v>10</v>
      </c>
      <c r="L1123" s="7" t="s">
        <v>18</v>
      </c>
    </row>
    <row r="1124" spans="1:12" hidden="1" x14ac:dyDescent="0.3">
      <c r="A1124" s="13">
        <v>42950</v>
      </c>
      <c r="B1124" s="7" t="s">
        <v>14</v>
      </c>
      <c r="C1124" s="7" t="s">
        <v>51</v>
      </c>
      <c r="D1124" s="7" t="s">
        <v>26</v>
      </c>
      <c r="E1124" s="8">
        <v>399</v>
      </c>
      <c r="F1124" s="8">
        <f>'Data source '!$E1124*15%</f>
        <v>59.849999999999994</v>
      </c>
      <c r="G1124" s="8">
        <f>'Data source '!$E1124-'Data source '!$F1124</f>
        <v>339.15</v>
      </c>
      <c r="H1124" s="9">
        <v>4</v>
      </c>
      <c r="I1124" s="8">
        <f>'Data source '!$G1124*'Data source '!$H1124</f>
        <v>1356.6</v>
      </c>
      <c r="J1124" s="7" t="s">
        <v>9</v>
      </c>
      <c r="K1124" s="7" t="s">
        <v>10</v>
      </c>
      <c r="L1124" s="7" t="s">
        <v>11</v>
      </c>
    </row>
    <row r="1125" spans="1:12" hidden="1" x14ac:dyDescent="0.3">
      <c r="A1125" s="13">
        <v>42950</v>
      </c>
      <c r="B1125" s="7" t="s">
        <v>12</v>
      </c>
      <c r="C1125" s="7" t="s">
        <v>20</v>
      </c>
      <c r="D1125" s="7" t="s">
        <v>24</v>
      </c>
      <c r="E1125" s="8">
        <v>199</v>
      </c>
      <c r="F1125" s="8">
        <f>'Data source '!$E1125*15%</f>
        <v>29.849999999999998</v>
      </c>
      <c r="G1125" s="8">
        <f>'Data source '!$E1125-'Data source '!$F1125</f>
        <v>169.15</v>
      </c>
      <c r="H1125" s="9">
        <v>4</v>
      </c>
      <c r="I1125" s="8">
        <f>'Data source '!$G1125*'Data source '!$H1125</f>
        <v>676.6</v>
      </c>
      <c r="J1125" s="7" t="s">
        <v>9</v>
      </c>
      <c r="K1125" s="7" t="s">
        <v>10</v>
      </c>
      <c r="L1125" s="7" t="s">
        <v>15</v>
      </c>
    </row>
    <row r="1126" spans="1:12" hidden="1" x14ac:dyDescent="0.3">
      <c r="A1126" s="13">
        <v>42950</v>
      </c>
      <c r="B1126" s="7" t="s">
        <v>12</v>
      </c>
      <c r="C1126" s="7" t="s">
        <v>51</v>
      </c>
      <c r="D1126" s="7" t="s">
        <v>24</v>
      </c>
      <c r="E1126" s="8">
        <v>199</v>
      </c>
      <c r="F1126" s="8">
        <f>'Data source '!$E1126*15%</f>
        <v>29.849999999999998</v>
      </c>
      <c r="G1126" s="8">
        <f>'Data source '!$E1126-'Data source '!$F1126</f>
        <v>169.15</v>
      </c>
      <c r="H1126" s="9">
        <v>4</v>
      </c>
      <c r="I1126" s="8">
        <f>'Data source '!$G1126*'Data source '!$H1126</f>
        <v>676.6</v>
      </c>
      <c r="J1126" s="7" t="s">
        <v>9</v>
      </c>
      <c r="K1126" s="7" t="s">
        <v>10</v>
      </c>
      <c r="L1126" s="7" t="s">
        <v>15</v>
      </c>
    </row>
    <row r="1127" spans="1:12" hidden="1" x14ac:dyDescent="0.3">
      <c r="A1127" s="13">
        <v>42950</v>
      </c>
      <c r="B1127" s="7" t="s">
        <v>8</v>
      </c>
      <c r="C1127" s="7" t="s">
        <v>51</v>
      </c>
      <c r="D1127" s="7" t="s">
        <v>26</v>
      </c>
      <c r="E1127" s="8">
        <v>399</v>
      </c>
      <c r="F1127" s="8">
        <f>'Data source '!$E1127*15%</f>
        <v>59.849999999999994</v>
      </c>
      <c r="G1127" s="8">
        <f>'Data source '!$E1127-'Data source '!$F1127</f>
        <v>339.15</v>
      </c>
      <c r="H1127" s="9">
        <v>4</v>
      </c>
      <c r="I1127" s="8">
        <f>'Data source '!$G1127*'Data source '!$H1127</f>
        <v>1356.6</v>
      </c>
      <c r="J1127" s="7" t="s">
        <v>9</v>
      </c>
      <c r="K1127" s="7" t="s">
        <v>10</v>
      </c>
      <c r="L1127" s="7" t="s">
        <v>18</v>
      </c>
    </row>
    <row r="1128" spans="1:12" hidden="1" x14ac:dyDescent="0.3">
      <c r="A1128" s="13">
        <v>42950</v>
      </c>
      <c r="B1128" s="7" t="s">
        <v>12</v>
      </c>
      <c r="C1128" s="7" t="s">
        <v>49</v>
      </c>
      <c r="D1128" s="7" t="s">
        <v>26</v>
      </c>
      <c r="E1128" s="8">
        <v>399</v>
      </c>
      <c r="F1128" s="8">
        <f>'Data source '!$E1128*15%</f>
        <v>59.849999999999994</v>
      </c>
      <c r="G1128" s="8">
        <f>'Data source '!$E1128-'Data source '!$F1128</f>
        <v>339.15</v>
      </c>
      <c r="H1128" s="9">
        <v>4</v>
      </c>
      <c r="I1128" s="8">
        <f>'Data source '!$G1128*'Data source '!$H1128</f>
        <v>1356.6</v>
      </c>
      <c r="J1128" s="7" t="s">
        <v>16</v>
      </c>
      <c r="K1128" s="7" t="s">
        <v>10</v>
      </c>
      <c r="L1128" s="7" t="s">
        <v>11</v>
      </c>
    </row>
    <row r="1129" spans="1:12" x14ac:dyDescent="0.3">
      <c r="A1129" s="13">
        <v>42950</v>
      </c>
      <c r="B1129" s="7" t="s">
        <v>14</v>
      </c>
      <c r="C1129" s="7" t="s">
        <v>22</v>
      </c>
      <c r="D1129" s="7" t="s">
        <v>25</v>
      </c>
      <c r="E1129" s="8">
        <v>99</v>
      </c>
      <c r="F1129" s="8">
        <f>'Data source '!$E1129*15%</f>
        <v>14.85</v>
      </c>
      <c r="G1129" s="8">
        <f>'Data source '!$E1129-'Data source '!$F1129</f>
        <v>84.15</v>
      </c>
      <c r="H1129" s="9">
        <v>4</v>
      </c>
      <c r="I1129" s="8">
        <f>'Data source '!$G1129*'Data source '!$H1129</f>
        <v>336.6</v>
      </c>
      <c r="J1129" s="7" t="s">
        <v>16</v>
      </c>
      <c r="K1129" s="7" t="s">
        <v>17</v>
      </c>
      <c r="L1129" s="7" t="s">
        <v>18</v>
      </c>
    </row>
    <row r="1130" spans="1:12" x14ac:dyDescent="0.3">
      <c r="A1130" s="13">
        <v>42950</v>
      </c>
      <c r="B1130" s="7" t="s">
        <v>8</v>
      </c>
      <c r="C1130" s="7" t="s">
        <v>22</v>
      </c>
      <c r="D1130" s="7" t="s">
        <v>27</v>
      </c>
      <c r="E1130" s="8">
        <v>299</v>
      </c>
      <c r="F1130" s="8">
        <f>'Data source '!$E1130*15%</f>
        <v>44.85</v>
      </c>
      <c r="G1130" s="8">
        <f>'Data source '!$E1130-'Data source '!$F1130</f>
        <v>254.15</v>
      </c>
      <c r="H1130" s="9">
        <v>4</v>
      </c>
      <c r="I1130" s="8">
        <f>'Data source '!$G1130*'Data source '!$H1130</f>
        <v>1016.6</v>
      </c>
      <c r="J1130" s="7" t="s">
        <v>16</v>
      </c>
      <c r="K1130" s="7" t="s">
        <v>17</v>
      </c>
      <c r="L1130" s="7" t="s">
        <v>13</v>
      </c>
    </row>
    <row r="1131" spans="1:12" hidden="1" x14ac:dyDescent="0.3">
      <c r="A1131" s="13">
        <v>42950</v>
      </c>
      <c r="B1131" s="7" t="s">
        <v>8</v>
      </c>
      <c r="C1131" s="7" t="s">
        <v>49</v>
      </c>
      <c r="D1131" s="7" t="s">
        <v>27</v>
      </c>
      <c r="E1131" s="8">
        <v>299</v>
      </c>
      <c r="F1131" s="8">
        <f>'Data source '!$E1131*15%</f>
        <v>44.85</v>
      </c>
      <c r="G1131" s="8">
        <f>'Data source '!$E1131-'Data source '!$F1131</f>
        <v>254.15</v>
      </c>
      <c r="H1131" s="9">
        <v>4</v>
      </c>
      <c r="I1131" s="8">
        <f>'Data source '!$G1131*'Data source '!$H1131</f>
        <v>1016.6</v>
      </c>
      <c r="J1131" s="7" t="s">
        <v>9</v>
      </c>
      <c r="K1131" s="7" t="s">
        <v>10</v>
      </c>
      <c r="L1131" s="7" t="s">
        <v>15</v>
      </c>
    </row>
    <row r="1132" spans="1:12" hidden="1" x14ac:dyDescent="0.3">
      <c r="A1132" s="13">
        <v>42950</v>
      </c>
      <c r="B1132" s="7" t="s">
        <v>12</v>
      </c>
      <c r="C1132" s="7" t="s">
        <v>49</v>
      </c>
      <c r="D1132" s="7" t="s">
        <v>26</v>
      </c>
      <c r="E1132" s="8">
        <v>399</v>
      </c>
      <c r="F1132" s="8">
        <f>'Data source '!$E1132*15%</f>
        <v>59.849999999999994</v>
      </c>
      <c r="G1132" s="8">
        <f>'Data source '!$E1132-'Data source '!$F1132</f>
        <v>339.15</v>
      </c>
      <c r="H1132" s="9">
        <v>4</v>
      </c>
      <c r="I1132" s="8">
        <f>'Data source '!$G1132*'Data source '!$H1132</f>
        <v>1356.6</v>
      </c>
      <c r="J1132" s="7" t="s">
        <v>16</v>
      </c>
      <c r="K1132" s="7" t="s">
        <v>10</v>
      </c>
      <c r="L1132" s="7" t="s">
        <v>15</v>
      </c>
    </row>
    <row r="1133" spans="1:12" x14ac:dyDescent="0.3">
      <c r="A1133" s="13">
        <v>42950</v>
      </c>
      <c r="B1133" s="7" t="s">
        <v>12</v>
      </c>
      <c r="C1133" s="7" t="s">
        <v>22</v>
      </c>
      <c r="D1133" s="7" t="s">
        <v>24</v>
      </c>
      <c r="E1133" s="8">
        <v>199</v>
      </c>
      <c r="F1133" s="8">
        <f>'Data source '!$E1133*15%</f>
        <v>29.849999999999998</v>
      </c>
      <c r="G1133" s="8">
        <f>'Data source '!$E1133-'Data source '!$F1133</f>
        <v>169.15</v>
      </c>
      <c r="H1133" s="9">
        <v>4</v>
      </c>
      <c r="I1133" s="8">
        <f>'Data source '!$G1133*'Data source '!$H1133</f>
        <v>676.6</v>
      </c>
      <c r="J1133" s="7" t="s">
        <v>16</v>
      </c>
      <c r="K1133" s="7" t="s">
        <v>17</v>
      </c>
      <c r="L1133" s="7" t="s">
        <v>11</v>
      </c>
    </row>
    <row r="1134" spans="1:12" x14ac:dyDescent="0.3">
      <c r="A1134" s="13">
        <v>42951</v>
      </c>
      <c r="B1134" s="7" t="s">
        <v>8</v>
      </c>
      <c r="C1134" s="7" t="s">
        <v>22</v>
      </c>
      <c r="D1134" s="7" t="s">
        <v>27</v>
      </c>
      <c r="E1134" s="8">
        <v>99</v>
      </c>
      <c r="F1134" s="8">
        <f>'Data source '!$E1134*15%</f>
        <v>14.85</v>
      </c>
      <c r="G1134" s="8">
        <f>'Data source '!$E1134-'Data source '!$F1134</f>
        <v>84.15</v>
      </c>
      <c r="H1134" s="9">
        <v>4</v>
      </c>
      <c r="I1134" s="8">
        <f>'Data source '!$G1134*'Data source '!$H1134</f>
        <v>336.6</v>
      </c>
      <c r="J1134" s="7" t="s">
        <v>16</v>
      </c>
      <c r="K1134" s="7" t="s">
        <v>10</v>
      </c>
      <c r="L1134" s="7" t="s">
        <v>11</v>
      </c>
    </row>
    <row r="1135" spans="1:12" hidden="1" x14ac:dyDescent="0.3">
      <c r="A1135" s="13">
        <v>42951</v>
      </c>
      <c r="B1135" s="7" t="s">
        <v>14</v>
      </c>
      <c r="C1135" s="7" t="s">
        <v>20</v>
      </c>
      <c r="D1135" s="7" t="s">
        <v>24</v>
      </c>
      <c r="E1135" s="8">
        <v>199</v>
      </c>
      <c r="F1135" s="8">
        <f>'Data source '!$E1135*15%</f>
        <v>29.849999999999998</v>
      </c>
      <c r="G1135" s="8">
        <f>'Data source '!$E1135-'Data source '!$F1135</f>
        <v>169.15</v>
      </c>
      <c r="H1135" s="9">
        <v>4</v>
      </c>
      <c r="I1135" s="8">
        <f>'Data source '!$G1135*'Data source '!$H1135</f>
        <v>676.6</v>
      </c>
      <c r="J1135" s="7" t="s">
        <v>9</v>
      </c>
      <c r="K1135" s="7" t="s">
        <v>10</v>
      </c>
      <c r="L1135" s="7" t="s">
        <v>15</v>
      </c>
    </row>
    <row r="1136" spans="1:12" hidden="1" x14ac:dyDescent="0.3">
      <c r="A1136" s="13">
        <v>42951</v>
      </c>
      <c r="B1136" s="7" t="s">
        <v>12</v>
      </c>
      <c r="C1136" s="7" t="s">
        <v>21</v>
      </c>
      <c r="D1136" s="7" t="s">
        <v>27</v>
      </c>
      <c r="E1136" s="8">
        <v>299</v>
      </c>
      <c r="F1136" s="8">
        <f>'Data source '!$E1136*15%</f>
        <v>44.85</v>
      </c>
      <c r="G1136" s="8">
        <f>'Data source '!$E1136-'Data source '!$F1136</f>
        <v>254.15</v>
      </c>
      <c r="H1136" s="9">
        <v>4</v>
      </c>
      <c r="I1136" s="8">
        <f>'Data source '!$G1136*'Data source '!$H1136</f>
        <v>1016.6</v>
      </c>
      <c r="J1136" s="7" t="s">
        <v>9</v>
      </c>
      <c r="K1136" s="7" t="s">
        <v>10</v>
      </c>
      <c r="L1136" s="7" t="s">
        <v>15</v>
      </c>
    </row>
    <row r="1137" spans="1:12" hidden="1" x14ac:dyDescent="0.3">
      <c r="A1137" s="13">
        <v>42951</v>
      </c>
      <c r="B1137" s="7" t="s">
        <v>14</v>
      </c>
      <c r="C1137" s="7" t="s">
        <v>19</v>
      </c>
      <c r="D1137" s="7" t="s">
        <v>24</v>
      </c>
      <c r="E1137" s="8">
        <v>199</v>
      </c>
      <c r="F1137" s="8">
        <f>'Data source '!$E1137*15%</f>
        <v>29.849999999999998</v>
      </c>
      <c r="G1137" s="8">
        <f>'Data source '!$E1137-'Data source '!$F1137</f>
        <v>169.15</v>
      </c>
      <c r="H1137" s="9">
        <v>4</v>
      </c>
      <c r="I1137" s="8">
        <f>'Data source '!$G1137*'Data source '!$H1137</f>
        <v>676.6</v>
      </c>
      <c r="J1137" s="7" t="s">
        <v>9</v>
      </c>
      <c r="K1137" s="7" t="s">
        <v>10</v>
      </c>
      <c r="L1137" s="7" t="s">
        <v>15</v>
      </c>
    </row>
    <row r="1138" spans="1:12" hidden="1" x14ac:dyDescent="0.3">
      <c r="A1138" s="13">
        <v>42951</v>
      </c>
      <c r="B1138" s="7" t="s">
        <v>8</v>
      </c>
      <c r="C1138" s="7" t="s">
        <v>20</v>
      </c>
      <c r="D1138" s="7" t="s">
        <v>26</v>
      </c>
      <c r="E1138" s="8">
        <v>399</v>
      </c>
      <c r="F1138" s="8">
        <f>'Data source '!$E1138*15%</f>
        <v>59.849999999999994</v>
      </c>
      <c r="G1138" s="8">
        <f>'Data source '!$E1138-'Data source '!$F1138</f>
        <v>339.15</v>
      </c>
      <c r="H1138" s="9">
        <v>4</v>
      </c>
      <c r="I1138" s="8">
        <f>'Data source '!$G1138*'Data source '!$H1138</f>
        <v>1356.6</v>
      </c>
      <c r="J1138" s="7" t="s">
        <v>16</v>
      </c>
      <c r="K1138" s="7" t="s">
        <v>10</v>
      </c>
      <c r="L1138" s="7" t="s">
        <v>15</v>
      </c>
    </row>
    <row r="1139" spans="1:12" hidden="1" x14ac:dyDescent="0.3">
      <c r="A1139" s="13">
        <v>42951</v>
      </c>
      <c r="B1139" s="7" t="s">
        <v>8</v>
      </c>
      <c r="C1139" s="7" t="s">
        <v>51</v>
      </c>
      <c r="D1139" s="7" t="s">
        <v>25</v>
      </c>
      <c r="E1139" s="8">
        <v>99</v>
      </c>
      <c r="F1139" s="8">
        <f>'Data source '!$E1139*15%</f>
        <v>14.85</v>
      </c>
      <c r="G1139" s="8">
        <f>'Data source '!$E1139-'Data source '!$F1139</f>
        <v>84.15</v>
      </c>
      <c r="H1139" s="9">
        <v>4</v>
      </c>
      <c r="I1139" s="8">
        <f>'Data source '!$G1139*'Data source '!$H1139</f>
        <v>336.6</v>
      </c>
      <c r="J1139" s="7" t="s">
        <v>9</v>
      </c>
      <c r="K1139" s="7" t="s">
        <v>10</v>
      </c>
      <c r="L1139" s="7" t="s">
        <v>23</v>
      </c>
    </row>
    <row r="1140" spans="1:12" hidden="1" x14ac:dyDescent="0.3">
      <c r="A1140" s="13">
        <v>42951</v>
      </c>
      <c r="B1140" s="7" t="s">
        <v>14</v>
      </c>
      <c r="C1140" s="7" t="s">
        <v>20</v>
      </c>
      <c r="D1140" s="7" t="s">
        <v>27</v>
      </c>
      <c r="E1140" s="8">
        <v>99</v>
      </c>
      <c r="F1140" s="8">
        <f>'Data source '!$E1140*15%</f>
        <v>14.85</v>
      </c>
      <c r="G1140" s="8">
        <f>'Data source '!$E1140-'Data source '!$F1140</f>
        <v>84.15</v>
      </c>
      <c r="H1140" s="9">
        <v>4</v>
      </c>
      <c r="I1140" s="8">
        <f>'Data source '!$G1140*'Data source '!$H1140</f>
        <v>336.6</v>
      </c>
      <c r="J1140" s="7" t="s">
        <v>16</v>
      </c>
      <c r="K1140" s="7" t="s">
        <v>10</v>
      </c>
      <c r="L1140" s="7" t="s">
        <v>18</v>
      </c>
    </row>
    <row r="1141" spans="1:12" hidden="1" x14ac:dyDescent="0.3">
      <c r="A1141" s="13">
        <v>42951</v>
      </c>
      <c r="B1141" s="7" t="s">
        <v>8</v>
      </c>
      <c r="C1141" s="7" t="s">
        <v>20</v>
      </c>
      <c r="D1141" s="7" t="s">
        <v>27</v>
      </c>
      <c r="E1141" s="8">
        <v>99</v>
      </c>
      <c r="F1141" s="8">
        <f>'Data source '!$E1141*15%</f>
        <v>14.85</v>
      </c>
      <c r="G1141" s="8">
        <f>'Data source '!$E1141-'Data source '!$F1141</f>
        <v>84.15</v>
      </c>
      <c r="H1141" s="9">
        <v>4</v>
      </c>
      <c r="I1141" s="8">
        <f>'Data source '!$G1141*'Data source '!$H1141</f>
        <v>336.6</v>
      </c>
      <c r="J1141" s="7" t="s">
        <v>9</v>
      </c>
      <c r="K1141" s="7" t="s">
        <v>10</v>
      </c>
      <c r="L1141" s="7" t="s">
        <v>18</v>
      </c>
    </row>
    <row r="1142" spans="1:12" hidden="1" x14ac:dyDescent="0.3">
      <c r="A1142" s="13">
        <v>42951</v>
      </c>
      <c r="B1142" s="7" t="s">
        <v>14</v>
      </c>
      <c r="C1142" s="7" t="s">
        <v>51</v>
      </c>
      <c r="D1142" s="7" t="s">
        <v>27</v>
      </c>
      <c r="E1142" s="8">
        <v>99</v>
      </c>
      <c r="F1142" s="8">
        <f>'Data source '!$E1142*15%</f>
        <v>14.85</v>
      </c>
      <c r="G1142" s="8">
        <f>'Data source '!$E1142-'Data source '!$F1142</f>
        <v>84.15</v>
      </c>
      <c r="H1142" s="9">
        <v>4</v>
      </c>
      <c r="I1142" s="8">
        <f>'Data source '!$G1142*'Data source '!$H1142</f>
        <v>336.6</v>
      </c>
      <c r="J1142" s="7" t="s">
        <v>9</v>
      </c>
      <c r="K1142" s="7" t="s">
        <v>10</v>
      </c>
      <c r="L1142" s="7" t="s">
        <v>23</v>
      </c>
    </row>
    <row r="1143" spans="1:12" hidden="1" x14ac:dyDescent="0.3">
      <c r="A1143" s="13">
        <v>42951</v>
      </c>
      <c r="B1143" s="7" t="s">
        <v>8</v>
      </c>
      <c r="C1143" s="7" t="s">
        <v>51</v>
      </c>
      <c r="D1143" s="7" t="s">
        <v>26</v>
      </c>
      <c r="E1143" s="8">
        <v>399</v>
      </c>
      <c r="F1143" s="8">
        <f>'Data source '!$E1143*15%</f>
        <v>59.849999999999994</v>
      </c>
      <c r="G1143" s="8">
        <f>'Data source '!$E1143-'Data source '!$F1143</f>
        <v>339.15</v>
      </c>
      <c r="H1143" s="9">
        <v>4</v>
      </c>
      <c r="I1143" s="8">
        <f>'Data source '!$G1143*'Data source '!$H1143</f>
        <v>1356.6</v>
      </c>
      <c r="J1143" s="7" t="s">
        <v>16</v>
      </c>
      <c r="K1143" s="7" t="s">
        <v>10</v>
      </c>
      <c r="L1143" s="7" t="s">
        <v>23</v>
      </c>
    </row>
    <row r="1144" spans="1:12" hidden="1" x14ac:dyDescent="0.3">
      <c r="A1144" s="13">
        <v>42952</v>
      </c>
      <c r="B1144" s="7" t="s">
        <v>12</v>
      </c>
      <c r="C1144" s="7" t="s">
        <v>49</v>
      </c>
      <c r="D1144" s="7" t="s">
        <v>27</v>
      </c>
      <c r="E1144" s="8">
        <v>299</v>
      </c>
      <c r="F1144" s="8">
        <f>'Data source '!$E1144*15%</f>
        <v>44.85</v>
      </c>
      <c r="G1144" s="8">
        <f>'Data source '!$E1144-'Data source '!$F1144</f>
        <v>254.15</v>
      </c>
      <c r="H1144" s="9">
        <v>4</v>
      </c>
      <c r="I1144" s="8">
        <f>'Data source '!$G1144*'Data source '!$H1144</f>
        <v>1016.6</v>
      </c>
      <c r="J1144" s="7" t="s">
        <v>9</v>
      </c>
      <c r="K1144" s="7" t="s">
        <v>10</v>
      </c>
      <c r="L1144" s="7" t="s">
        <v>13</v>
      </c>
    </row>
    <row r="1145" spans="1:12" hidden="1" x14ac:dyDescent="0.3">
      <c r="A1145" s="13">
        <v>42953</v>
      </c>
      <c r="B1145" s="7" t="s">
        <v>12</v>
      </c>
      <c r="C1145" s="7" t="s">
        <v>19</v>
      </c>
      <c r="D1145" s="7" t="s">
        <v>26</v>
      </c>
      <c r="E1145" s="8">
        <v>399</v>
      </c>
      <c r="F1145" s="8">
        <f>'Data source '!$E1145*15%</f>
        <v>59.849999999999994</v>
      </c>
      <c r="G1145" s="8">
        <f>'Data source '!$E1145-'Data source '!$F1145</f>
        <v>339.15</v>
      </c>
      <c r="H1145" s="9">
        <v>3</v>
      </c>
      <c r="I1145" s="8">
        <f>'Data source '!$G1145*'Data source '!$H1145</f>
        <v>1017.4499999999999</v>
      </c>
      <c r="J1145" s="7" t="s">
        <v>9</v>
      </c>
      <c r="K1145" s="7" t="s">
        <v>10</v>
      </c>
      <c r="L1145" s="7" t="s">
        <v>18</v>
      </c>
    </row>
    <row r="1146" spans="1:12" hidden="1" x14ac:dyDescent="0.3">
      <c r="A1146" s="13">
        <v>42953</v>
      </c>
      <c r="B1146" s="7" t="s">
        <v>12</v>
      </c>
      <c r="C1146" s="7" t="s">
        <v>20</v>
      </c>
      <c r="D1146" s="7" t="s">
        <v>27</v>
      </c>
      <c r="E1146" s="8">
        <v>299</v>
      </c>
      <c r="F1146" s="8">
        <f>'Data source '!$E1146*15%</f>
        <v>44.85</v>
      </c>
      <c r="G1146" s="8">
        <f>'Data source '!$E1146-'Data source '!$F1146</f>
        <v>254.15</v>
      </c>
      <c r="H1146" s="9">
        <v>3</v>
      </c>
      <c r="I1146" s="8">
        <f>'Data source '!$G1146*'Data source '!$H1146</f>
        <v>762.45</v>
      </c>
      <c r="J1146" s="7" t="s">
        <v>16</v>
      </c>
      <c r="K1146" s="7" t="s">
        <v>10</v>
      </c>
      <c r="L1146" s="7" t="s">
        <v>11</v>
      </c>
    </row>
    <row r="1147" spans="1:12" hidden="1" x14ac:dyDescent="0.3">
      <c r="A1147" s="13">
        <v>42954</v>
      </c>
      <c r="B1147" s="7" t="s">
        <v>14</v>
      </c>
      <c r="C1147" s="7" t="s">
        <v>21</v>
      </c>
      <c r="D1147" s="7" t="s">
        <v>27</v>
      </c>
      <c r="E1147" s="8">
        <v>99</v>
      </c>
      <c r="F1147" s="8">
        <f>'Data source '!$E1147*15%</f>
        <v>14.85</v>
      </c>
      <c r="G1147" s="8">
        <f>'Data source '!$E1147-'Data source '!$F1147</f>
        <v>84.15</v>
      </c>
      <c r="H1147" s="9">
        <v>3</v>
      </c>
      <c r="I1147" s="8">
        <f>'Data source '!$G1147*'Data source '!$H1147</f>
        <v>252.45000000000002</v>
      </c>
      <c r="J1147" s="7" t="s">
        <v>16</v>
      </c>
      <c r="K1147" s="7" t="s">
        <v>10</v>
      </c>
      <c r="L1147" s="7" t="s">
        <v>11</v>
      </c>
    </row>
    <row r="1148" spans="1:12" hidden="1" x14ac:dyDescent="0.3">
      <c r="A1148" s="13">
        <v>42954</v>
      </c>
      <c r="B1148" s="7" t="s">
        <v>12</v>
      </c>
      <c r="C1148" s="7" t="s">
        <v>20</v>
      </c>
      <c r="D1148" s="7" t="s">
        <v>27</v>
      </c>
      <c r="E1148" s="8">
        <v>299</v>
      </c>
      <c r="F1148" s="8">
        <f>'Data source '!$E1148*15%</f>
        <v>44.85</v>
      </c>
      <c r="G1148" s="8">
        <f>'Data source '!$E1148-'Data source '!$F1148</f>
        <v>254.15</v>
      </c>
      <c r="H1148" s="9">
        <v>3</v>
      </c>
      <c r="I1148" s="8">
        <f>'Data source '!$G1148*'Data source '!$H1148</f>
        <v>762.45</v>
      </c>
      <c r="J1148" s="7" t="s">
        <v>9</v>
      </c>
      <c r="K1148" s="7" t="s">
        <v>10</v>
      </c>
      <c r="L1148" s="7" t="s">
        <v>15</v>
      </c>
    </row>
    <row r="1149" spans="1:12" hidden="1" x14ac:dyDescent="0.3">
      <c r="A1149" s="13">
        <v>42954</v>
      </c>
      <c r="B1149" s="7" t="s">
        <v>8</v>
      </c>
      <c r="C1149" s="7" t="s">
        <v>51</v>
      </c>
      <c r="D1149" s="7" t="s">
        <v>24</v>
      </c>
      <c r="E1149" s="8">
        <v>199</v>
      </c>
      <c r="F1149" s="8">
        <f>'Data source '!$E1149*15%</f>
        <v>29.849999999999998</v>
      </c>
      <c r="G1149" s="8">
        <f>'Data source '!$E1149-'Data source '!$F1149</f>
        <v>169.15</v>
      </c>
      <c r="H1149" s="9">
        <v>3</v>
      </c>
      <c r="I1149" s="8">
        <f>'Data source '!$G1149*'Data source '!$H1149</f>
        <v>507.45000000000005</v>
      </c>
      <c r="J1149" s="7" t="s">
        <v>9</v>
      </c>
      <c r="K1149" s="7" t="s">
        <v>10</v>
      </c>
      <c r="L1149" s="7" t="s">
        <v>13</v>
      </c>
    </row>
    <row r="1150" spans="1:12" hidden="1" x14ac:dyDescent="0.3">
      <c r="A1150" s="13">
        <v>42954</v>
      </c>
      <c r="B1150" s="7" t="s">
        <v>8</v>
      </c>
      <c r="C1150" s="7" t="s">
        <v>21</v>
      </c>
      <c r="D1150" s="7" t="s">
        <v>24</v>
      </c>
      <c r="E1150" s="8">
        <v>199</v>
      </c>
      <c r="F1150" s="8">
        <f>'Data source '!$E1150*15%</f>
        <v>29.849999999999998</v>
      </c>
      <c r="G1150" s="8">
        <f>'Data source '!$E1150-'Data source '!$F1150</f>
        <v>169.15</v>
      </c>
      <c r="H1150" s="9">
        <v>3</v>
      </c>
      <c r="I1150" s="8">
        <f>'Data source '!$G1150*'Data source '!$H1150</f>
        <v>507.45000000000005</v>
      </c>
      <c r="J1150" s="7" t="s">
        <v>9</v>
      </c>
      <c r="K1150" s="7" t="s">
        <v>17</v>
      </c>
      <c r="L1150" s="7" t="s">
        <v>18</v>
      </c>
    </row>
    <row r="1151" spans="1:12" hidden="1" x14ac:dyDescent="0.3">
      <c r="A1151" s="13">
        <v>42954</v>
      </c>
      <c r="B1151" s="7" t="s">
        <v>8</v>
      </c>
      <c r="C1151" s="7" t="s">
        <v>21</v>
      </c>
      <c r="D1151" s="7" t="s">
        <v>24</v>
      </c>
      <c r="E1151" s="8">
        <v>199</v>
      </c>
      <c r="F1151" s="8">
        <f>'Data source '!$E1151*15%</f>
        <v>29.849999999999998</v>
      </c>
      <c r="G1151" s="8">
        <f>'Data source '!$E1151-'Data source '!$F1151</f>
        <v>169.15</v>
      </c>
      <c r="H1151" s="9">
        <v>3</v>
      </c>
      <c r="I1151" s="8">
        <f>'Data source '!$G1151*'Data source '!$H1151</f>
        <v>507.45000000000005</v>
      </c>
      <c r="J1151" s="7" t="s">
        <v>9</v>
      </c>
      <c r="K1151" s="7" t="s">
        <v>10</v>
      </c>
      <c r="L1151" s="7" t="s">
        <v>15</v>
      </c>
    </row>
    <row r="1152" spans="1:12" hidden="1" x14ac:dyDescent="0.3">
      <c r="A1152" s="13">
        <v>42954</v>
      </c>
      <c r="B1152" s="7" t="s">
        <v>14</v>
      </c>
      <c r="C1152" s="7" t="s">
        <v>19</v>
      </c>
      <c r="D1152" s="7" t="s">
        <v>27</v>
      </c>
      <c r="E1152" s="8">
        <v>99</v>
      </c>
      <c r="F1152" s="8">
        <f>'Data source '!$E1152*15%</f>
        <v>14.85</v>
      </c>
      <c r="G1152" s="8">
        <f>'Data source '!$E1152-'Data source '!$F1152</f>
        <v>84.15</v>
      </c>
      <c r="H1152" s="9">
        <v>3</v>
      </c>
      <c r="I1152" s="8">
        <f>'Data source '!$G1152*'Data source '!$H1152</f>
        <v>252.45000000000002</v>
      </c>
      <c r="J1152" s="7" t="s">
        <v>9</v>
      </c>
      <c r="K1152" s="7" t="s">
        <v>10</v>
      </c>
      <c r="L1152" s="7" t="s">
        <v>15</v>
      </c>
    </row>
    <row r="1153" spans="1:12" hidden="1" x14ac:dyDescent="0.3">
      <c r="A1153" s="13">
        <v>42954</v>
      </c>
      <c r="B1153" s="7" t="s">
        <v>12</v>
      </c>
      <c r="C1153" s="7" t="s">
        <v>20</v>
      </c>
      <c r="D1153" s="7" t="s">
        <v>25</v>
      </c>
      <c r="E1153" s="8">
        <v>99</v>
      </c>
      <c r="F1153" s="8">
        <f>'Data source '!$E1153*15%</f>
        <v>14.85</v>
      </c>
      <c r="G1153" s="8">
        <f>'Data source '!$E1153-'Data source '!$F1153</f>
        <v>84.15</v>
      </c>
      <c r="H1153" s="9">
        <v>3</v>
      </c>
      <c r="I1153" s="8">
        <f>'Data source '!$G1153*'Data source '!$H1153</f>
        <v>252.45000000000002</v>
      </c>
      <c r="J1153" s="7" t="s">
        <v>9</v>
      </c>
      <c r="K1153" s="7" t="s">
        <v>10</v>
      </c>
      <c r="L1153" s="7" t="s">
        <v>18</v>
      </c>
    </row>
    <row r="1154" spans="1:12" hidden="1" x14ac:dyDescent="0.3">
      <c r="A1154" s="13">
        <v>42954</v>
      </c>
      <c r="B1154" s="7" t="s">
        <v>14</v>
      </c>
      <c r="C1154" s="7" t="s">
        <v>49</v>
      </c>
      <c r="D1154" s="7" t="s">
        <v>24</v>
      </c>
      <c r="E1154" s="8">
        <v>199</v>
      </c>
      <c r="F1154" s="8">
        <f>'Data source '!$E1154*15%</f>
        <v>29.849999999999998</v>
      </c>
      <c r="G1154" s="8">
        <f>'Data source '!$E1154-'Data source '!$F1154</f>
        <v>169.15</v>
      </c>
      <c r="H1154" s="9">
        <v>3</v>
      </c>
      <c r="I1154" s="8">
        <f>'Data source '!$G1154*'Data source '!$H1154</f>
        <v>507.45000000000005</v>
      </c>
      <c r="J1154" s="7" t="s">
        <v>9</v>
      </c>
      <c r="K1154" s="7" t="s">
        <v>10</v>
      </c>
      <c r="L1154" s="7" t="s">
        <v>11</v>
      </c>
    </row>
    <row r="1155" spans="1:12" hidden="1" x14ac:dyDescent="0.3">
      <c r="A1155" s="13">
        <v>42954</v>
      </c>
      <c r="B1155" s="7" t="s">
        <v>8</v>
      </c>
      <c r="C1155" s="7" t="s">
        <v>19</v>
      </c>
      <c r="D1155" s="7" t="s">
        <v>25</v>
      </c>
      <c r="E1155" s="8">
        <v>99</v>
      </c>
      <c r="F1155" s="8">
        <f>'Data source '!$E1155*15%</f>
        <v>14.85</v>
      </c>
      <c r="G1155" s="8">
        <f>'Data source '!$E1155-'Data source '!$F1155</f>
        <v>84.15</v>
      </c>
      <c r="H1155" s="9">
        <v>3</v>
      </c>
      <c r="I1155" s="8">
        <f>'Data source '!$G1155*'Data source '!$H1155</f>
        <v>252.45000000000002</v>
      </c>
      <c r="J1155" s="7" t="s">
        <v>9</v>
      </c>
      <c r="K1155" s="7" t="s">
        <v>10</v>
      </c>
      <c r="L1155" s="7" t="s">
        <v>15</v>
      </c>
    </row>
    <row r="1156" spans="1:12" hidden="1" x14ac:dyDescent="0.3">
      <c r="A1156" s="13">
        <v>42954</v>
      </c>
      <c r="B1156" s="7" t="s">
        <v>14</v>
      </c>
      <c r="C1156" s="7" t="s">
        <v>20</v>
      </c>
      <c r="D1156" s="7" t="s">
        <v>26</v>
      </c>
      <c r="E1156" s="8">
        <v>399</v>
      </c>
      <c r="F1156" s="8">
        <f>'Data source '!$E1156*15%</f>
        <v>59.849999999999994</v>
      </c>
      <c r="G1156" s="8">
        <f>'Data source '!$E1156-'Data source '!$F1156</f>
        <v>339.15</v>
      </c>
      <c r="H1156" s="9">
        <v>3</v>
      </c>
      <c r="I1156" s="8">
        <f>'Data source '!$G1156*'Data source '!$H1156</f>
        <v>1017.4499999999999</v>
      </c>
      <c r="J1156" s="7" t="s">
        <v>9</v>
      </c>
      <c r="K1156" s="7" t="s">
        <v>10</v>
      </c>
      <c r="L1156" s="7" t="s">
        <v>18</v>
      </c>
    </row>
    <row r="1157" spans="1:12" hidden="1" x14ac:dyDescent="0.3">
      <c r="A1157" s="13">
        <v>42954</v>
      </c>
      <c r="B1157" s="7" t="s">
        <v>12</v>
      </c>
      <c r="C1157" s="7" t="s">
        <v>19</v>
      </c>
      <c r="D1157" s="7" t="s">
        <v>25</v>
      </c>
      <c r="E1157" s="8">
        <v>99</v>
      </c>
      <c r="F1157" s="8">
        <f>'Data source '!$E1157*15%</f>
        <v>14.85</v>
      </c>
      <c r="G1157" s="8">
        <f>'Data source '!$E1157-'Data source '!$F1157</f>
        <v>84.15</v>
      </c>
      <c r="H1157" s="9">
        <v>3</v>
      </c>
      <c r="I1157" s="8">
        <f>'Data source '!$G1157*'Data source '!$H1157</f>
        <v>252.45000000000002</v>
      </c>
      <c r="J1157" s="7" t="s">
        <v>16</v>
      </c>
      <c r="K1157" s="7" t="s">
        <v>17</v>
      </c>
      <c r="L1157" s="7" t="s">
        <v>15</v>
      </c>
    </row>
    <row r="1158" spans="1:12" hidden="1" x14ac:dyDescent="0.3">
      <c r="A1158" s="13">
        <v>42954</v>
      </c>
      <c r="B1158" s="7" t="s">
        <v>12</v>
      </c>
      <c r="C1158" s="7" t="s">
        <v>51</v>
      </c>
      <c r="D1158" s="7" t="s">
        <v>26</v>
      </c>
      <c r="E1158" s="8">
        <v>399</v>
      </c>
      <c r="F1158" s="8">
        <f>'Data source '!$E1158*15%</f>
        <v>59.849999999999994</v>
      </c>
      <c r="G1158" s="8">
        <f>'Data source '!$E1158-'Data source '!$F1158</f>
        <v>339.15</v>
      </c>
      <c r="H1158" s="9">
        <v>3</v>
      </c>
      <c r="I1158" s="8">
        <f>'Data source '!$G1158*'Data source '!$H1158</f>
        <v>1017.4499999999999</v>
      </c>
      <c r="J1158" s="7" t="s">
        <v>9</v>
      </c>
      <c r="K1158" s="7" t="s">
        <v>17</v>
      </c>
      <c r="L1158" s="7" t="s">
        <v>11</v>
      </c>
    </row>
    <row r="1159" spans="1:12" hidden="1" x14ac:dyDescent="0.3">
      <c r="A1159" s="13">
        <v>42954</v>
      </c>
      <c r="B1159" s="7" t="s">
        <v>12</v>
      </c>
      <c r="C1159" s="7" t="s">
        <v>21</v>
      </c>
      <c r="D1159" s="7" t="s">
        <v>26</v>
      </c>
      <c r="E1159" s="8">
        <v>399</v>
      </c>
      <c r="F1159" s="8">
        <f>'Data source '!$E1159*15%</f>
        <v>59.849999999999994</v>
      </c>
      <c r="G1159" s="8">
        <f>'Data source '!$E1159-'Data source '!$F1159</f>
        <v>339.15</v>
      </c>
      <c r="H1159" s="9">
        <v>3</v>
      </c>
      <c r="I1159" s="8">
        <f>'Data source '!$G1159*'Data source '!$H1159</f>
        <v>1017.4499999999999</v>
      </c>
      <c r="J1159" s="7" t="s">
        <v>16</v>
      </c>
      <c r="K1159" s="7" t="s">
        <v>10</v>
      </c>
      <c r="L1159" s="7" t="s">
        <v>15</v>
      </c>
    </row>
    <row r="1160" spans="1:12" hidden="1" x14ac:dyDescent="0.3">
      <c r="A1160" s="13">
        <v>42954</v>
      </c>
      <c r="B1160" s="7" t="s">
        <v>14</v>
      </c>
      <c r="C1160" s="7" t="s">
        <v>51</v>
      </c>
      <c r="D1160" s="7" t="s">
        <v>27</v>
      </c>
      <c r="E1160" s="8">
        <v>99</v>
      </c>
      <c r="F1160" s="8">
        <f>'Data source '!$E1160*15%</f>
        <v>14.85</v>
      </c>
      <c r="G1160" s="8">
        <f>'Data source '!$E1160-'Data source '!$F1160</f>
        <v>84.15</v>
      </c>
      <c r="H1160" s="9">
        <v>3</v>
      </c>
      <c r="I1160" s="8">
        <f>'Data source '!$G1160*'Data source '!$H1160</f>
        <v>252.45000000000002</v>
      </c>
      <c r="J1160" s="7" t="s">
        <v>9</v>
      </c>
      <c r="K1160" s="7" t="s">
        <v>10</v>
      </c>
      <c r="L1160" s="7" t="s">
        <v>11</v>
      </c>
    </row>
    <row r="1161" spans="1:12" hidden="1" x14ac:dyDescent="0.3">
      <c r="A1161" s="13">
        <v>42954</v>
      </c>
      <c r="B1161" s="7" t="s">
        <v>14</v>
      </c>
      <c r="C1161" s="7" t="s">
        <v>21</v>
      </c>
      <c r="D1161" s="7" t="s">
        <v>26</v>
      </c>
      <c r="E1161" s="8">
        <v>399</v>
      </c>
      <c r="F1161" s="8">
        <f>'Data source '!$E1161*15%</f>
        <v>59.849999999999994</v>
      </c>
      <c r="G1161" s="8">
        <f>'Data source '!$E1161-'Data source '!$F1161</f>
        <v>339.15</v>
      </c>
      <c r="H1161" s="9">
        <v>3</v>
      </c>
      <c r="I1161" s="8">
        <f>'Data source '!$G1161*'Data source '!$H1161</f>
        <v>1017.4499999999999</v>
      </c>
      <c r="J1161" s="7" t="s">
        <v>9</v>
      </c>
      <c r="K1161" s="7" t="s">
        <v>10</v>
      </c>
      <c r="L1161" s="7" t="s">
        <v>15</v>
      </c>
    </row>
    <row r="1162" spans="1:12" hidden="1" x14ac:dyDescent="0.3">
      <c r="A1162" s="13">
        <v>42954</v>
      </c>
      <c r="B1162" s="7" t="s">
        <v>12</v>
      </c>
      <c r="C1162" s="7" t="s">
        <v>21</v>
      </c>
      <c r="D1162" s="7" t="s">
        <v>27</v>
      </c>
      <c r="E1162" s="8">
        <v>99</v>
      </c>
      <c r="F1162" s="8">
        <f>'Data source '!$E1162*15%</f>
        <v>14.85</v>
      </c>
      <c r="G1162" s="8">
        <f>'Data source '!$E1162-'Data source '!$F1162</f>
        <v>84.15</v>
      </c>
      <c r="H1162" s="9">
        <v>3</v>
      </c>
      <c r="I1162" s="8">
        <f>'Data source '!$G1162*'Data source '!$H1162</f>
        <v>252.45000000000002</v>
      </c>
      <c r="J1162" s="7" t="s">
        <v>9</v>
      </c>
      <c r="K1162" s="7" t="s">
        <v>10</v>
      </c>
      <c r="L1162" s="7" t="s">
        <v>18</v>
      </c>
    </row>
    <row r="1163" spans="1:12" hidden="1" x14ac:dyDescent="0.3">
      <c r="A1163" s="13">
        <v>42954</v>
      </c>
      <c r="B1163" s="7" t="s">
        <v>12</v>
      </c>
      <c r="C1163" s="7" t="s">
        <v>20</v>
      </c>
      <c r="D1163" s="7" t="s">
        <v>27</v>
      </c>
      <c r="E1163" s="8">
        <v>299</v>
      </c>
      <c r="F1163" s="8">
        <f>'Data source '!$E1163*15%</f>
        <v>44.85</v>
      </c>
      <c r="G1163" s="8">
        <f>'Data source '!$E1163-'Data source '!$F1163</f>
        <v>254.15</v>
      </c>
      <c r="H1163" s="9">
        <v>3</v>
      </c>
      <c r="I1163" s="8">
        <f>'Data source '!$G1163*'Data source '!$H1163</f>
        <v>762.45</v>
      </c>
      <c r="J1163" s="7" t="s">
        <v>9</v>
      </c>
      <c r="K1163" s="7" t="s">
        <v>10</v>
      </c>
      <c r="L1163" s="7" t="s">
        <v>15</v>
      </c>
    </row>
    <row r="1164" spans="1:12" hidden="1" x14ac:dyDescent="0.3">
      <c r="A1164" s="13">
        <v>42954</v>
      </c>
      <c r="B1164" s="7" t="s">
        <v>8</v>
      </c>
      <c r="C1164" s="7" t="s">
        <v>20</v>
      </c>
      <c r="D1164" s="7" t="s">
        <v>24</v>
      </c>
      <c r="E1164" s="8">
        <v>199</v>
      </c>
      <c r="F1164" s="8">
        <f>'Data source '!$E1164*15%</f>
        <v>29.849999999999998</v>
      </c>
      <c r="G1164" s="8">
        <f>'Data source '!$E1164-'Data source '!$F1164</f>
        <v>169.15</v>
      </c>
      <c r="H1164" s="9">
        <v>3</v>
      </c>
      <c r="I1164" s="8">
        <f>'Data source '!$G1164*'Data source '!$H1164</f>
        <v>507.45000000000005</v>
      </c>
      <c r="J1164" s="7" t="s">
        <v>16</v>
      </c>
      <c r="K1164" s="7" t="s">
        <v>10</v>
      </c>
      <c r="L1164" s="7" t="s">
        <v>11</v>
      </c>
    </row>
    <row r="1165" spans="1:12" hidden="1" x14ac:dyDescent="0.3">
      <c r="A1165" s="13">
        <v>42954</v>
      </c>
      <c r="B1165" s="7" t="s">
        <v>8</v>
      </c>
      <c r="C1165" s="7" t="s">
        <v>51</v>
      </c>
      <c r="D1165" s="7" t="s">
        <v>24</v>
      </c>
      <c r="E1165" s="8">
        <v>199</v>
      </c>
      <c r="F1165" s="8">
        <f>'Data source '!$E1165*15%</f>
        <v>29.849999999999998</v>
      </c>
      <c r="G1165" s="8">
        <f>'Data source '!$E1165-'Data source '!$F1165</f>
        <v>169.15</v>
      </c>
      <c r="H1165" s="9">
        <v>3</v>
      </c>
      <c r="I1165" s="8">
        <f>'Data source '!$G1165*'Data source '!$H1165</f>
        <v>507.45000000000005</v>
      </c>
      <c r="J1165" s="7" t="s">
        <v>9</v>
      </c>
      <c r="K1165" s="7" t="s">
        <v>10</v>
      </c>
      <c r="L1165" s="7" t="s">
        <v>18</v>
      </c>
    </row>
    <row r="1166" spans="1:12" hidden="1" x14ac:dyDescent="0.3">
      <c r="A1166" s="13">
        <v>42955</v>
      </c>
      <c r="B1166" s="7" t="s">
        <v>8</v>
      </c>
      <c r="C1166" s="7" t="s">
        <v>51</v>
      </c>
      <c r="D1166" s="7" t="s">
        <v>24</v>
      </c>
      <c r="E1166" s="8">
        <v>199</v>
      </c>
      <c r="F1166" s="8">
        <f>'Data source '!$E1166*15%</f>
        <v>29.849999999999998</v>
      </c>
      <c r="G1166" s="8">
        <f>'Data source '!$E1166-'Data source '!$F1166</f>
        <v>169.15</v>
      </c>
      <c r="H1166" s="9">
        <v>3</v>
      </c>
      <c r="I1166" s="8">
        <f>'Data source '!$G1166*'Data source '!$H1166</f>
        <v>507.45000000000005</v>
      </c>
      <c r="J1166" s="7" t="s">
        <v>16</v>
      </c>
      <c r="K1166" s="7" t="s">
        <v>10</v>
      </c>
      <c r="L1166" s="7" t="s">
        <v>11</v>
      </c>
    </row>
    <row r="1167" spans="1:12" hidden="1" x14ac:dyDescent="0.3">
      <c r="A1167" s="13">
        <v>42956</v>
      </c>
      <c r="B1167" s="7" t="s">
        <v>8</v>
      </c>
      <c r="C1167" s="7" t="s">
        <v>20</v>
      </c>
      <c r="D1167" s="7" t="s">
        <v>27</v>
      </c>
      <c r="E1167" s="8">
        <v>299</v>
      </c>
      <c r="F1167" s="8">
        <f>'Data source '!$E1167*15%</f>
        <v>44.85</v>
      </c>
      <c r="G1167" s="8">
        <f>'Data source '!$E1167-'Data source '!$F1167</f>
        <v>254.15</v>
      </c>
      <c r="H1167" s="9">
        <v>3</v>
      </c>
      <c r="I1167" s="8">
        <f>'Data source '!$G1167*'Data source '!$H1167</f>
        <v>762.45</v>
      </c>
      <c r="J1167" s="7" t="s">
        <v>9</v>
      </c>
      <c r="K1167" s="7" t="s">
        <v>10</v>
      </c>
      <c r="L1167" s="7" t="s">
        <v>18</v>
      </c>
    </row>
    <row r="1168" spans="1:12" hidden="1" x14ac:dyDescent="0.3">
      <c r="A1168" s="13">
        <v>42956</v>
      </c>
      <c r="B1168" s="7" t="s">
        <v>8</v>
      </c>
      <c r="C1168" s="7" t="s">
        <v>51</v>
      </c>
      <c r="D1168" s="7" t="s">
        <v>24</v>
      </c>
      <c r="E1168" s="8">
        <v>199</v>
      </c>
      <c r="F1168" s="8">
        <f>'Data source '!$E1168*15%</f>
        <v>29.849999999999998</v>
      </c>
      <c r="G1168" s="8">
        <f>'Data source '!$E1168-'Data source '!$F1168</f>
        <v>169.15</v>
      </c>
      <c r="H1168" s="9">
        <v>3</v>
      </c>
      <c r="I1168" s="8">
        <f>'Data source '!$G1168*'Data source '!$H1168</f>
        <v>507.45000000000005</v>
      </c>
      <c r="J1168" s="7" t="s">
        <v>16</v>
      </c>
      <c r="K1168" s="7" t="s">
        <v>10</v>
      </c>
      <c r="L1168" s="7" t="s">
        <v>11</v>
      </c>
    </row>
    <row r="1169" spans="1:12" hidden="1" x14ac:dyDescent="0.3">
      <c r="A1169" s="13">
        <v>42956</v>
      </c>
      <c r="B1169" s="7" t="s">
        <v>14</v>
      </c>
      <c r="C1169" s="7" t="s">
        <v>21</v>
      </c>
      <c r="D1169" s="7" t="s">
        <v>25</v>
      </c>
      <c r="E1169" s="8">
        <v>99</v>
      </c>
      <c r="F1169" s="8">
        <f>'Data source '!$E1169*15%</f>
        <v>14.85</v>
      </c>
      <c r="G1169" s="8">
        <f>'Data source '!$E1169-'Data source '!$F1169</f>
        <v>84.15</v>
      </c>
      <c r="H1169" s="9">
        <v>3</v>
      </c>
      <c r="I1169" s="8">
        <f>'Data source '!$G1169*'Data source '!$H1169</f>
        <v>252.45000000000002</v>
      </c>
      <c r="J1169" s="7" t="s">
        <v>16</v>
      </c>
      <c r="K1169" s="7" t="s">
        <v>10</v>
      </c>
      <c r="L1169" s="7" t="s">
        <v>18</v>
      </c>
    </row>
    <row r="1170" spans="1:12" x14ac:dyDescent="0.3">
      <c r="A1170" s="13">
        <v>42956</v>
      </c>
      <c r="B1170" s="7" t="s">
        <v>12</v>
      </c>
      <c r="C1170" s="7" t="s">
        <v>22</v>
      </c>
      <c r="D1170" s="7" t="s">
        <v>24</v>
      </c>
      <c r="E1170" s="8">
        <v>199</v>
      </c>
      <c r="F1170" s="8">
        <f>'Data source '!$E1170*15%</f>
        <v>29.849999999999998</v>
      </c>
      <c r="G1170" s="8">
        <f>'Data source '!$E1170-'Data source '!$F1170</f>
        <v>169.15</v>
      </c>
      <c r="H1170" s="9">
        <v>3</v>
      </c>
      <c r="I1170" s="8">
        <f>'Data source '!$G1170*'Data source '!$H1170</f>
        <v>507.45000000000005</v>
      </c>
      <c r="J1170" s="7" t="s">
        <v>9</v>
      </c>
      <c r="K1170" s="7" t="s">
        <v>10</v>
      </c>
      <c r="L1170" s="7" t="s">
        <v>15</v>
      </c>
    </row>
    <row r="1171" spans="1:12" hidden="1" x14ac:dyDescent="0.3">
      <c r="A1171" s="13">
        <v>42956</v>
      </c>
      <c r="B1171" s="7" t="s">
        <v>12</v>
      </c>
      <c r="C1171" s="7" t="s">
        <v>49</v>
      </c>
      <c r="D1171" s="7" t="s">
        <v>24</v>
      </c>
      <c r="E1171" s="8">
        <v>199</v>
      </c>
      <c r="F1171" s="8">
        <f>'Data source '!$E1171*15%</f>
        <v>29.849999999999998</v>
      </c>
      <c r="G1171" s="8">
        <f>'Data source '!$E1171-'Data source '!$F1171</f>
        <v>169.15</v>
      </c>
      <c r="H1171" s="9">
        <v>3</v>
      </c>
      <c r="I1171" s="8">
        <f>'Data source '!$G1171*'Data source '!$H1171</f>
        <v>507.45000000000005</v>
      </c>
      <c r="J1171" s="7" t="s">
        <v>16</v>
      </c>
      <c r="K1171" s="7" t="s">
        <v>10</v>
      </c>
      <c r="L1171" s="7" t="s">
        <v>15</v>
      </c>
    </row>
    <row r="1172" spans="1:12" hidden="1" x14ac:dyDescent="0.3">
      <c r="A1172" s="13">
        <v>42956</v>
      </c>
      <c r="B1172" s="7" t="s">
        <v>12</v>
      </c>
      <c r="C1172" s="7" t="s">
        <v>21</v>
      </c>
      <c r="D1172" s="7" t="s">
        <v>24</v>
      </c>
      <c r="E1172" s="8">
        <v>199</v>
      </c>
      <c r="F1172" s="8">
        <f>'Data source '!$E1172*15%</f>
        <v>29.849999999999998</v>
      </c>
      <c r="G1172" s="8">
        <f>'Data source '!$E1172-'Data source '!$F1172</f>
        <v>169.15</v>
      </c>
      <c r="H1172" s="9">
        <v>3</v>
      </c>
      <c r="I1172" s="8">
        <f>'Data source '!$G1172*'Data source '!$H1172</f>
        <v>507.45000000000005</v>
      </c>
      <c r="J1172" s="7" t="s">
        <v>9</v>
      </c>
      <c r="K1172" s="7" t="s">
        <v>10</v>
      </c>
      <c r="L1172" s="7" t="s">
        <v>15</v>
      </c>
    </row>
    <row r="1173" spans="1:12" hidden="1" x14ac:dyDescent="0.3">
      <c r="A1173" s="13">
        <v>42957</v>
      </c>
      <c r="B1173" s="7" t="s">
        <v>14</v>
      </c>
      <c r="C1173" s="7" t="s">
        <v>51</v>
      </c>
      <c r="D1173" s="7" t="s">
        <v>27</v>
      </c>
      <c r="E1173" s="8">
        <v>299</v>
      </c>
      <c r="F1173" s="8">
        <f>'Data source '!$E1173*15%</f>
        <v>44.85</v>
      </c>
      <c r="G1173" s="8">
        <f>'Data source '!$E1173-'Data source '!$F1173</f>
        <v>254.15</v>
      </c>
      <c r="H1173" s="9">
        <v>3</v>
      </c>
      <c r="I1173" s="8">
        <f>'Data source '!$G1173*'Data source '!$H1173</f>
        <v>762.45</v>
      </c>
      <c r="J1173" s="7" t="s">
        <v>16</v>
      </c>
      <c r="K1173" s="7" t="s">
        <v>10</v>
      </c>
      <c r="L1173" s="7" t="s">
        <v>18</v>
      </c>
    </row>
    <row r="1174" spans="1:12" hidden="1" x14ac:dyDescent="0.3">
      <c r="A1174" s="13">
        <v>42958</v>
      </c>
      <c r="B1174" s="7" t="s">
        <v>12</v>
      </c>
      <c r="C1174" s="7" t="s">
        <v>49</v>
      </c>
      <c r="D1174" s="7" t="s">
        <v>27</v>
      </c>
      <c r="E1174" s="8">
        <v>299</v>
      </c>
      <c r="F1174" s="8">
        <f>'Data source '!$E1174*15%</f>
        <v>44.85</v>
      </c>
      <c r="G1174" s="8">
        <f>'Data source '!$E1174-'Data source '!$F1174</f>
        <v>254.15</v>
      </c>
      <c r="H1174" s="9">
        <v>3</v>
      </c>
      <c r="I1174" s="8">
        <f>'Data source '!$G1174*'Data source '!$H1174</f>
        <v>762.45</v>
      </c>
      <c r="J1174" s="7" t="s">
        <v>16</v>
      </c>
      <c r="K1174" s="7" t="s">
        <v>10</v>
      </c>
      <c r="L1174" s="7" t="s">
        <v>11</v>
      </c>
    </row>
    <row r="1175" spans="1:12" hidden="1" x14ac:dyDescent="0.3">
      <c r="A1175" s="13">
        <v>42958</v>
      </c>
      <c r="B1175" s="7" t="s">
        <v>14</v>
      </c>
      <c r="C1175" s="7" t="s">
        <v>21</v>
      </c>
      <c r="D1175" s="7" t="s">
        <v>27</v>
      </c>
      <c r="E1175" s="8">
        <v>99</v>
      </c>
      <c r="F1175" s="8">
        <f>'Data source '!$E1175*15%</f>
        <v>14.85</v>
      </c>
      <c r="G1175" s="8">
        <f>'Data source '!$E1175-'Data source '!$F1175</f>
        <v>84.15</v>
      </c>
      <c r="H1175" s="9">
        <v>3</v>
      </c>
      <c r="I1175" s="8">
        <f>'Data source '!$G1175*'Data source '!$H1175</f>
        <v>252.45000000000002</v>
      </c>
      <c r="J1175" s="7" t="s">
        <v>9</v>
      </c>
      <c r="K1175" s="7" t="s">
        <v>10</v>
      </c>
      <c r="L1175" s="7" t="s">
        <v>18</v>
      </c>
    </row>
    <row r="1176" spans="1:12" x14ac:dyDescent="0.3">
      <c r="A1176" s="13">
        <v>42958</v>
      </c>
      <c r="B1176" s="7" t="s">
        <v>14</v>
      </c>
      <c r="C1176" s="7" t="s">
        <v>22</v>
      </c>
      <c r="D1176" s="7" t="s">
        <v>27</v>
      </c>
      <c r="E1176" s="8">
        <v>299</v>
      </c>
      <c r="F1176" s="8">
        <f>'Data source '!$E1176*15%</f>
        <v>44.85</v>
      </c>
      <c r="G1176" s="8">
        <f>'Data source '!$E1176-'Data source '!$F1176</f>
        <v>254.15</v>
      </c>
      <c r="H1176" s="9">
        <v>3</v>
      </c>
      <c r="I1176" s="8">
        <f>'Data source '!$G1176*'Data source '!$H1176</f>
        <v>762.45</v>
      </c>
      <c r="J1176" s="7" t="s">
        <v>9</v>
      </c>
      <c r="K1176" s="7" t="s">
        <v>10</v>
      </c>
      <c r="L1176" s="7" t="s">
        <v>15</v>
      </c>
    </row>
    <row r="1177" spans="1:12" hidden="1" x14ac:dyDescent="0.3">
      <c r="A1177" s="13">
        <v>42958</v>
      </c>
      <c r="B1177" s="7" t="s">
        <v>14</v>
      </c>
      <c r="C1177" s="7" t="s">
        <v>20</v>
      </c>
      <c r="D1177" s="7" t="s">
        <v>27</v>
      </c>
      <c r="E1177" s="8">
        <v>99</v>
      </c>
      <c r="F1177" s="8">
        <f>'Data source '!$E1177*15%</f>
        <v>14.85</v>
      </c>
      <c r="G1177" s="8">
        <f>'Data source '!$E1177-'Data source '!$F1177</f>
        <v>84.15</v>
      </c>
      <c r="H1177" s="9">
        <v>3</v>
      </c>
      <c r="I1177" s="8">
        <f>'Data source '!$G1177*'Data source '!$H1177</f>
        <v>252.45000000000002</v>
      </c>
      <c r="J1177" s="7" t="s">
        <v>9</v>
      </c>
      <c r="K1177" s="7" t="s">
        <v>17</v>
      </c>
      <c r="L1177" s="7" t="s">
        <v>15</v>
      </c>
    </row>
    <row r="1178" spans="1:12" hidden="1" x14ac:dyDescent="0.3">
      <c r="A1178" s="13">
        <v>42958</v>
      </c>
      <c r="B1178" s="7" t="s">
        <v>14</v>
      </c>
      <c r="C1178" s="7" t="s">
        <v>49</v>
      </c>
      <c r="D1178" s="7" t="s">
        <v>25</v>
      </c>
      <c r="E1178" s="8">
        <v>99</v>
      </c>
      <c r="F1178" s="8">
        <f>'Data source '!$E1178*15%</f>
        <v>14.85</v>
      </c>
      <c r="G1178" s="8">
        <f>'Data source '!$E1178-'Data source '!$F1178</f>
        <v>84.15</v>
      </c>
      <c r="H1178" s="9">
        <v>3</v>
      </c>
      <c r="I1178" s="8">
        <f>'Data source '!$G1178*'Data source '!$H1178</f>
        <v>252.45000000000002</v>
      </c>
      <c r="J1178" s="7" t="s">
        <v>9</v>
      </c>
      <c r="K1178" s="7" t="s">
        <v>10</v>
      </c>
      <c r="L1178" s="7" t="s">
        <v>15</v>
      </c>
    </row>
    <row r="1179" spans="1:12" x14ac:dyDescent="0.3">
      <c r="A1179" s="13">
        <v>42958</v>
      </c>
      <c r="B1179" s="7" t="s">
        <v>14</v>
      </c>
      <c r="C1179" s="7" t="s">
        <v>22</v>
      </c>
      <c r="D1179" s="7" t="s">
        <v>25</v>
      </c>
      <c r="E1179" s="8">
        <v>99</v>
      </c>
      <c r="F1179" s="8">
        <f>'Data source '!$E1179*15%</f>
        <v>14.85</v>
      </c>
      <c r="G1179" s="8">
        <f>'Data source '!$E1179-'Data source '!$F1179</f>
        <v>84.15</v>
      </c>
      <c r="H1179" s="9">
        <v>3</v>
      </c>
      <c r="I1179" s="8">
        <f>'Data source '!$G1179*'Data source '!$H1179</f>
        <v>252.45000000000002</v>
      </c>
      <c r="J1179" s="7" t="s">
        <v>16</v>
      </c>
      <c r="K1179" s="7" t="s">
        <v>10</v>
      </c>
      <c r="L1179" s="7" t="s">
        <v>15</v>
      </c>
    </row>
    <row r="1180" spans="1:12" hidden="1" x14ac:dyDescent="0.3">
      <c r="A1180" s="13">
        <v>42958</v>
      </c>
      <c r="B1180" s="7" t="s">
        <v>14</v>
      </c>
      <c r="C1180" s="7" t="s">
        <v>20</v>
      </c>
      <c r="D1180" s="7" t="s">
        <v>25</v>
      </c>
      <c r="E1180" s="8">
        <v>99</v>
      </c>
      <c r="F1180" s="8">
        <f>'Data source '!$E1180*15%</f>
        <v>14.85</v>
      </c>
      <c r="G1180" s="8">
        <f>'Data source '!$E1180-'Data source '!$F1180</f>
        <v>84.15</v>
      </c>
      <c r="H1180" s="9">
        <v>3</v>
      </c>
      <c r="I1180" s="8">
        <f>'Data source '!$G1180*'Data source '!$H1180</f>
        <v>252.45000000000002</v>
      </c>
      <c r="J1180" s="7" t="s">
        <v>9</v>
      </c>
      <c r="K1180" s="7" t="s">
        <v>10</v>
      </c>
      <c r="L1180" s="7" t="s">
        <v>18</v>
      </c>
    </row>
    <row r="1181" spans="1:12" hidden="1" x14ac:dyDescent="0.3">
      <c r="A1181" s="13">
        <v>42958</v>
      </c>
      <c r="B1181" s="7" t="s">
        <v>8</v>
      </c>
      <c r="C1181" s="7" t="s">
        <v>51</v>
      </c>
      <c r="D1181" s="7" t="s">
        <v>25</v>
      </c>
      <c r="E1181" s="8">
        <v>99</v>
      </c>
      <c r="F1181" s="8">
        <f>'Data source '!$E1181*15%</f>
        <v>14.85</v>
      </c>
      <c r="G1181" s="8">
        <f>'Data source '!$E1181-'Data source '!$F1181</f>
        <v>84.15</v>
      </c>
      <c r="H1181" s="9">
        <v>3</v>
      </c>
      <c r="I1181" s="8">
        <f>'Data source '!$G1181*'Data source '!$H1181</f>
        <v>252.45000000000002</v>
      </c>
      <c r="J1181" s="7" t="s">
        <v>9</v>
      </c>
      <c r="K1181" s="7" t="s">
        <v>10</v>
      </c>
      <c r="L1181" s="7" t="s">
        <v>15</v>
      </c>
    </row>
    <row r="1182" spans="1:12" hidden="1" x14ac:dyDescent="0.3">
      <c r="A1182" s="13">
        <v>42958</v>
      </c>
      <c r="B1182" s="7" t="s">
        <v>8</v>
      </c>
      <c r="C1182" s="7" t="s">
        <v>19</v>
      </c>
      <c r="D1182" s="7" t="s">
        <v>27</v>
      </c>
      <c r="E1182" s="8">
        <v>299</v>
      </c>
      <c r="F1182" s="8">
        <f>'Data source '!$E1182*15%</f>
        <v>44.85</v>
      </c>
      <c r="G1182" s="8">
        <f>'Data source '!$E1182-'Data source '!$F1182</f>
        <v>254.15</v>
      </c>
      <c r="H1182" s="9">
        <v>3</v>
      </c>
      <c r="I1182" s="8">
        <f>'Data source '!$G1182*'Data source '!$H1182</f>
        <v>762.45</v>
      </c>
      <c r="J1182" s="7" t="s">
        <v>9</v>
      </c>
      <c r="K1182" s="7" t="s">
        <v>10</v>
      </c>
      <c r="L1182" s="7" t="s">
        <v>11</v>
      </c>
    </row>
    <row r="1183" spans="1:12" hidden="1" x14ac:dyDescent="0.3">
      <c r="A1183" s="13">
        <v>42959</v>
      </c>
      <c r="B1183" s="7" t="s">
        <v>14</v>
      </c>
      <c r="C1183" s="7" t="s">
        <v>20</v>
      </c>
      <c r="D1183" s="7" t="s">
        <v>27</v>
      </c>
      <c r="E1183" s="8">
        <v>99</v>
      </c>
      <c r="F1183" s="8">
        <f>'Data source '!$E1183*15%</f>
        <v>14.85</v>
      </c>
      <c r="G1183" s="8">
        <f>'Data source '!$E1183-'Data source '!$F1183</f>
        <v>84.15</v>
      </c>
      <c r="H1183" s="9">
        <v>3</v>
      </c>
      <c r="I1183" s="8">
        <f>'Data source '!$G1183*'Data source '!$H1183</f>
        <v>252.45000000000002</v>
      </c>
      <c r="J1183" s="7" t="s">
        <v>9</v>
      </c>
      <c r="K1183" s="7" t="s">
        <v>10</v>
      </c>
      <c r="L1183" s="7" t="s">
        <v>13</v>
      </c>
    </row>
    <row r="1184" spans="1:12" hidden="1" x14ac:dyDescent="0.3">
      <c r="A1184" s="13">
        <v>42959</v>
      </c>
      <c r="B1184" s="7" t="s">
        <v>14</v>
      </c>
      <c r="C1184" s="7" t="s">
        <v>51</v>
      </c>
      <c r="D1184" s="7" t="s">
        <v>26</v>
      </c>
      <c r="E1184" s="8">
        <v>399</v>
      </c>
      <c r="F1184" s="8">
        <f>'Data source '!$E1184*15%</f>
        <v>59.849999999999994</v>
      </c>
      <c r="G1184" s="8">
        <f>'Data source '!$E1184-'Data source '!$F1184</f>
        <v>339.15</v>
      </c>
      <c r="H1184" s="9">
        <v>3</v>
      </c>
      <c r="I1184" s="8">
        <f>'Data source '!$G1184*'Data source '!$H1184</f>
        <v>1017.4499999999999</v>
      </c>
      <c r="J1184" s="7" t="s">
        <v>16</v>
      </c>
      <c r="K1184" s="7" t="s">
        <v>10</v>
      </c>
      <c r="L1184" s="7" t="s">
        <v>18</v>
      </c>
    </row>
    <row r="1185" spans="1:12" hidden="1" x14ac:dyDescent="0.3">
      <c r="A1185" s="13">
        <v>42959</v>
      </c>
      <c r="B1185" s="7" t="s">
        <v>12</v>
      </c>
      <c r="C1185" s="7" t="s">
        <v>20</v>
      </c>
      <c r="D1185" s="7" t="s">
        <v>27</v>
      </c>
      <c r="E1185" s="8">
        <v>299</v>
      </c>
      <c r="F1185" s="8">
        <f>'Data source '!$E1185*15%</f>
        <v>44.85</v>
      </c>
      <c r="G1185" s="8">
        <f>'Data source '!$E1185-'Data source '!$F1185</f>
        <v>254.15</v>
      </c>
      <c r="H1185" s="9">
        <v>3</v>
      </c>
      <c r="I1185" s="8">
        <f>'Data source '!$G1185*'Data source '!$H1185</f>
        <v>762.45</v>
      </c>
      <c r="J1185" s="7" t="s">
        <v>9</v>
      </c>
      <c r="K1185" s="7" t="s">
        <v>17</v>
      </c>
      <c r="L1185" s="7" t="s">
        <v>15</v>
      </c>
    </row>
    <row r="1186" spans="1:12" hidden="1" x14ac:dyDescent="0.3">
      <c r="A1186" s="13">
        <v>42959</v>
      </c>
      <c r="B1186" s="7" t="s">
        <v>12</v>
      </c>
      <c r="C1186" s="7" t="s">
        <v>19</v>
      </c>
      <c r="D1186" s="7" t="s">
        <v>25</v>
      </c>
      <c r="E1186" s="8">
        <v>99</v>
      </c>
      <c r="F1186" s="8">
        <f>'Data source '!$E1186*15%</f>
        <v>14.85</v>
      </c>
      <c r="G1186" s="8">
        <f>'Data source '!$E1186-'Data source '!$F1186</f>
        <v>84.15</v>
      </c>
      <c r="H1186" s="9">
        <v>3</v>
      </c>
      <c r="I1186" s="8">
        <f>'Data source '!$G1186*'Data source '!$H1186</f>
        <v>252.45000000000002</v>
      </c>
      <c r="J1186" s="7" t="s">
        <v>16</v>
      </c>
      <c r="K1186" s="7" t="s">
        <v>10</v>
      </c>
      <c r="L1186" s="7" t="s">
        <v>18</v>
      </c>
    </row>
    <row r="1187" spans="1:12" hidden="1" x14ac:dyDescent="0.3">
      <c r="A1187" s="13">
        <v>42959</v>
      </c>
      <c r="B1187" s="7" t="s">
        <v>8</v>
      </c>
      <c r="C1187" s="7" t="s">
        <v>49</v>
      </c>
      <c r="D1187" s="7" t="s">
        <v>24</v>
      </c>
      <c r="E1187" s="8">
        <v>199</v>
      </c>
      <c r="F1187" s="8">
        <f>'Data source '!$E1187*15%</f>
        <v>29.849999999999998</v>
      </c>
      <c r="G1187" s="8">
        <f>'Data source '!$E1187-'Data source '!$F1187</f>
        <v>169.15</v>
      </c>
      <c r="H1187" s="9">
        <v>3</v>
      </c>
      <c r="I1187" s="8">
        <f>'Data source '!$G1187*'Data source '!$H1187</f>
        <v>507.45000000000005</v>
      </c>
      <c r="J1187" s="7" t="s">
        <v>9</v>
      </c>
      <c r="K1187" s="7" t="s">
        <v>10</v>
      </c>
      <c r="L1187" s="7" t="s">
        <v>18</v>
      </c>
    </row>
    <row r="1188" spans="1:12" hidden="1" x14ac:dyDescent="0.3">
      <c r="A1188" s="13">
        <v>42959</v>
      </c>
      <c r="B1188" s="7" t="s">
        <v>14</v>
      </c>
      <c r="C1188" s="7" t="s">
        <v>21</v>
      </c>
      <c r="D1188" s="7" t="s">
        <v>24</v>
      </c>
      <c r="E1188" s="8">
        <v>199</v>
      </c>
      <c r="F1188" s="8">
        <f>'Data source '!$E1188*15%</f>
        <v>29.849999999999998</v>
      </c>
      <c r="G1188" s="8">
        <f>'Data source '!$E1188-'Data source '!$F1188</f>
        <v>169.15</v>
      </c>
      <c r="H1188" s="9">
        <v>3</v>
      </c>
      <c r="I1188" s="8">
        <f>'Data source '!$G1188*'Data source '!$H1188</f>
        <v>507.45000000000005</v>
      </c>
      <c r="J1188" s="7" t="s">
        <v>9</v>
      </c>
      <c r="K1188" s="7" t="s">
        <v>10</v>
      </c>
      <c r="L1188" s="7" t="s">
        <v>11</v>
      </c>
    </row>
    <row r="1189" spans="1:12" hidden="1" x14ac:dyDescent="0.3">
      <c r="A1189" s="13">
        <v>42959</v>
      </c>
      <c r="B1189" s="7" t="s">
        <v>14</v>
      </c>
      <c r="C1189" s="7" t="s">
        <v>51</v>
      </c>
      <c r="D1189" s="7" t="s">
        <v>27</v>
      </c>
      <c r="E1189" s="8">
        <v>299</v>
      </c>
      <c r="F1189" s="8">
        <f>'Data source '!$E1189*15%</f>
        <v>44.85</v>
      </c>
      <c r="G1189" s="8">
        <f>'Data source '!$E1189-'Data source '!$F1189</f>
        <v>254.15</v>
      </c>
      <c r="H1189" s="9">
        <v>3</v>
      </c>
      <c r="I1189" s="8">
        <f>'Data source '!$G1189*'Data source '!$H1189</f>
        <v>762.45</v>
      </c>
      <c r="J1189" s="7" t="s">
        <v>9</v>
      </c>
      <c r="K1189" s="7" t="s">
        <v>10</v>
      </c>
      <c r="L1189" s="7" t="s">
        <v>15</v>
      </c>
    </row>
    <row r="1190" spans="1:12" hidden="1" x14ac:dyDescent="0.3">
      <c r="A1190" s="13">
        <v>42959</v>
      </c>
      <c r="B1190" s="7" t="s">
        <v>14</v>
      </c>
      <c r="C1190" s="7" t="s">
        <v>21</v>
      </c>
      <c r="D1190" s="7" t="s">
        <v>27</v>
      </c>
      <c r="E1190" s="8">
        <v>299</v>
      </c>
      <c r="F1190" s="8">
        <f>'Data source '!$E1190*15%</f>
        <v>44.85</v>
      </c>
      <c r="G1190" s="8">
        <f>'Data source '!$E1190-'Data source '!$F1190</f>
        <v>254.15</v>
      </c>
      <c r="H1190" s="9">
        <v>3</v>
      </c>
      <c r="I1190" s="8">
        <f>'Data source '!$G1190*'Data source '!$H1190</f>
        <v>762.45</v>
      </c>
      <c r="J1190" s="7" t="s">
        <v>9</v>
      </c>
      <c r="K1190" s="7" t="s">
        <v>10</v>
      </c>
      <c r="L1190" s="7" t="s">
        <v>15</v>
      </c>
    </row>
    <row r="1191" spans="1:12" hidden="1" x14ac:dyDescent="0.3">
      <c r="A1191" s="13">
        <v>42959</v>
      </c>
      <c r="B1191" s="7" t="s">
        <v>8</v>
      </c>
      <c r="C1191" s="7" t="s">
        <v>49</v>
      </c>
      <c r="D1191" s="7" t="s">
        <v>24</v>
      </c>
      <c r="E1191" s="8">
        <v>199</v>
      </c>
      <c r="F1191" s="8">
        <f>'Data source '!$E1191*15%</f>
        <v>29.849999999999998</v>
      </c>
      <c r="G1191" s="8">
        <f>'Data source '!$E1191-'Data source '!$F1191</f>
        <v>169.15</v>
      </c>
      <c r="H1191" s="9">
        <v>3</v>
      </c>
      <c r="I1191" s="8">
        <f>'Data source '!$G1191*'Data source '!$H1191</f>
        <v>507.45000000000005</v>
      </c>
      <c r="J1191" s="7" t="s">
        <v>9</v>
      </c>
      <c r="K1191" s="7" t="s">
        <v>10</v>
      </c>
      <c r="L1191" s="7" t="s">
        <v>15</v>
      </c>
    </row>
    <row r="1192" spans="1:12" hidden="1" x14ac:dyDescent="0.3">
      <c r="A1192" s="13">
        <v>42959</v>
      </c>
      <c r="B1192" s="7" t="s">
        <v>8</v>
      </c>
      <c r="C1192" s="7" t="s">
        <v>21</v>
      </c>
      <c r="D1192" s="7" t="s">
        <v>26</v>
      </c>
      <c r="E1192" s="8">
        <v>399</v>
      </c>
      <c r="F1192" s="8">
        <f>'Data source '!$E1192*15%</f>
        <v>59.849999999999994</v>
      </c>
      <c r="G1192" s="8">
        <f>'Data source '!$E1192-'Data source '!$F1192</f>
        <v>339.15</v>
      </c>
      <c r="H1192" s="9">
        <v>3</v>
      </c>
      <c r="I1192" s="8">
        <f>'Data source '!$G1192*'Data source '!$H1192</f>
        <v>1017.4499999999999</v>
      </c>
      <c r="J1192" s="7" t="s">
        <v>16</v>
      </c>
      <c r="K1192" s="7" t="s">
        <v>10</v>
      </c>
      <c r="L1192" s="7" t="s">
        <v>18</v>
      </c>
    </row>
    <row r="1193" spans="1:12" hidden="1" x14ac:dyDescent="0.3">
      <c r="A1193" s="13">
        <v>42959</v>
      </c>
      <c r="B1193" s="7" t="s">
        <v>12</v>
      </c>
      <c r="C1193" s="7" t="s">
        <v>20</v>
      </c>
      <c r="D1193" s="7" t="s">
        <v>27</v>
      </c>
      <c r="E1193" s="8">
        <v>99</v>
      </c>
      <c r="F1193" s="8">
        <f>'Data source '!$E1193*15%</f>
        <v>14.85</v>
      </c>
      <c r="G1193" s="8">
        <f>'Data source '!$E1193-'Data source '!$F1193</f>
        <v>84.15</v>
      </c>
      <c r="H1193" s="9">
        <v>3</v>
      </c>
      <c r="I1193" s="8">
        <f>'Data source '!$G1193*'Data source '!$H1193</f>
        <v>252.45000000000002</v>
      </c>
      <c r="J1193" s="7" t="s">
        <v>9</v>
      </c>
      <c r="K1193" s="7" t="s">
        <v>17</v>
      </c>
      <c r="L1193" s="7" t="s">
        <v>15</v>
      </c>
    </row>
    <row r="1194" spans="1:12" hidden="1" x14ac:dyDescent="0.3">
      <c r="A1194" s="13">
        <v>42959</v>
      </c>
      <c r="B1194" s="7" t="s">
        <v>12</v>
      </c>
      <c r="C1194" s="7" t="s">
        <v>51</v>
      </c>
      <c r="D1194" s="7" t="s">
        <v>24</v>
      </c>
      <c r="E1194" s="8">
        <v>199</v>
      </c>
      <c r="F1194" s="8">
        <f>'Data source '!$E1194*15%</f>
        <v>29.849999999999998</v>
      </c>
      <c r="G1194" s="8">
        <f>'Data source '!$E1194-'Data source '!$F1194</f>
        <v>169.15</v>
      </c>
      <c r="H1194" s="9">
        <v>3</v>
      </c>
      <c r="I1194" s="8">
        <f>'Data source '!$G1194*'Data source '!$H1194</f>
        <v>507.45000000000005</v>
      </c>
      <c r="J1194" s="7" t="s">
        <v>9</v>
      </c>
      <c r="K1194" s="7" t="s">
        <v>10</v>
      </c>
      <c r="L1194" s="7" t="s">
        <v>15</v>
      </c>
    </row>
    <row r="1195" spans="1:12" x14ac:dyDescent="0.3">
      <c r="A1195" s="13">
        <v>42960</v>
      </c>
      <c r="B1195" s="7" t="s">
        <v>12</v>
      </c>
      <c r="C1195" s="7" t="s">
        <v>22</v>
      </c>
      <c r="D1195" s="7" t="s">
        <v>27</v>
      </c>
      <c r="E1195" s="8">
        <v>299</v>
      </c>
      <c r="F1195" s="8">
        <f>'Data source '!$E1195*15%</f>
        <v>44.85</v>
      </c>
      <c r="G1195" s="8">
        <f>'Data source '!$E1195-'Data source '!$F1195</f>
        <v>254.15</v>
      </c>
      <c r="H1195" s="9">
        <v>3</v>
      </c>
      <c r="I1195" s="8">
        <f>'Data source '!$G1195*'Data source '!$H1195</f>
        <v>762.45</v>
      </c>
      <c r="J1195" s="7" t="s">
        <v>9</v>
      </c>
      <c r="K1195" s="7" t="s">
        <v>10</v>
      </c>
      <c r="L1195" s="7" t="s">
        <v>15</v>
      </c>
    </row>
    <row r="1196" spans="1:12" hidden="1" x14ac:dyDescent="0.3">
      <c r="A1196" s="13">
        <v>42961</v>
      </c>
      <c r="B1196" s="7" t="s">
        <v>8</v>
      </c>
      <c r="C1196" s="7" t="s">
        <v>49</v>
      </c>
      <c r="D1196" s="7" t="s">
        <v>24</v>
      </c>
      <c r="E1196" s="8">
        <v>199</v>
      </c>
      <c r="F1196" s="8">
        <f>'Data source '!$E1196*15%</f>
        <v>29.849999999999998</v>
      </c>
      <c r="G1196" s="8">
        <f>'Data source '!$E1196-'Data source '!$F1196</f>
        <v>169.15</v>
      </c>
      <c r="H1196" s="9">
        <v>3</v>
      </c>
      <c r="I1196" s="8">
        <f>'Data source '!$G1196*'Data source '!$H1196</f>
        <v>507.45000000000005</v>
      </c>
      <c r="J1196" s="7" t="s">
        <v>9</v>
      </c>
      <c r="K1196" s="7" t="s">
        <v>10</v>
      </c>
      <c r="L1196" s="7" t="s">
        <v>23</v>
      </c>
    </row>
    <row r="1197" spans="1:12" hidden="1" x14ac:dyDescent="0.3">
      <c r="A1197" s="13">
        <v>42961</v>
      </c>
      <c r="B1197" s="7" t="s">
        <v>14</v>
      </c>
      <c r="C1197" s="7" t="s">
        <v>19</v>
      </c>
      <c r="D1197" s="7" t="s">
        <v>27</v>
      </c>
      <c r="E1197" s="8">
        <v>99</v>
      </c>
      <c r="F1197" s="8">
        <f>'Data source '!$E1197*15%</f>
        <v>14.85</v>
      </c>
      <c r="G1197" s="8">
        <f>'Data source '!$E1197-'Data source '!$F1197</f>
        <v>84.15</v>
      </c>
      <c r="H1197" s="9">
        <v>3</v>
      </c>
      <c r="I1197" s="8">
        <f>'Data source '!$G1197*'Data source '!$H1197</f>
        <v>252.45000000000002</v>
      </c>
      <c r="J1197" s="7" t="s">
        <v>9</v>
      </c>
      <c r="K1197" s="7" t="s">
        <v>10</v>
      </c>
      <c r="L1197" s="7" t="s">
        <v>15</v>
      </c>
    </row>
    <row r="1198" spans="1:12" hidden="1" x14ac:dyDescent="0.3">
      <c r="A1198" s="13">
        <v>42961</v>
      </c>
      <c r="B1198" s="7" t="s">
        <v>14</v>
      </c>
      <c r="C1198" s="7" t="s">
        <v>51</v>
      </c>
      <c r="D1198" s="7" t="s">
        <v>25</v>
      </c>
      <c r="E1198" s="8">
        <v>99</v>
      </c>
      <c r="F1198" s="8">
        <f>'Data source '!$E1198*15%</f>
        <v>14.85</v>
      </c>
      <c r="G1198" s="8">
        <f>'Data source '!$E1198-'Data source '!$F1198</f>
        <v>84.15</v>
      </c>
      <c r="H1198" s="9">
        <v>3</v>
      </c>
      <c r="I1198" s="8">
        <f>'Data source '!$G1198*'Data source '!$H1198</f>
        <v>252.45000000000002</v>
      </c>
      <c r="J1198" s="7" t="s">
        <v>9</v>
      </c>
      <c r="K1198" s="7" t="s">
        <v>17</v>
      </c>
      <c r="L1198" s="7" t="s">
        <v>15</v>
      </c>
    </row>
    <row r="1199" spans="1:12" hidden="1" x14ac:dyDescent="0.3">
      <c r="A1199" s="13">
        <v>42961</v>
      </c>
      <c r="B1199" s="7" t="s">
        <v>14</v>
      </c>
      <c r="C1199" s="7" t="s">
        <v>21</v>
      </c>
      <c r="D1199" s="7" t="s">
        <v>27</v>
      </c>
      <c r="E1199" s="8">
        <v>299</v>
      </c>
      <c r="F1199" s="8">
        <f>'Data source '!$E1199*15%</f>
        <v>44.85</v>
      </c>
      <c r="G1199" s="8">
        <f>'Data source '!$E1199-'Data source '!$F1199</f>
        <v>254.15</v>
      </c>
      <c r="H1199" s="9">
        <v>3</v>
      </c>
      <c r="I1199" s="8">
        <f>'Data source '!$G1199*'Data source '!$H1199</f>
        <v>762.45</v>
      </c>
      <c r="J1199" s="7" t="s">
        <v>16</v>
      </c>
      <c r="K1199" s="7" t="s">
        <v>10</v>
      </c>
      <c r="L1199" s="7" t="s">
        <v>18</v>
      </c>
    </row>
    <row r="1200" spans="1:12" hidden="1" x14ac:dyDescent="0.3">
      <c r="A1200" s="13">
        <v>42961</v>
      </c>
      <c r="B1200" s="7" t="s">
        <v>14</v>
      </c>
      <c r="C1200" s="7" t="s">
        <v>21</v>
      </c>
      <c r="D1200" s="7" t="s">
        <v>26</v>
      </c>
      <c r="E1200" s="8">
        <v>399</v>
      </c>
      <c r="F1200" s="8">
        <f>'Data source '!$E1200*15%</f>
        <v>59.849999999999994</v>
      </c>
      <c r="G1200" s="8">
        <f>'Data source '!$E1200-'Data source '!$F1200</f>
        <v>339.15</v>
      </c>
      <c r="H1200" s="9">
        <v>3</v>
      </c>
      <c r="I1200" s="8">
        <f>'Data source '!$G1200*'Data source '!$H1200</f>
        <v>1017.4499999999999</v>
      </c>
      <c r="J1200" s="7" t="s">
        <v>9</v>
      </c>
      <c r="K1200" s="7" t="s">
        <v>10</v>
      </c>
      <c r="L1200" s="7" t="s">
        <v>15</v>
      </c>
    </row>
    <row r="1201" spans="1:12" hidden="1" x14ac:dyDescent="0.3">
      <c r="A1201" s="13">
        <v>42962</v>
      </c>
      <c r="B1201" s="7" t="s">
        <v>12</v>
      </c>
      <c r="C1201" s="7" t="s">
        <v>49</v>
      </c>
      <c r="D1201" s="7" t="s">
        <v>27</v>
      </c>
      <c r="E1201" s="8">
        <v>99</v>
      </c>
      <c r="F1201" s="8">
        <f>'Data source '!$E1201*15%</f>
        <v>14.85</v>
      </c>
      <c r="G1201" s="8">
        <f>'Data source '!$E1201-'Data source '!$F1201</f>
        <v>84.15</v>
      </c>
      <c r="H1201" s="9">
        <v>3</v>
      </c>
      <c r="I1201" s="8">
        <f>'Data source '!$G1201*'Data source '!$H1201</f>
        <v>252.45000000000002</v>
      </c>
      <c r="J1201" s="7" t="s">
        <v>9</v>
      </c>
      <c r="K1201" s="7" t="s">
        <v>10</v>
      </c>
      <c r="L1201" s="7" t="s">
        <v>11</v>
      </c>
    </row>
    <row r="1202" spans="1:12" hidden="1" x14ac:dyDescent="0.3">
      <c r="A1202" s="13">
        <v>42962</v>
      </c>
      <c r="B1202" s="7" t="s">
        <v>14</v>
      </c>
      <c r="C1202" s="7" t="s">
        <v>20</v>
      </c>
      <c r="D1202" s="7" t="s">
        <v>27</v>
      </c>
      <c r="E1202" s="8">
        <v>299</v>
      </c>
      <c r="F1202" s="8">
        <f>'Data source '!$E1202*15%</f>
        <v>44.85</v>
      </c>
      <c r="G1202" s="8">
        <f>'Data source '!$E1202-'Data source '!$F1202</f>
        <v>254.15</v>
      </c>
      <c r="H1202" s="9">
        <v>3</v>
      </c>
      <c r="I1202" s="8">
        <f>'Data source '!$G1202*'Data source '!$H1202</f>
        <v>762.45</v>
      </c>
      <c r="J1202" s="7" t="s">
        <v>9</v>
      </c>
      <c r="K1202" s="7" t="s">
        <v>10</v>
      </c>
      <c r="L1202" s="7" t="s">
        <v>13</v>
      </c>
    </row>
    <row r="1203" spans="1:12" hidden="1" x14ac:dyDescent="0.3">
      <c r="A1203" s="13">
        <v>42962</v>
      </c>
      <c r="B1203" s="7" t="s">
        <v>8</v>
      </c>
      <c r="C1203" s="7" t="s">
        <v>20</v>
      </c>
      <c r="D1203" s="7" t="s">
        <v>27</v>
      </c>
      <c r="E1203" s="8">
        <v>299</v>
      </c>
      <c r="F1203" s="8">
        <f>'Data source '!$E1203*15%</f>
        <v>44.85</v>
      </c>
      <c r="G1203" s="8">
        <f>'Data source '!$E1203-'Data source '!$F1203</f>
        <v>254.15</v>
      </c>
      <c r="H1203" s="9">
        <v>3</v>
      </c>
      <c r="I1203" s="8">
        <f>'Data source '!$G1203*'Data source '!$H1203</f>
        <v>762.45</v>
      </c>
      <c r="J1203" s="7" t="s">
        <v>16</v>
      </c>
      <c r="K1203" s="7" t="s">
        <v>10</v>
      </c>
      <c r="L1203" s="7" t="s">
        <v>18</v>
      </c>
    </row>
    <row r="1204" spans="1:12" hidden="1" x14ac:dyDescent="0.3">
      <c r="A1204" s="13">
        <v>42962</v>
      </c>
      <c r="B1204" s="7" t="s">
        <v>8</v>
      </c>
      <c r="C1204" s="7" t="s">
        <v>51</v>
      </c>
      <c r="D1204" s="7" t="s">
        <v>27</v>
      </c>
      <c r="E1204" s="8">
        <v>99</v>
      </c>
      <c r="F1204" s="8">
        <f>'Data source '!$E1204*15%</f>
        <v>14.85</v>
      </c>
      <c r="G1204" s="8">
        <f>'Data source '!$E1204-'Data source '!$F1204</f>
        <v>84.15</v>
      </c>
      <c r="H1204" s="9">
        <v>3</v>
      </c>
      <c r="I1204" s="8">
        <f>'Data source '!$G1204*'Data source '!$H1204</f>
        <v>252.45000000000002</v>
      </c>
      <c r="J1204" s="7" t="s">
        <v>9</v>
      </c>
      <c r="K1204" s="7" t="s">
        <v>10</v>
      </c>
      <c r="L1204" s="7" t="s">
        <v>18</v>
      </c>
    </row>
    <row r="1205" spans="1:12" hidden="1" x14ac:dyDescent="0.3">
      <c r="A1205" s="13">
        <v>42962</v>
      </c>
      <c r="B1205" s="7" t="s">
        <v>12</v>
      </c>
      <c r="C1205" s="7" t="s">
        <v>51</v>
      </c>
      <c r="D1205" s="7" t="s">
        <v>26</v>
      </c>
      <c r="E1205" s="8">
        <v>399</v>
      </c>
      <c r="F1205" s="8">
        <f>'Data source '!$E1205*15%</f>
        <v>59.849999999999994</v>
      </c>
      <c r="G1205" s="8">
        <f>'Data source '!$E1205-'Data source '!$F1205</f>
        <v>339.15</v>
      </c>
      <c r="H1205" s="9">
        <v>3</v>
      </c>
      <c r="I1205" s="8">
        <f>'Data source '!$G1205*'Data source '!$H1205</f>
        <v>1017.4499999999999</v>
      </c>
      <c r="J1205" s="7" t="s">
        <v>16</v>
      </c>
      <c r="K1205" s="7" t="s">
        <v>10</v>
      </c>
      <c r="L1205" s="7" t="s">
        <v>15</v>
      </c>
    </row>
    <row r="1206" spans="1:12" hidden="1" x14ac:dyDescent="0.3">
      <c r="A1206" s="13">
        <v>42962</v>
      </c>
      <c r="B1206" s="7" t="s">
        <v>12</v>
      </c>
      <c r="C1206" s="7" t="s">
        <v>20</v>
      </c>
      <c r="D1206" s="7" t="s">
        <v>27</v>
      </c>
      <c r="E1206" s="8">
        <v>99</v>
      </c>
      <c r="F1206" s="8">
        <f>'Data source '!$E1206*15%</f>
        <v>14.85</v>
      </c>
      <c r="G1206" s="8">
        <f>'Data source '!$E1206-'Data source '!$F1206</f>
        <v>84.15</v>
      </c>
      <c r="H1206" s="9">
        <v>3</v>
      </c>
      <c r="I1206" s="8">
        <f>'Data source '!$G1206*'Data source '!$H1206</f>
        <v>252.45000000000002</v>
      </c>
      <c r="J1206" s="7" t="s">
        <v>9</v>
      </c>
      <c r="K1206" s="7" t="s">
        <v>10</v>
      </c>
      <c r="L1206" s="7" t="s">
        <v>15</v>
      </c>
    </row>
    <row r="1207" spans="1:12" hidden="1" x14ac:dyDescent="0.3">
      <c r="A1207" s="13">
        <v>42962</v>
      </c>
      <c r="B1207" s="7" t="s">
        <v>8</v>
      </c>
      <c r="C1207" s="7" t="s">
        <v>19</v>
      </c>
      <c r="D1207" s="7" t="s">
        <v>26</v>
      </c>
      <c r="E1207" s="8">
        <v>399</v>
      </c>
      <c r="F1207" s="8">
        <f>'Data source '!$E1207*15%</f>
        <v>59.849999999999994</v>
      </c>
      <c r="G1207" s="8">
        <f>'Data source '!$E1207-'Data source '!$F1207</f>
        <v>339.15</v>
      </c>
      <c r="H1207" s="9">
        <v>3</v>
      </c>
      <c r="I1207" s="8">
        <f>'Data source '!$G1207*'Data source '!$H1207</f>
        <v>1017.4499999999999</v>
      </c>
      <c r="J1207" s="7" t="s">
        <v>9</v>
      </c>
      <c r="K1207" s="7" t="s">
        <v>10</v>
      </c>
      <c r="L1207" s="7" t="s">
        <v>15</v>
      </c>
    </row>
    <row r="1208" spans="1:12" hidden="1" x14ac:dyDescent="0.3">
      <c r="A1208" s="13">
        <v>42962</v>
      </c>
      <c r="B1208" s="7" t="s">
        <v>14</v>
      </c>
      <c r="C1208" s="7" t="s">
        <v>51</v>
      </c>
      <c r="D1208" s="7" t="s">
        <v>24</v>
      </c>
      <c r="E1208" s="8">
        <v>199</v>
      </c>
      <c r="F1208" s="8">
        <f>'Data source '!$E1208*15%</f>
        <v>29.849999999999998</v>
      </c>
      <c r="G1208" s="8">
        <f>'Data source '!$E1208-'Data source '!$F1208</f>
        <v>169.15</v>
      </c>
      <c r="H1208" s="9">
        <v>3</v>
      </c>
      <c r="I1208" s="8">
        <f>'Data source '!$G1208*'Data source '!$H1208</f>
        <v>507.45000000000005</v>
      </c>
      <c r="J1208" s="7" t="s">
        <v>16</v>
      </c>
      <c r="K1208" s="7" t="s">
        <v>10</v>
      </c>
      <c r="L1208" s="7" t="s">
        <v>13</v>
      </c>
    </row>
    <row r="1209" spans="1:12" hidden="1" x14ac:dyDescent="0.3">
      <c r="A1209" s="13">
        <v>42962</v>
      </c>
      <c r="B1209" s="7" t="s">
        <v>8</v>
      </c>
      <c r="C1209" s="7" t="s">
        <v>51</v>
      </c>
      <c r="D1209" s="7" t="s">
        <v>26</v>
      </c>
      <c r="E1209" s="8">
        <v>399</v>
      </c>
      <c r="F1209" s="8">
        <f>'Data source '!$E1209*15%</f>
        <v>59.849999999999994</v>
      </c>
      <c r="G1209" s="8">
        <f>'Data source '!$E1209-'Data source '!$F1209</f>
        <v>339.15</v>
      </c>
      <c r="H1209" s="9">
        <v>3</v>
      </c>
      <c r="I1209" s="8">
        <f>'Data source '!$G1209*'Data source '!$H1209</f>
        <v>1017.4499999999999</v>
      </c>
      <c r="J1209" s="7" t="s">
        <v>9</v>
      </c>
      <c r="K1209" s="7" t="s">
        <v>10</v>
      </c>
      <c r="L1209" s="7" t="s">
        <v>18</v>
      </c>
    </row>
    <row r="1210" spans="1:12" hidden="1" x14ac:dyDescent="0.3">
      <c r="A1210" s="13">
        <v>42962</v>
      </c>
      <c r="B1210" s="7" t="s">
        <v>14</v>
      </c>
      <c r="C1210" s="7" t="s">
        <v>51</v>
      </c>
      <c r="D1210" s="7" t="s">
        <v>27</v>
      </c>
      <c r="E1210" s="8">
        <v>299</v>
      </c>
      <c r="F1210" s="8">
        <f>'Data source '!$E1210*15%</f>
        <v>44.85</v>
      </c>
      <c r="G1210" s="8">
        <f>'Data source '!$E1210-'Data source '!$F1210</f>
        <v>254.15</v>
      </c>
      <c r="H1210" s="9">
        <v>3</v>
      </c>
      <c r="I1210" s="8">
        <f>'Data source '!$G1210*'Data source '!$H1210</f>
        <v>762.45</v>
      </c>
      <c r="J1210" s="7" t="s">
        <v>9</v>
      </c>
      <c r="K1210" s="7" t="s">
        <v>10</v>
      </c>
      <c r="L1210" s="7" t="s">
        <v>15</v>
      </c>
    </row>
    <row r="1211" spans="1:12" hidden="1" x14ac:dyDescent="0.3">
      <c r="A1211" s="13">
        <v>42962</v>
      </c>
      <c r="B1211" s="7" t="s">
        <v>12</v>
      </c>
      <c r="C1211" s="7" t="s">
        <v>51</v>
      </c>
      <c r="D1211" s="7" t="s">
        <v>26</v>
      </c>
      <c r="E1211" s="8">
        <v>399</v>
      </c>
      <c r="F1211" s="8">
        <f>'Data source '!$E1211*15%</f>
        <v>59.849999999999994</v>
      </c>
      <c r="G1211" s="8">
        <f>'Data source '!$E1211-'Data source '!$F1211</f>
        <v>339.15</v>
      </c>
      <c r="H1211" s="9">
        <v>3</v>
      </c>
      <c r="I1211" s="8">
        <f>'Data source '!$G1211*'Data source '!$H1211</f>
        <v>1017.4499999999999</v>
      </c>
      <c r="J1211" s="7" t="s">
        <v>16</v>
      </c>
      <c r="K1211" s="7" t="s">
        <v>10</v>
      </c>
      <c r="L1211" s="7" t="s">
        <v>13</v>
      </c>
    </row>
    <row r="1212" spans="1:12" hidden="1" x14ac:dyDescent="0.3">
      <c r="A1212" s="13">
        <v>42962</v>
      </c>
      <c r="B1212" s="7" t="s">
        <v>12</v>
      </c>
      <c r="C1212" s="7" t="s">
        <v>19</v>
      </c>
      <c r="D1212" s="7" t="s">
        <v>27</v>
      </c>
      <c r="E1212" s="8">
        <v>299</v>
      </c>
      <c r="F1212" s="8">
        <f>'Data source '!$E1212*15%</f>
        <v>44.85</v>
      </c>
      <c r="G1212" s="8">
        <f>'Data source '!$E1212-'Data source '!$F1212</f>
        <v>254.15</v>
      </c>
      <c r="H1212" s="9">
        <v>3</v>
      </c>
      <c r="I1212" s="8">
        <f>'Data source '!$G1212*'Data source '!$H1212</f>
        <v>762.45</v>
      </c>
      <c r="J1212" s="7" t="s">
        <v>9</v>
      </c>
      <c r="K1212" s="7" t="s">
        <v>10</v>
      </c>
      <c r="L1212" s="7" t="s">
        <v>15</v>
      </c>
    </row>
    <row r="1213" spans="1:12" x14ac:dyDescent="0.3">
      <c r="A1213" s="13">
        <v>42962</v>
      </c>
      <c r="B1213" s="7" t="s">
        <v>14</v>
      </c>
      <c r="C1213" s="7" t="s">
        <v>22</v>
      </c>
      <c r="D1213" s="7" t="s">
        <v>27</v>
      </c>
      <c r="E1213" s="8">
        <v>99</v>
      </c>
      <c r="F1213" s="8">
        <f>'Data source '!$E1213*15%</f>
        <v>14.85</v>
      </c>
      <c r="G1213" s="8">
        <f>'Data source '!$E1213-'Data source '!$F1213</f>
        <v>84.15</v>
      </c>
      <c r="H1213" s="9">
        <v>3</v>
      </c>
      <c r="I1213" s="8">
        <f>'Data source '!$G1213*'Data source '!$H1213</f>
        <v>252.45000000000002</v>
      </c>
      <c r="J1213" s="7" t="s">
        <v>9</v>
      </c>
      <c r="K1213" s="7" t="s">
        <v>10</v>
      </c>
      <c r="L1213" s="7" t="s">
        <v>15</v>
      </c>
    </row>
    <row r="1214" spans="1:12" hidden="1" x14ac:dyDescent="0.3">
      <c r="A1214" s="13">
        <v>42963</v>
      </c>
      <c r="B1214" s="7" t="s">
        <v>8</v>
      </c>
      <c r="C1214" s="7" t="s">
        <v>49</v>
      </c>
      <c r="D1214" s="7" t="s">
        <v>27</v>
      </c>
      <c r="E1214" s="8">
        <v>299</v>
      </c>
      <c r="F1214" s="8">
        <f>'Data source '!$E1214*15%</f>
        <v>44.85</v>
      </c>
      <c r="G1214" s="8">
        <f>'Data source '!$E1214-'Data source '!$F1214</f>
        <v>254.15</v>
      </c>
      <c r="H1214" s="9">
        <v>3</v>
      </c>
      <c r="I1214" s="8">
        <f>'Data source '!$G1214*'Data source '!$H1214</f>
        <v>762.45</v>
      </c>
      <c r="J1214" s="7" t="s">
        <v>9</v>
      </c>
      <c r="K1214" s="7" t="s">
        <v>17</v>
      </c>
      <c r="L1214" s="7" t="s">
        <v>15</v>
      </c>
    </row>
    <row r="1215" spans="1:12" hidden="1" x14ac:dyDescent="0.3">
      <c r="A1215" s="13">
        <v>42963</v>
      </c>
      <c r="B1215" s="7" t="s">
        <v>8</v>
      </c>
      <c r="C1215" s="7" t="s">
        <v>20</v>
      </c>
      <c r="D1215" s="7" t="s">
        <v>24</v>
      </c>
      <c r="E1215" s="8">
        <v>199</v>
      </c>
      <c r="F1215" s="8">
        <f>'Data source '!$E1215*15%</f>
        <v>29.849999999999998</v>
      </c>
      <c r="G1215" s="8">
        <f>'Data source '!$E1215-'Data source '!$F1215</f>
        <v>169.15</v>
      </c>
      <c r="H1215" s="9">
        <v>3</v>
      </c>
      <c r="I1215" s="8">
        <f>'Data source '!$G1215*'Data source '!$H1215</f>
        <v>507.45000000000005</v>
      </c>
      <c r="J1215" s="7" t="s">
        <v>9</v>
      </c>
      <c r="K1215" s="7" t="s">
        <v>10</v>
      </c>
      <c r="L1215" s="7" t="s">
        <v>15</v>
      </c>
    </row>
    <row r="1216" spans="1:12" hidden="1" x14ac:dyDescent="0.3">
      <c r="A1216" s="13">
        <v>42963</v>
      </c>
      <c r="B1216" s="7" t="s">
        <v>8</v>
      </c>
      <c r="C1216" s="7" t="s">
        <v>51</v>
      </c>
      <c r="D1216" s="7" t="s">
        <v>27</v>
      </c>
      <c r="E1216" s="8">
        <v>299</v>
      </c>
      <c r="F1216" s="8">
        <f>'Data source '!$E1216*15%</f>
        <v>44.85</v>
      </c>
      <c r="G1216" s="8">
        <f>'Data source '!$E1216-'Data source '!$F1216</f>
        <v>254.15</v>
      </c>
      <c r="H1216" s="9">
        <v>3</v>
      </c>
      <c r="I1216" s="8">
        <f>'Data source '!$G1216*'Data source '!$H1216</f>
        <v>762.45</v>
      </c>
      <c r="J1216" s="7" t="s">
        <v>9</v>
      </c>
      <c r="K1216" s="7" t="s">
        <v>10</v>
      </c>
      <c r="L1216" s="7" t="s">
        <v>15</v>
      </c>
    </row>
    <row r="1217" spans="1:12" hidden="1" x14ac:dyDescent="0.3">
      <c r="A1217" s="13">
        <v>42963</v>
      </c>
      <c r="B1217" s="7" t="s">
        <v>8</v>
      </c>
      <c r="C1217" s="7" t="s">
        <v>51</v>
      </c>
      <c r="D1217" s="7" t="s">
        <v>27</v>
      </c>
      <c r="E1217" s="8">
        <v>299</v>
      </c>
      <c r="F1217" s="8">
        <f>'Data source '!$E1217*15%</f>
        <v>44.85</v>
      </c>
      <c r="G1217" s="8">
        <f>'Data source '!$E1217-'Data source '!$F1217</f>
        <v>254.15</v>
      </c>
      <c r="H1217" s="9">
        <v>3</v>
      </c>
      <c r="I1217" s="8">
        <f>'Data source '!$G1217*'Data source '!$H1217</f>
        <v>762.45</v>
      </c>
      <c r="J1217" s="7" t="s">
        <v>16</v>
      </c>
      <c r="K1217" s="7" t="s">
        <v>10</v>
      </c>
      <c r="L1217" s="7" t="s">
        <v>15</v>
      </c>
    </row>
    <row r="1218" spans="1:12" hidden="1" x14ac:dyDescent="0.3">
      <c r="A1218" s="13">
        <v>42963</v>
      </c>
      <c r="B1218" s="7" t="s">
        <v>12</v>
      </c>
      <c r="C1218" s="7" t="s">
        <v>51</v>
      </c>
      <c r="D1218" s="7" t="s">
        <v>24</v>
      </c>
      <c r="E1218" s="8">
        <v>199</v>
      </c>
      <c r="F1218" s="8">
        <f>'Data source '!$E1218*15%</f>
        <v>29.849999999999998</v>
      </c>
      <c r="G1218" s="8">
        <f>'Data source '!$E1218-'Data source '!$F1218</f>
        <v>169.15</v>
      </c>
      <c r="H1218" s="9">
        <v>3</v>
      </c>
      <c r="I1218" s="8">
        <f>'Data source '!$G1218*'Data source '!$H1218</f>
        <v>507.45000000000005</v>
      </c>
      <c r="J1218" s="7" t="s">
        <v>16</v>
      </c>
      <c r="K1218" s="7" t="s">
        <v>10</v>
      </c>
      <c r="L1218" s="7" t="s">
        <v>18</v>
      </c>
    </row>
    <row r="1219" spans="1:12" hidden="1" x14ac:dyDescent="0.3">
      <c r="A1219" s="13">
        <v>42963</v>
      </c>
      <c r="B1219" s="7" t="s">
        <v>12</v>
      </c>
      <c r="C1219" s="7" t="s">
        <v>51</v>
      </c>
      <c r="D1219" s="7" t="s">
        <v>27</v>
      </c>
      <c r="E1219" s="8">
        <v>299</v>
      </c>
      <c r="F1219" s="8">
        <f>'Data source '!$E1219*15%</f>
        <v>44.85</v>
      </c>
      <c r="G1219" s="8">
        <f>'Data source '!$E1219-'Data source '!$F1219</f>
        <v>254.15</v>
      </c>
      <c r="H1219" s="9">
        <v>3</v>
      </c>
      <c r="I1219" s="8">
        <f>'Data source '!$G1219*'Data source '!$H1219</f>
        <v>762.45</v>
      </c>
      <c r="J1219" s="7" t="s">
        <v>16</v>
      </c>
      <c r="K1219" s="7" t="s">
        <v>10</v>
      </c>
      <c r="L1219" s="7" t="s">
        <v>15</v>
      </c>
    </row>
    <row r="1220" spans="1:12" hidden="1" x14ac:dyDescent="0.3">
      <c r="A1220" s="13">
        <v>42963</v>
      </c>
      <c r="B1220" s="7" t="s">
        <v>14</v>
      </c>
      <c r="C1220" s="7" t="s">
        <v>51</v>
      </c>
      <c r="D1220" s="7" t="s">
        <v>26</v>
      </c>
      <c r="E1220" s="8">
        <v>399</v>
      </c>
      <c r="F1220" s="8">
        <f>'Data source '!$E1220*15%</f>
        <v>59.849999999999994</v>
      </c>
      <c r="G1220" s="8">
        <f>'Data source '!$E1220-'Data source '!$F1220</f>
        <v>339.15</v>
      </c>
      <c r="H1220" s="9">
        <v>3</v>
      </c>
      <c r="I1220" s="8">
        <f>'Data source '!$G1220*'Data source '!$H1220</f>
        <v>1017.4499999999999</v>
      </c>
      <c r="J1220" s="7" t="s">
        <v>16</v>
      </c>
      <c r="K1220" s="7" t="s">
        <v>17</v>
      </c>
      <c r="L1220" s="7" t="s">
        <v>18</v>
      </c>
    </row>
    <row r="1221" spans="1:12" hidden="1" x14ac:dyDescent="0.3">
      <c r="A1221" s="13">
        <v>42963</v>
      </c>
      <c r="B1221" s="7" t="s">
        <v>14</v>
      </c>
      <c r="C1221" s="7" t="s">
        <v>51</v>
      </c>
      <c r="D1221" s="7" t="s">
        <v>27</v>
      </c>
      <c r="E1221" s="8">
        <v>99</v>
      </c>
      <c r="F1221" s="8">
        <f>'Data source '!$E1221*15%</f>
        <v>14.85</v>
      </c>
      <c r="G1221" s="8">
        <f>'Data source '!$E1221-'Data source '!$F1221</f>
        <v>84.15</v>
      </c>
      <c r="H1221" s="9">
        <v>3</v>
      </c>
      <c r="I1221" s="8">
        <f>'Data source '!$G1221*'Data source '!$H1221</f>
        <v>252.45000000000002</v>
      </c>
      <c r="J1221" s="7" t="s">
        <v>9</v>
      </c>
      <c r="K1221" s="7" t="s">
        <v>10</v>
      </c>
      <c r="L1221" s="7" t="s">
        <v>18</v>
      </c>
    </row>
    <row r="1222" spans="1:12" hidden="1" x14ac:dyDescent="0.3">
      <c r="A1222" s="13">
        <v>42963</v>
      </c>
      <c r="B1222" s="7" t="s">
        <v>14</v>
      </c>
      <c r="C1222" s="7" t="s">
        <v>49</v>
      </c>
      <c r="D1222" s="7" t="s">
        <v>26</v>
      </c>
      <c r="E1222" s="8">
        <v>399</v>
      </c>
      <c r="F1222" s="8">
        <f>'Data source '!$E1222*15%</f>
        <v>59.849999999999994</v>
      </c>
      <c r="G1222" s="8">
        <f>'Data source '!$E1222-'Data source '!$F1222</f>
        <v>339.15</v>
      </c>
      <c r="H1222" s="9">
        <v>3</v>
      </c>
      <c r="I1222" s="8">
        <f>'Data source '!$G1222*'Data source '!$H1222</f>
        <v>1017.4499999999999</v>
      </c>
      <c r="J1222" s="7" t="s">
        <v>16</v>
      </c>
      <c r="K1222" s="7" t="s">
        <v>10</v>
      </c>
      <c r="L1222" s="7" t="s">
        <v>11</v>
      </c>
    </row>
    <row r="1223" spans="1:12" hidden="1" x14ac:dyDescent="0.3">
      <c r="A1223" s="13">
        <v>42963</v>
      </c>
      <c r="B1223" s="7" t="s">
        <v>12</v>
      </c>
      <c r="C1223" s="7" t="s">
        <v>51</v>
      </c>
      <c r="D1223" s="7" t="s">
        <v>24</v>
      </c>
      <c r="E1223" s="8">
        <v>199</v>
      </c>
      <c r="F1223" s="8">
        <f>'Data source '!$E1223*15%</f>
        <v>29.849999999999998</v>
      </c>
      <c r="G1223" s="8">
        <f>'Data source '!$E1223-'Data source '!$F1223</f>
        <v>169.15</v>
      </c>
      <c r="H1223" s="9">
        <v>3</v>
      </c>
      <c r="I1223" s="8">
        <f>'Data source '!$G1223*'Data source '!$H1223</f>
        <v>507.45000000000005</v>
      </c>
      <c r="J1223" s="7" t="s">
        <v>16</v>
      </c>
      <c r="K1223" s="7" t="s">
        <v>10</v>
      </c>
      <c r="L1223" s="7" t="s">
        <v>11</v>
      </c>
    </row>
    <row r="1224" spans="1:12" hidden="1" x14ac:dyDescent="0.3">
      <c r="A1224" s="13">
        <v>42963</v>
      </c>
      <c r="B1224" s="7" t="s">
        <v>14</v>
      </c>
      <c r="C1224" s="7" t="s">
        <v>19</v>
      </c>
      <c r="D1224" s="7" t="s">
        <v>26</v>
      </c>
      <c r="E1224" s="8">
        <v>399</v>
      </c>
      <c r="F1224" s="8">
        <f>'Data source '!$E1224*15%</f>
        <v>59.849999999999994</v>
      </c>
      <c r="G1224" s="8">
        <f>'Data source '!$E1224-'Data source '!$F1224</f>
        <v>339.15</v>
      </c>
      <c r="H1224" s="9">
        <v>3</v>
      </c>
      <c r="I1224" s="8">
        <f>'Data source '!$G1224*'Data source '!$H1224</f>
        <v>1017.4499999999999</v>
      </c>
      <c r="J1224" s="7" t="s">
        <v>16</v>
      </c>
      <c r="K1224" s="7" t="s">
        <v>10</v>
      </c>
      <c r="L1224" s="7" t="s">
        <v>15</v>
      </c>
    </row>
    <row r="1225" spans="1:12" hidden="1" x14ac:dyDescent="0.3">
      <c r="A1225" s="13">
        <v>42963</v>
      </c>
      <c r="B1225" s="7" t="s">
        <v>14</v>
      </c>
      <c r="C1225" s="7" t="s">
        <v>21</v>
      </c>
      <c r="D1225" s="7" t="s">
        <v>26</v>
      </c>
      <c r="E1225" s="8">
        <v>399</v>
      </c>
      <c r="F1225" s="8">
        <f>'Data source '!$E1225*15%</f>
        <v>59.849999999999994</v>
      </c>
      <c r="G1225" s="8">
        <f>'Data source '!$E1225-'Data source '!$F1225</f>
        <v>339.15</v>
      </c>
      <c r="H1225" s="9">
        <v>3</v>
      </c>
      <c r="I1225" s="8">
        <f>'Data source '!$G1225*'Data source '!$H1225</f>
        <v>1017.4499999999999</v>
      </c>
      <c r="J1225" s="7" t="s">
        <v>16</v>
      </c>
      <c r="K1225" s="7" t="s">
        <v>10</v>
      </c>
      <c r="L1225" s="7" t="s">
        <v>15</v>
      </c>
    </row>
    <row r="1226" spans="1:12" hidden="1" x14ac:dyDescent="0.3">
      <c r="A1226" s="13">
        <v>42963</v>
      </c>
      <c r="B1226" s="7" t="s">
        <v>8</v>
      </c>
      <c r="C1226" s="7" t="s">
        <v>49</v>
      </c>
      <c r="D1226" s="7" t="s">
        <v>27</v>
      </c>
      <c r="E1226" s="8">
        <v>299</v>
      </c>
      <c r="F1226" s="8">
        <f>'Data source '!$E1226*15%</f>
        <v>44.85</v>
      </c>
      <c r="G1226" s="8">
        <f>'Data source '!$E1226-'Data source '!$F1226</f>
        <v>254.15</v>
      </c>
      <c r="H1226" s="9">
        <v>3</v>
      </c>
      <c r="I1226" s="8">
        <f>'Data source '!$G1226*'Data source '!$H1226</f>
        <v>762.45</v>
      </c>
      <c r="J1226" s="7" t="s">
        <v>9</v>
      </c>
      <c r="K1226" s="7" t="s">
        <v>10</v>
      </c>
      <c r="L1226" s="7" t="s">
        <v>11</v>
      </c>
    </row>
    <row r="1227" spans="1:12" hidden="1" x14ac:dyDescent="0.3">
      <c r="A1227" s="13">
        <v>42963</v>
      </c>
      <c r="B1227" s="7" t="s">
        <v>12</v>
      </c>
      <c r="C1227" s="7" t="s">
        <v>49</v>
      </c>
      <c r="D1227" s="7" t="s">
        <v>26</v>
      </c>
      <c r="E1227" s="8">
        <v>399</v>
      </c>
      <c r="F1227" s="8">
        <f>'Data source '!$E1227*15%</f>
        <v>59.849999999999994</v>
      </c>
      <c r="G1227" s="8">
        <f>'Data source '!$E1227-'Data source '!$F1227</f>
        <v>339.15</v>
      </c>
      <c r="H1227" s="9">
        <v>3</v>
      </c>
      <c r="I1227" s="8">
        <f>'Data source '!$G1227*'Data source '!$H1227</f>
        <v>1017.4499999999999</v>
      </c>
      <c r="J1227" s="7" t="s">
        <v>9</v>
      </c>
      <c r="K1227" s="7" t="s">
        <v>10</v>
      </c>
      <c r="L1227" s="7" t="s">
        <v>13</v>
      </c>
    </row>
    <row r="1228" spans="1:12" hidden="1" x14ac:dyDescent="0.3">
      <c r="A1228" s="13">
        <v>42963</v>
      </c>
      <c r="B1228" s="7" t="s">
        <v>8</v>
      </c>
      <c r="C1228" s="7" t="s">
        <v>51</v>
      </c>
      <c r="D1228" s="7" t="s">
        <v>25</v>
      </c>
      <c r="E1228" s="8">
        <v>99</v>
      </c>
      <c r="F1228" s="8">
        <f>'Data source '!$E1228*15%</f>
        <v>14.85</v>
      </c>
      <c r="G1228" s="8">
        <f>'Data source '!$E1228-'Data source '!$F1228</f>
        <v>84.15</v>
      </c>
      <c r="H1228" s="9">
        <v>3</v>
      </c>
      <c r="I1228" s="8">
        <f>'Data source '!$G1228*'Data source '!$H1228</f>
        <v>252.45000000000002</v>
      </c>
      <c r="J1228" s="7" t="s">
        <v>16</v>
      </c>
      <c r="K1228" s="7" t="s">
        <v>17</v>
      </c>
      <c r="L1228" s="7" t="s">
        <v>15</v>
      </c>
    </row>
    <row r="1229" spans="1:12" x14ac:dyDescent="0.3">
      <c r="A1229" s="13">
        <v>42963</v>
      </c>
      <c r="B1229" s="7" t="s">
        <v>12</v>
      </c>
      <c r="C1229" s="7" t="s">
        <v>22</v>
      </c>
      <c r="D1229" s="7" t="s">
        <v>26</v>
      </c>
      <c r="E1229" s="8">
        <v>399</v>
      </c>
      <c r="F1229" s="8">
        <f>'Data source '!$E1229*15%</f>
        <v>59.849999999999994</v>
      </c>
      <c r="G1229" s="8">
        <f>'Data source '!$E1229-'Data source '!$F1229</f>
        <v>339.15</v>
      </c>
      <c r="H1229" s="9">
        <v>3</v>
      </c>
      <c r="I1229" s="8">
        <f>'Data source '!$G1229*'Data source '!$H1229</f>
        <v>1017.4499999999999</v>
      </c>
      <c r="J1229" s="7" t="s">
        <v>9</v>
      </c>
      <c r="K1229" s="7" t="s">
        <v>10</v>
      </c>
      <c r="L1229" s="7" t="s">
        <v>18</v>
      </c>
    </row>
    <row r="1230" spans="1:12" hidden="1" x14ac:dyDescent="0.3">
      <c r="A1230" s="13">
        <v>42963</v>
      </c>
      <c r="B1230" s="7" t="s">
        <v>12</v>
      </c>
      <c r="C1230" s="7" t="s">
        <v>21</v>
      </c>
      <c r="D1230" s="7" t="s">
        <v>24</v>
      </c>
      <c r="E1230" s="8">
        <v>199</v>
      </c>
      <c r="F1230" s="8">
        <f>'Data source '!$E1230*15%</f>
        <v>29.849999999999998</v>
      </c>
      <c r="G1230" s="8">
        <f>'Data source '!$E1230-'Data source '!$F1230</f>
        <v>169.15</v>
      </c>
      <c r="H1230" s="9">
        <v>3</v>
      </c>
      <c r="I1230" s="8">
        <f>'Data source '!$G1230*'Data source '!$H1230</f>
        <v>507.45000000000005</v>
      </c>
      <c r="J1230" s="7" t="s">
        <v>16</v>
      </c>
      <c r="K1230" s="7" t="s">
        <v>10</v>
      </c>
      <c r="L1230" s="7" t="s">
        <v>13</v>
      </c>
    </row>
    <row r="1231" spans="1:12" hidden="1" x14ac:dyDescent="0.3">
      <c r="A1231" s="13">
        <v>42963</v>
      </c>
      <c r="B1231" s="7" t="s">
        <v>12</v>
      </c>
      <c r="C1231" s="7" t="s">
        <v>19</v>
      </c>
      <c r="D1231" s="7" t="s">
        <v>26</v>
      </c>
      <c r="E1231" s="8">
        <v>399</v>
      </c>
      <c r="F1231" s="8">
        <f>'Data source '!$E1231*15%</f>
        <v>59.849999999999994</v>
      </c>
      <c r="G1231" s="8">
        <f>'Data source '!$E1231-'Data source '!$F1231</f>
        <v>339.15</v>
      </c>
      <c r="H1231" s="9">
        <v>3</v>
      </c>
      <c r="I1231" s="8">
        <f>'Data source '!$G1231*'Data source '!$H1231</f>
        <v>1017.4499999999999</v>
      </c>
      <c r="J1231" s="7" t="s">
        <v>16</v>
      </c>
      <c r="K1231" s="7" t="s">
        <v>10</v>
      </c>
      <c r="L1231" s="7" t="s">
        <v>18</v>
      </c>
    </row>
    <row r="1232" spans="1:12" hidden="1" x14ac:dyDescent="0.3">
      <c r="A1232" s="13">
        <v>42963</v>
      </c>
      <c r="B1232" s="7" t="s">
        <v>14</v>
      </c>
      <c r="C1232" s="7" t="s">
        <v>49</v>
      </c>
      <c r="D1232" s="7" t="s">
        <v>24</v>
      </c>
      <c r="E1232" s="8">
        <v>199</v>
      </c>
      <c r="F1232" s="8">
        <f>'Data source '!$E1232*15%</f>
        <v>29.849999999999998</v>
      </c>
      <c r="G1232" s="8">
        <f>'Data source '!$E1232-'Data source '!$F1232</f>
        <v>169.15</v>
      </c>
      <c r="H1232" s="9">
        <v>3</v>
      </c>
      <c r="I1232" s="8">
        <f>'Data source '!$G1232*'Data source '!$H1232</f>
        <v>507.45000000000005</v>
      </c>
      <c r="J1232" s="7" t="s">
        <v>9</v>
      </c>
      <c r="K1232" s="7" t="s">
        <v>17</v>
      </c>
      <c r="L1232" s="7" t="s">
        <v>23</v>
      </c>
    </row>
    <row r="1233" spans="1:12" x14ac:dyDescent="0.3">
      <c r="A1233" s="13">
        <v>42963</v>
      </c>
      <c r="B1233" s="7" t="s">
        <v>14</v>
      </c>
      <c r="C1233" s="7" t="s">
        <v>22</v>
      </c>
      <c r="D1233" s="7" t="s">
        <v>27</v>
      </c>
      <c r="E1233" s="8">
        <v>99</v>
      </c>
      <c r="F1233" s="8">
        <f>'Data source '!$E1233*15%</f>
        <v>14.85</v>
      </c>
      <c r="G1233" s="8">
        <f>'Data source '!$E1233-'Data source '!$F1233</f>
        <v>84.15</v>
      </c>
      <c r="H1233" s="9">
        <v>3</v>
      </c>
      <c r="I1233" s="8">
        <f>'Data source '!$G1233*'Data source '!$H1233</f>
        <v>252.45000000000002</v>
      </c>
      <c r="J1233" s="7" t="s">
        <v>9</v>
      </c>
      <c r="K1233" s="7" t="s">
        <v>10</v>
      </c>
      <c r="L1233" s="7" t="s">
        <v>18</v>
      </c>
    </row>
    <row r="1234" spans="1:12" x14ac:dyDescent="0.3">
      <c r="A1234" s="13">
        <v>42963</v>
      </c>
      <c r="B1234" s="7" t="s">
        <v>12</v>
      </c>
      <c r="C1234" s="7" t="s">
        <v>22</v>
      </c>
      <c r="D1234" s="7" t="s">
        <v>25</v>
      </c>
      <c r="E1234" s="8">
        <v>99</v>
      </c>
      <c r="F1234" s="8">
        <f>'Data source '!$E1234*15%</f>
        <v>14.85</v>
      </c>
      <c r="G1234" s="8">
        <f>'Data source '!$E1234-'Data source '!$F1234</f>
        <v>84.15</v>
      </c>
      <c r="H1234" s="9">
        <v>3</v>
      </c>
      <c r="I1234" s="8">
        <f>'Data source '!$G1234*'Data source '!$H1234</f>
        <v>252.45000000000002</v>
      </c>
      <c r="J1234" s="7" t="s">
        <v>16</v>
      </c>
      <c r="K1234" s="7" t="s">
        <v>10</v>
      </c>
      <c r="L1234" s="7" t="s">
        <v>15</v>
      </c>
    </row>
    <row r="1235" spans="1:12" hidden="1" x14ac:dyDescent="0.3">
      <c r="A1235" s="13">
        <v>42963</v>
      </c>
      <c r="B1235" s="7" t="s">
        <v>12</v>
      </c>
      <c r="C1235" s="7" t="s">
        <v>51</v>
      </c>
      <c r="D1235" s="7" t="s">
        <v>27</v>
      </c>
      <c r="E1235" s="8">
        <v>299</v>
      </c>
      <c r="F1235" s="8">
        <f>'Data source '!$E1235*15%</f>
        <v>44.85</v>
      </c>
      <c r="G1235" s="8">
        <f>'Data source '!$E1235-'Data source '!$F1235</f>
        <v>254.15</v>
      </c>
      <c r="H1235" s="9">
        <v>3</v>
      </c>
      <c r="I1235" s="8">
        <f>'Data source '!$G1235*'Data source '!$H1235</f>
        <v>762.45</v>
      </c>
      <c r="J1235" s="7" t="s">
        <v>16</v>
      </c>
      <c r="K1235" s="7" t="s">
        <v>10</v>
      </c>
      <c r="L1235" s="7" t="s">
        <v>18</v>
      </c>
    </row>
    <row r="1236" spans="1:12" hidden="1" x14ac:dyDescent="0.3">
      <c r="A1236" s="13">
        <v>42963</v>
      </c>
      <c r="B1236" s="7" t="s">
        <v>12</v>
      </c>
      <c r="C1236" s="7" t="s">
        <v>21</v>
      </c>
      <c r="D1236" s="7" t="s">
        <v>27</v>
      </c>
      <c r="E1236" s="8">
        <v>99</v>
      </c>
      <c r="F1236" s="8">
        <f>'Data source '!$E1236*15%</f>
        <v>14.85</v>
      </c>
      <c r="G1236" s="8">
        <f>'Data source '!$E1236-'Data source '!$F1236</f>
        <v>84.15</v>
      </c>
      <c r="H1236" s="9">
        <v>3</v>
      </c>
      <c r="I1236" s="8">
        <f>'Data source '!$G1236*'Data source '!$H1236</f>
        <v>252.45000000000002</v>
      </c>
      <c r="J1236" s="7" t="s">
        <v>16</v>
      </c>
      <c r="K1236" s="7" t="s">
        <v>10</v>
      </c>
      <c r="L1236" s="7" t="s">
        <v>23</v>
      </c>
    </row>
    <row r="1237" spans="1:12" x14ac:dyDescent="0.3">
      <c r="A1237" s="13">
        <v>42964</v>
      </c>
      <c r="B1237" s="7" t="s">
        <v>8</v>
      </c>
      <c r="C1237" s="7" t="s">
        <v>22</v>
      </c>
      <c r="D1237" s="7" t="s">
        <v>27</v>
      </c>
      <c r="E1237" s="8">
        <v>299</v>
      </c>
      <c r="F1237" s="8">
        <f>'Data source '!$E1237*15%</f>
        <v>44.85</v>
      </c>
      <c r="G1237" s="8">
        <f>'Data source '!$E1237-'Data source '!$F1237</f>
        <v>254.15</v>
      </c>
      <c r="H1237" s="9">
        <v>3</v>
      </c>
      <c r="I1237" s="8">
        <f>'Data source '!$G1237*'Data source '!$H1237</f>
        <v>762.45</v>
      </c>
      <c r="J1237" s="7" t="s">
        <v>9</v>
      </c>
      <c r="K1237" s="7" t="s">
        <v>10</v>
      </c>
      <c r="L1237" s="7" t="s">
        <v>18</v>
      </c>
    </row>
    <row r="1238" spans="1:12" hidden="1" x14ac:dyDescent="0.3">
      <c r="A1238" s="13">
        <v>42964</v>
      </c>
      <c r="B1238" s="7" t="s">
        <v>14</v>
      </c>
      <c r="C1238" s="7" t="s">
        <v>51</v>
      </c>
      <c r="D1238" s="7" t="s">
        <v>27</v>
      </c>
      <c r="E1238" s="8">
        <v>99</v>
      </c>
      <c r="F1238" s="8">
        <f>'Data source '!$E1238*15%</f>
        <v>14.85</v>
      </c>
      <c r="G1238" s="8">
        <f>'Data source '!$E1238-'Data source '!$F1238</f>
        <v>84.15</v>
      </c>
      <c r="H1238" s="9">
        <v>3</v>
      </c>
      <c r="I1238" s="8">
        <f>'Data source '!$G1238*'Data source '!$H1238</f>
        <v>252.45000000000002</v>
      </c>
      <c r="J1238" s="7" t="s">
        <v>16</v>
      </c>
      <c r="K1238" s="7" t="s">
        <v>10</v>
      </c>
      <c r="L1238" s="7" t="s">
        <v>15</v>
      </c>
    </row>
    <row r="1239" spans="1:12" hidden="1" x14ac:dyDescent="0.3">
      <c r="A1239" s="13">
        <v>42964</v>
      </c>
      <c r="B1239" s="7" t="s">
        <v>8</v>
      </c>
      <c r="C1239" s="7" t="s">
        <v>49</v>
      </c>
      <c r="D1239" s="7" t="s">
        <v>27</v>
      </c>
      <c r="E1239" s="8">
        <v>299</v>
      </c>
      <c r="F1239" s="8">
        <f>'Data source '!$E1239*15%</f>
        <v>44.85</v>
      </c>
      <c r="G1239" s="8">
        <f>'Data source '!$E1239-'Data source '!$F1239</f>
        <v>254.15</v>
      </c>
      <c r="H1239" s="9">
        <v>3</v>
      </c>
      <c r="I1239" s="8">
        <f>'Data source '!$G1239*'Data source '!$H1239</f>
        <v>762.45</v>
      </c>
      <c r="J1239" s="7" t="s">
        <v>9</v>
      </c>
      <c r="K1239" s="7" t="s">
        <v>10</v>
      </c>
      <c r="L1239" s="7" t="s">
        <v>18</v>
      </c>
    </row>
    <row r="1240" spans="1:12" hidden="1" x14ac:dyDescent="0.3">
      <c r="A1240" s="13">
        <v>42965</v>
      </c>
      <c r="B1240" s="7" t="s">
        <v>12</v>
      </c>
      <c r="C1240" s="7" t="s">
        <v>20</v>
      </c>
      <c r="D1240" s="7" t="s">
        <v>25</v>
      </c>
      <c r="E1240" s="8">
        <v>99</v>
      </c>
      <c r="F1240" s="8">
        <f>'Data source '!$E1240*15%</f>
        <v>14.85</v>
      </c>
      <c r="G1240" s="8">
        <f>'Data source '!$E1240-'Data source '!$F1240</f>
        <v>84.15</v>
      </c>
      <c r="H1240" s="9">
        <v>3</v>
      </c>
      <c r="I1240" s="8">
        <f>'Data source '!$G1240*'Data source '!$H1240</f>
        <v>252.45000000000002</v>
      </c>
      <c r="J1240" s="7" t="s">
        <v>9</v>
      </c>
      <c r="K1240" s="7" t="s">
        <v>17</v>
      </c>
      <c r="L1240" s="7" t="s">
        <v>11</v>
      </c>
    </row>
    <row r="1241" spans="1:12" hidden="1" x14ac:dyDescent="0.3">
      <c r="A1241" s="13">
        <v>42965</v>
      </c>
      <c r="B1241" s="7" t="s">
        <v>8</v>
      </c>
      <c r="C1241" s="7" t="s">
        <v>19</v>
      </c>
      <c r="D1241" s="7" t="s">
        <v>26</v>
      </c>
      <c r="E1241" s="8">
        <v>399</v>
      </c>
      <c r="F1241" s="8">
        <f>'Data source '!$E1241*15%</f>
        <v>59.849999999999994</v>
      </c>
      <c r="G1241" s="8">
        <f>'Data source '!$E1241-'Data source '!$F1241</f>
        <v>339.15</v>
      </c>
      <c r="H1241" s="9">
        <v>3</v>
      </c>
      <c r="I1241" s="8">
        <f>'Data source '!$G1241*'Data source '!$H1241</f>
        <v>1017.4499999999999</v>
      </c>
      <c r="J1241" s="7" t="s">
        <v>16</v>
      </c>
      <c r="K1241" s="7" t="s">
        <v>10</v>
      </c>
      <c r="L1241" s="7" t="s">
        <v>15</v>
      </c>
    </row>
    <row r="1242" spans="1:12" hidden="1" x14ac:dyDescent="0.3">
      <c r="A1242" s="13">
        <v>42965</v>
      </c>
      <c r="B1242" s="7" t="s">
        <v>12</v>
      </c>
      <c r="C1242" s="7" t="s">
        <v>49</v>
      </c>
      <c r="D1242" s="7" t="s">
        <v>26</v>
      </c>
      <c r="E1242" s="8">
        <v>399</v>
      </c>
      <c r="F1242" s="8">
        <f>'Data source '!$E1242*15%</f>
        <v>59.849999999999994</v>
      </c>
      <c r="G1242" s="8">
        <f>'Data source '!$E1242-'Data source '!$F1242</f>
        <v>339.15</v>
      </c>
      <c r="H1242" s="9">
        <v>3</v>
      </c>
      <c r="I1242" s="8">
        <f>'Data source '!$G1242*'Data source '!$H1242</f>
        <v>1017.4499999999999</v>
      </c>
      <c r="J1242" s="7" t="s">
        <v>9</v>
      </c>
      <c r="K1242" s="7" t="s">
        <v>10</v>
      </c>
      <c r="L1242" s="7" t="s">
        <v>13</v>
      </c>
    </row>
    <row r="1243" spans="1:12" hidden="1" x14ac:dyDescent="0.3">
      <c r="A1243" s="13">
        <v>42965</v>
      </c>
      <c r="B1243" s="7" t="s">
        <v>8</v>
      </c>
      <c r="C1243" s="7" t="s">
        <v>51</v>
      </c>
      <c r="D1243" s="7" t="s">
        <v>27</v>
      </c>
      <c r="E1243" s="8">
        <v>299</v>
      </c>
      <c r="F1243" s="8">
        <f>'Data source '!$E1243*15%</f>
        <v>44.85</v>
      </c>
      <c r="G1243" s="8">
        <f>'Data source '!$E1243-'Data source '!$F1243</f>
        <v>254.15</v>
      </c>
      <c r="H1243" s="9">
        <v>3</v>
      </c>
      <c r="I1243" s="8">
        <f>'Data source '!$G1243*'Data source '!$H1243</f>
        <v>762.45</v>
      </c>
      <c r="J1243" s="7" t="s">
        <v>16</v>
      </c>
      <c r="K1243" s="7" t="s">
        <v>10</v>
      </c>
      <c r="L1243" s="7" t="s">
        <v>15</v>
      </c>
    </row>
    <row r="1244" spans="1:12" hidden="1" x14ac:dyDescent="0.3">
      <c r="A1244" s="13">
        <v>42965</v>
      </c>
      <c r="B1244" s="7" t="s">
        <v>12</v>
      </c>
      <c r="C1244" s="7" t="s">
        <v>49</v>
      </c>
      <c r="D1244" s="7" t="s">
        <v>24</v>
      </c>
      <c r="E1244" s="8">
        <v>199</v>
      </c>
      <c r="F1244" s="8">
        <f>'Data source '!$E1244*15%</f>
        <v>29.849999999999998</v>
      </c>
      <c r="G1244" s="8">
        <f>'Data source '!$E1244-'Data source '!$F1244</f>
        <v>169.15</v>
      </c>
      <c r="H1244" s="9">
        <v>3</v>
      </c>
      <c r="I1244" s="8">
        <f>'Data source '!$G1244*'Data source '!$H1244</f>
        <v>507.45000000000005</v>
      </c>
      <c r="J1244" s="7" t="s">
        <v>9</v>
      </c>
      <c r="K1244" s="7" t="s">
        <v>10</v>
      </c>
      <c r="L1244" s="7" t="s">
        <v>18</v>
      </c>
    </row>
    <row r="1245" spans="1:12" hidden="1" x14ac:dyDescent="0.3">
      <c r="A1245" s="13">
        <v>42965</v>
      </c>
      <c r="B1245" s="7" t="s">
        <v>12</v>
      </c>
      <c r="C1245" s="7" t="s">
        <v>51</v>
      </c>
      <c r="D1245" s="7" t="s">
        <v>27</v>
      </c>
      <c r="E1245" s="8">
        <v>299</v>
      </c>
      <c r="F1245" s="8">
        <f>'Data source '!$E1245*15%</f>
        <v>44.85</v>
      </c>
      <c r="G1245" s="8">
        <f>'Data source '!$E1245-'Data source '!$F1245</f>
        <v>254.15</v>
      </c>
      <c r="H1245" s="9">
        <v>3</v>
      </c>
      <c r="I1245" s="8">
        <f>'Data source '!$G1245*'Data source '!$H1245</f>
        <v>762.45</v>
      </c>
      <c r="J1245" s="7" t="s">
        <v>9</v>
      </c>
      <c r="K1245" s="7" t="s">
        <v>10</v>
      </c>
      <c r="L1245" s="7" t="s">
        <v>11</v>
      </c>
    </row>
    <row r="1246" spans="1:12" hidden="1" x14ac:dyDescent="0.3">
      <c r="A1246" s="13">
        <v>42965</v>
      </c>
      <c r="B1246" s="7" t="s">
        <v>12</v>
      </c>
      <c r="C1246" s="7" t="s">
        <v>51</v>
      </c>
      <c r="D1246" s="7" t="s">
        <v>24</v>
      </c>
      <c r="E1246" s="8">
        <v>199</v>
      </c>
      <c r="F1246" s="8">
        <f>'Data source '!$E1246*15%</f>
        <v>29.849999999999998</v>
      </c>
      <c r="G1246" s="8">
        <f>'Data source '!$E1246-'Data source '!$F1246</f>
        <v>169.15</v>
      </c>
      <c r="H1246" s="9">
        <v>3</v>
      </c>
      <c r="I1246" s="8">
        <f>'Data source '!$G1246*'Data source '!$H1246</f>
        <v>507.45000000000005</v>
      </c>
      <c r="J1246" s="7" t="s">
        <v>9</v>
      </c>
      <c r="K1246" s="7" t="s">
        <v>10</v>
      </c>
      <c r="L1246" s="7" t="s">
        <v>18</v>
      </c>
    </row>
    <row r="1247" spans="1:12" hidden="1" x14ac:dyDescent="0.3">
      <c r="A1247" s="13">
        <v>42965</v>
      </c>
      <c r="B1247" s="7" t="s">
        <v>8</v>
      </c>
      <c r="C1247" s="7" t="s">
        <v>20</v>
      </c>
      <c r="D1247" s="7" t="s">
        <v>26</v>
      </c>
      <c r="E1247" s="8">
        <v>399</v>
      </c>
      <c r="F1247" s="8">
        <f>'Data source '!$E1247*15%</f>
        <v>59.849999999999994</v>
      </c>
      <c r="G1247" s="8">
        <f>'Data source '!$E1247-'Data source '!$F1247</f>
        <v>339.15</v>
      </c>
      <c r="H1247" s="9">
        <v>3</v>
      </c>
      <c r="I1247" s="8">
        <f>'Data source '!$G1247*'Data source '!$H1247</f>
        <v>1017.4499999999999</v>
      </c>
      <c r="J1247" s="7" t="s">
        <v>9</v>
      </c>
      <c r="K1247" s="7" t="s">
        <v>10</v>
      </c>
      <c r="L1247" s="7" t="s">
        <v>15</v>
      </c>
    </row>
    <row r="1248" spans="1:12" hidden="1" x14ac:dyDescent="0.3">
      <c r="A1248" s="13">
        <v>42965</v>
      </c>
      <c r="B1248" s="7" t="s">
        <v>14</v>
      </c>
      <c r="C1248" s="7" t="s">
        <v>51</v>
      </c>
      <c r="D1248" s="7" t="s">
        <v>24</v>
      </c>
      <c r="E1248" s="8">
        <v>199</v>
      </c>
      <c r="F1248" s="8">
        <f>'Data source '!$E1248*15%</f>
        <v>29.849999999999998</v>
      </c>
      <c r="G1248" s="8">
        <f>'Data source '!$E1248-'Data source '!$F1248</f>
        <v>169.15</v>
      </c>
      <c r="H1248" s="9">
        <v>3</v>
      </c>
      <c r="I1248" s="8">
        <f>'Data source '!$G1248*'Data source '!$H1248</f>
        <v>507.45000000000005</v>
      </c>
      <c r="J1248" s="7" t="s">
        <v>9</v>
      </c>
      <c r="K1248" s="7" t="s">
        <v>10</v>
      </c>
      <c r="L1248" s="7" t="s">
        <v>13</v>
      </c>
    </row>
    <row r="1249" spans="1:12" hidden="1" x14ac:dyDescent="0.3">
      <c r="A1249" s="13">
        <v>42965</v>
      </c>
      <c r="B1249" s="7" t="s">
        <v>14</v>
      </c>
      <c r="C1249" s="7" t="s">
        <v>19</v>
      </c>
      <c r="D1249" s="7" t="s">
        <v>24</v>
      </c>
      <c r="E1249" s="8">
        <v>199</v>
      </c>
      <c r="F1249" s="8">
        <f>'Data source '!$E1249*15%</f>
        <v>29.849999999999998</v>
      </c>
      <c r="G1249" s="8">
        <f>'Data source '!$E1249-'Data source '!$F1249</f>
        <v>169.15</v>
      </c>
      <c r="H1249" s="9">
        <v>3</v>
      </c>
      <c r="I1249" s="8">
        <f>'Data source '!$G1249*'Data source '!$H1249</f>
        <v>507.45000000000005</v>
      </c>
      <c r="J1249" s="7" t="s">
        <v>16</v>
      </c>
      <c r="K1249" s="7" t="s">
        <v>10</v>
      </c>
      <c r="L1249" s="7" t="s">
        <v>15</v>
      </c>
    </row>
    <row r="1250" spans="1:12" hidden="1" x14ac:dyDescent="0.3">
      <c r="A1250" s="13">
        <v>42965</v>
      </c>
      <c r="B1250" s="7" t="s">
        <v>8</v>
      </c>
      <c r="C1250" s="7" t="s">
        <v>49</v>
      </c>
      <c r="D1250" s="7" t="s">
        <v>26</v>
      </c>
      <c r="E1250" s="8">
        <v>399</v>
      </c>
      <c r="F1250" s="8">
        <f>'Data source '!$E1250*15%</f>
        <v>59.849999999999994</v>
      </c>
      <c r="G1250" s="8">
        <f>'Data source '!$E1250-'Data source '!$F1250</f>
        <v>339.15</v>
      </c>
      <c r="H1250" s="9">
        <v>3</v>
      </c>
      <c r="I1250" s="8">
        <f>'Data source '!$G1250*'Data source '!$H1250</f>
        <v>1017.4499999999999</v>
      </c>
      <c r="J1250" s="7" t="s">
        <v>9</v>
      </c>
      <c r="K1250" s="7" t="s">
        <v>10</v>
      </c>
      <c r="L1250" s="7" t="s">
        <v>11</v>
      </c>
    </row>
    <row r="1251" spans="1:12" hidden="1" x14ac:dyDescent="0.3">
      <c r="A1251" s="13">
        <v>42965</v>
      </c>
      <c r="B1251" s="7" t="s">
        <v>8</v>
      </c>
      <c r="C1251" s="7" t="s">
        <v>51</v>
      </c>
      <c r="D1251" s="7" t="s">
        <v>24</v>
      </c>
      <c r="E1251" s="8">
        <v>199</v>
      </c>
      <c r="F1251" s="8">
        <f>'Data source '!$E1251*15%</f>
        <v>29.849999999999998</v>
      </c>
      <c r="G1251" s="8">
        <f>'Data source '!$E1251-'Data source '!$F1251</f>
        <v>169.15</v>
      </c>
      <c r="H1251" s="9">
        <v>3</v>
      </c>
      <c r="I1251" s="8">
        <f>'Data source '!$G1251*'Data source '!$H1251</f>
        <v>507.45000000000005</v>
      </c>
      <c r="J1251" s="7" t="s">
        <v>9</v>
      </c>
      <c r="K1251" s="7" t="s">
        <v>17</v>
      </c>
      <c r="L1251" s="7" t="s">
        <v>18</v>
      </c>
    </row>
    <row r="1252" spans="1:12" hidden="1" x14ac:dyDescent="0.3">
      <c r="A1252" s="13">
        <v>42965</v>
      </c>
      <c r="B1252" s="7" t="s">
        <v>14</v>
      </c>
      <c r="C1252" s="7" t="s">
        <v>51</v>
      </c>
      <c r="D1252" s="7" t="s">
        <v>27</v>
      </c>
      <c r="E1252" s="8">
        <v>299</v>
      </c>
      <c r="F1252" s="8">
        <f>'Data source '!$E1252*15%</f>
        <v>44.85</v>
      </c>
      <c r="G1252" s="8">
        <f>'Data source '!$E1252-'Data source '!$F1252</f>
        <v>254.15</v>
      </c>
      <c r="H1252" s="9">
        <v>3</v>
      </c>
      <c r="I1252" s="8">
        <f>'Data source '!$G1252*'Data source '!$H1252</f>
        <v>762.45</v>
      </c>
      <c r="J1252" s="7" t="s">
        <v>9</v>
      </c>
      <c r="K1252" s="7" t="s">
        <v>10</v>
      </c>
      <c r="L1252" s="7" t="s">
        <v>15</v>
      </c>
    </row>
    <row r="1253" spans="1:12" hidden="1" x14ac:dyDescent="0.3">
      <c r="A1253" s="13">
        <v>42965</v>
      </c>
      <c r="B1253" s="7" t="s">
        <v>12</v>
      </c>
      <c r="C1253" s="7" t="s">
        <v>20</v>
      </c>
      <c r="D1253" s="7" t="s">
        <v>27</v>
      </c>
      <c r="E1253" s="8">
        <v>299</v>
      </c>
      <c r="F1253" s="8">
        <f>'Data source '!$E1253*15%</f>
        <v>44.85</v>
      </c>
      <c r="G1253" s="8">
        <f>'Data source '!$E1253-'Data source '!$F1253</f>
        <v>254.15</v>
      </c>
      <c r="H1253" s="9">
        <v>3</v>
      </c>
      <c r="I1253" s="8">
        <f>'Data source '!$G1253*'Data source '!$H1253</f>
        <v>762.45</v>
      </c>
      <c r="J1253" s="7" t="s">
        <v>9</v>
      </c>
      <c r="K1253" s="7" t="s">
        <v>10</v>
      </c>
      <c r="L1253" s="7" t="s">
        <v>11</v>
      </c>
    </row>
    <row r="1254" spans="1:12" hidden="1" x14ac:dyDescent="0.3">
      <c r="A1254" s="13">
        <v>42965</v>
      </c>
      <c r="B1254" s="7" t="s">
        <v>14</v>
      </c>
      <c r="C1254" s="7" t="s">
        <v>51</v>
      </c>
      <c r="D1254" s="7" t="s">
        <v>27</v>
      </c>
      <c r="E1254" s="8">
        <v>299</v>
      </c>
      <c r="F1254" s="8">
        <f>'Data source '!$E1254*15%</f>
        <v>44.85</v>
      </c>
      <c r="G1254" s="8">
        <f>'Data source '!$E1254-'Data source '!$F1254</f>
        <v>254.15</v>
      </c>
      <c r="H1254" s="9">
        <v>3</v>
      </c>
      <c r="I1254" s="8">
        <f>'Data source '!$G1254*'Data source '!$H1254</f>
        <v>762.45</v>
      </c>
      <c r="J1254" s="7" t="s">
        <v>16</v>
      </c>
      <c r="K1254" s="7" t="s">
        <v>17</v>
      </c>
      <c r="L1254" s="7" t="s">
        <v>23</v>
      </c>
    </row>
    <row r="1255" spans="1:12" x14ac:dyDescent="0.3">
      <c r="A1255" s="13">
        <v>42965</v>
      </c>
      <c r="B1255" s="7" t="s">
        <v>8</v>
      </c>
      <c r="C1255" s="7" t="s">
        <v>22</v>
      </c>
      <c r="D1255" s="7" t="s">
        <v>27</v>
      </c>
      <c r="E1255" s="8">
        <v>99</v>
      </c>
      <c r="F1255" s="8">
        <f>'Data source '!$E1255*15%</f>
        <v>14.85</v>
      </c>
      <c r="G1255" s="8">
        <f>'Data source '!$E1255-'Data source '!$F1255</f>
        <v>84.15</v>
      </c>
      <c r="H1255" s="9">
        <v>3</v>
      </c>
      <c r="I1255" s="8">
        <f>'Data source '!$G1255*'Data source '!$H1255</f>
        <v>252.45000000000002</v>
      </c>
      <c r="J1255" s="7" t="s">
        <v>16</v>
      </c>
      <c r="K1255" s="7" t="s">
        <v>10</v>
      </c>
      <c r="L1255" s="7" t="s">
        <v>11</v>
      </c>
    </row>
    <row r="1256" spans="1:12" x14ac:dyDescent="0.3">
      <c r="A1256" s="13">
        <v>42965</v>
      </c>
      <c r="B1256" s="7" t="s">
        <v>8</v>
      </c>
      <c r="C1256" s="7" t="s">
        <v>22</v>
      </c>
      <c r="D1256" s="7" t="s">
        <v>27</v>
      </c>
      <c r="E1256" s="8">
        <v>299</v>
      </c>
      <c r="F1256" s="8">
        <f>'Data source '!$E1256*15%</f>
        <v>44.85</v>
      </c>
      <c r="G1256" s="8">
        <f>'Data source '!$E1256-'Data source '!$F1256</f>
        <v>254.15</v>
      </c>
      <c r="H1256" s="9">
        <v>3</v>
      </c>
      <c r="I1256" s="8">
        <f>'Data source '!$G1256*'Data source '!$H1256</f>
        <v>762.45</v>
      </c>
      <c r="J1256" s="7" t="s">
        <v>9</v>
      </c>
      <c r="K1256" s="7" t="s">
        <v>10</v>
      </c>
      <c r="L1256" s="7" t="s">
        <v>11</v>
      </c>
    </row>
    <row r="1257" spans="1:12" hidden="1" x14ac:dyDescent="0.3">
      <c r="A1257" s="13">
        <v>42965</v>
      </c>
      <c r="B1257" s="7" t="s">
        <v>12</v>
      </c>
      <c r="C1257" s="7" t="s">
        <v>20</v>
      </c>
      <c r="D1257" s="7" t="s">
        <v>27</v>
      </c>
      <c r="E1257" s="8">
        <v>299</v>
      </c>
      <c r="F1257" s="8">
        <f>'Data source '!$E1257*15%</f>
        <v>44.85</v>
      </c>
      <c r="G1257" s="8">
        <f>'Data source '!$E1257-'Data source '!$F1257</f>
        <v>254.15</v>
      </c>
      <c r="H1257" s="9">
        <v>3</v>
      </c>
      <c r="I1257" s="8">
        <f>'Data source '!$G1257*'Data source '!$H1257</f>
        <v>762.45</v>
      </c>
      <c r="J1257" s="7" t="s">
        <v>9</v>
      </c>
      <c r="K1257" s="7" t="s">
        <v>10</v>
      </c>
      <c r="L1257" s="7" t="s">
        <v>18</v>
      </c>
    </row>
    <row r="1258" spans="1:12" x14ac:dyDescent="0.3">
      <c r="A1258" s="13">
        <v>42965</v>
      </c>
      <c r="B1258" s="7" t="s">
        <v>8</v>
      </c>
      <c r="C1258" s="7" t="s">
        <v>22</v>
      </c>
      <c r="D1258" s="7" t="s">
        <v>24</v>
      </c>
      <c r="E1258" s="8">
        <v>199</v>
      </c>
      <c r="F1258" s="8">
        <f>'Data source '!$E1258*15%</f>
        <v>29.849999999999998</v>
      </c>
      <c r="G1258" s="8">
        <f>'Data source '!$E1258-'Data source '!$F1258</f>
        <v>169.15</v>
      </c>
      <c r="H1258" s="9">
        <v>3</v>
      </c>
      <c r="I1258" s="8">
        <f>'Data source '!$G1258*'Data source '!$H1258</f>
        <v>507.45000000000005</v>
      </c>
      <c r="J1258" s="7" t="s">
        <v>9</v>
      </c>
      <c r="K1258" s="7" t="s">
        <v>10</v>
      </c>
      <c r="L1258" s="7" t="s">
        <v>11</v>
      </c>
    </row>
    <row r="1259" spans="1:12" hidden="1" x14ac:dyDescent="0.3">
      <c r="A1259" s="13">
        <v>42965</v>
      </c>
      <c r="B1259" s="7" t="s">
        <v>12</v>
      </c>
      <c r="C1259" s="7" t="s">
        <v>19</v>
      </c>
      <c r="D1259" s="7" t="s">
        <v>27</v>
      </c>
      <c r="E1259" s="8">
        <v>99</v>
      </c>
      <c r="F1259" s="8">
        <f>'Data source '!$E1259*15%</f>
        <v>14.85</v>
      </c>
      <c r="G1259" s="8">
        <f>'Data source '!$E1259-'Data source '!$F1259</f>
        <v>84.15</v>
      </c>
      <c r="H1259" s="9">
        <v>3</v>
      </c>
      <c r="I1259" s="8">
        <f>'Data source '!$G1259*'Data source '!$H1259</f>
        <v>252.45000000000002</v>
      </c>
      <c r="J1259" s="7" t="s">
        <v>16</v>
      </c>
      <c r="K1259" s="7" t="s">
        <v>10</v>
      </c>
      <c r="L1259" s="7" t="s">
        <v>15</v>
      </c>
    </row>
    <row r="1260" spans="1:12" hidden="1" x14ac:dyDescent="0.3">
      <c r="A1260" s="13">
        <v>42965</v>
      </c>
      <c r="B1260" s="7" t="s">
        <v>14</v>
      </c>
      <c r="C1260" s="7" t="s">
        <v>21</v>
      </c>
      <c r="D1260" s="7" t="s">
        <v>27</v>
      </c>
      <c r="E1260" s="8">
        <v>299</v>
      </c>
      <c r="F1260" s="8">
        <f>'Data source '!$E1260*15%</f>
        <v>44.85</v>
      </c>
      <c r="G1260" s="8">
        <f>'Data source '!$E1260-'Data source '!$F1260</f>
        <v>254.15</v>
      </c>
      <c r="H1260" s="9">
        <v>3</v>
      </c>
      <c r="I1260" s="8">
        <f>'Data source '!$G1260*'Data source '!$H1260</f>
        <v>762.45</v>
      </c>
      <c r="J1260" s="7" t="s">
        <v>9</v>
      </c>
      <c r="K1260" s="7" t="s">
        <v>10</v>
      </c>
      <c r="L1260" s="7" t="s">
        <v>11</v>
      </c>
    </row>
    <row r="1261" spans="1:12" hidden="1" x14ac:dyDescent="0.3">
      <c r="A1261" s="13">
        <v>42965</v>
      </c>
      <c r="B1261" s="7" t="s">
        <v>14</v>
      </c>
      <c r="C1261" s="7" t="s">
        <v>51</v>
      </c>
      <c r="D1261" s="7" t="s">
        <v>24</v>
      </c>
      <c r="E1261" s="8">
        <v>199</v>
      </c>
      <c r="F1261" s="8">
        <f>'Data source '!$E1261*15%</f>
        <v>29.849999999999998</v>
      </c>
      <c r="G1261" s="8">
        <f>'Data source '!$E1261-'Data source '!$F1261</f>
        <v>169.15</v>
      </c>
      <c r="H1261" s="9">
        <v>3</v>
      </c>
      <c r="I1261" s="8">
        <f>'Data source '!$G1261*'Data source '!$H1261</f>
        <v>507.45000000000005</v>
      </c>
      <c r="J1261" s="7" t="s">
        <v>9</v>
      </c>
      <c r="K1261" s="7" t="s">
        <v>10</v>
      </c>
      <c r="L1261" s="7" t="s">
        <v>13</v>
      </c>
    </row>
    <row r="1262" spans="1:12" hidden="1" x14ac:dyDescent="0.3">
      <c r="A1262" s="13">
        <v>42965</v>
      </c>
      <c r="B1262" s="7" t="s">
        <v>8</v>
      </c>
      <c r="C1262" s="7" t="s">
        <v>20</v>
      </c>
      <c r="D1262" s="7" t="s">
        <v>25</v>
      </c>
      <c r="E1262" s="8">
        <v>99</v>
      </c>
      <c r="F1262" s="8">
        <f>'Data source '!$E1262*15%</f>
        <v>14.85</v>
      </c>
      <c r="G1262" s="8">
        <f>'Data source '!$E1262-'Data source '!$F1262</f>
        <v>84.15</v>
      </c>
      <c r="H1262" s="9">
        <v>3</v>
      </c>
      <c r="I1262" s="8">
        <f>'Data source '!$G1262*'Data source '!$H1262</f>
        <v>252.45000000000002</v>
      </c>
      <c r="J1262" s="7" t="s">
        <v>9</v>
      </c>
      <c r="K1262" s="7" t="s">
        <v>10</v>
      </c>
      <c r="L1262" s="7" t="s">
        <v>11</v>
      </c>
    </row>
    <row r="1263" spans="1:12" hidden="1" x14ac:dyDescent="0.3">
      <c r="A1263" s="13">
        <v>42965</v>
      </c>
      <c r="B1263" s="7" t="s">
        <v>8</v>
      </c>
      <c r="C1263" s="7" t="s">
        <v>51</v>
      </c>
      <c r="D1263" s="7" t="s">
        <v>24</v>
      </c>
      <c r="E1263" s="8">
        <v>199</v>
      </c>
      <c r="F1263" s="8">
        <f>'Data source '!$E1263*15%</f>
        <v>29.849999999999998</v>
      </c>
      <c r="G1263" s="8">
        <f>'Data source '!$E1263-'Data source '!$F1263</f>
        <v>169.15</v>
      </c>
      <c r="H1263" s="9">
        <v>3</v>
      </c>
      <c r="I1263" s="8">
        <f>'Data source '!$G1263*'Data source '!$H1263</f>
        <v>507.45000000000005</v>
      </c>
      <c r="J1263" s="7" t="s">
        <v>9</v>
      </c>
      <c r="K1263" s="7" t="s">
        <v>10</v>
      </c>
      <c r="L1263" s="7" t="s">
        <v>15</v>
      </c>
    </row>
    <row r="1264" spans="1:12" hidden="1" x14ac:dyDescent="0.3">
      <c r="A1264" s="13">
        <v>42965</v>
      </c>
      <c r="B1264" s="7" t="s">
        <v>14</v>
      </c>
      <c r="C1264" s="7" t="s">
        <v>20</v>
      </c>
      <c r="D1264" s="7" t="s">
        <v>24</v>
      </c>
      <c r="E1264" s="8">
        <v>199</v>
      </c>
      <c r="F1264" s="8">
        <f>'Data source '!$E1264*15%</f>
        <v>29.849999999999998</v>
      </c>
      <c r="G1264" s="8">
        <f>'Data source '!$E1264-'Data source '!$F1264</f>
        <v>169.15</v>
      </c>
      <c r="H1264" s="9">
        <v>3</v>
      </c>
      <c r="I1264" s="8">
        <f>'Data source '!$G1264*'Data source '!$H1264</f>
        <v>507.45000000000005</v>
      </c>
      <c r="J1264" s="7" t="s">
        <v>16</v>
      </c>
      <c r="K1264" s="7" t="s">
        <v>10</v>
      </c>
      <c r="L1264" s="7" t="s">
        <v>15</v>
      </c>
    </row>
    <row r="1265" spans="1:12" hidden="1" x14ac:dyDescent="0.3">
      <c r="A1265" s="13">
        <v>42965</v>
      </c>
      <c r="B1265" s="7" t="s">
        <v>14</v>
      </c>
      <c r="C1265" s="7" t="s">
        <v>51</v>
      </c>
      <c r="D1265" s="7" t="s">
        <v>27</v>
      </c>
      <c r="E1265" s="8">
        <v>299</v>
      </c>
      <c r="F1265" s="8">
        <f>'Data source '!$E1265*15%</f>
        <v>44.85</v>
      </c>
      <c r="G1265" s="8">
        <f>'Data source '!$E1265-'Data source '!$F1265</f>
        <v>254.15</v>
      </c>
      <c r="H1265" s="9">
        <v>3</v>
      </c>
      <c r="I1265" s="8">
        <f>'Data source '!$G1265*'Data source '!$H1265</f>
        <v>762.45</v>
      </c>
      <c r="J1265" s="7" t="s">
        <v>16</v>
      </c>
      <c r="K1265" s="7" t="s">
        <v>10</v>
      </c>
      <c r="L1265" s="7" t="s">
        <v>18</v>
      </c>
    </row>
    <row r="1266" spans="1:12" hidden="1" x14ac:dyDescent="0.3">
      <c r="A1266" s="13">
        <v>42965</v>
      </c>
      <c r="B1266" s="7" t="s">
        <v>12</v>
      </c>
      <c r="C1266" s="7" t="s">
        <v>51</v>
      </c>
      <c r="D1266" s="7" t="s">
        <v>26</v>
      </c>
      <c r="E1266" s="8">
        <v>399</v>
      </c>
      <c r="F1266" s="8">
        <f>'Data source '!$E1266*15%</f>
        <v>59.849999999999994</v>
      </c>
      <c r="G1266" s="8">
        <f>'Data source '!$E1266-'Data source '!$F1266</f>
        <v>339.15</v>
      </c>
      <c r="H1266" s="9">
        <v>3</v>
      </c>
      <c r="I1266" s="8">
        <f>'Data source '!$G1266*'Data source '!$H1266</f>
        <v>1017.4499999999999</v>
      </c>
      <c r="J1266" s="7" t="s">
        <v>9</v>
      </c>
      <c r="K1266" s="7" t="s">
        <v>10</v>
      </c>
      <c r="L1266" s="7" t="s">
        <v>15</v>
      </c>
    </row>
    <row r="1267" spans="1:12" hidden="1" x14ac:dyDescent="0.3">
      <c r="A1267" s="13">
        <v>42966</v>
      </c>
      <c r="B1267" s="7" t="s">
        <v>8</v>
      </c>
      <c r="C1267" s="7" t="s">
        <v>20</v>
      </c>
      <c r="D1267" s="7" t="s">
        <v>24</v>
      </c>
      <c r="E1267" s="8">
        <v>199</v>
      </c>
      <c r="F1267" s="8">
        <f>'Data source '!$E1267*15%</f>
        <v>29.849999999999998</v>
      </c>
      <c r="G1267" s="8">
        <f>'Data source '!$E1267-'Data source '!$F1267</f>
        <v>169.15</v>
      </c>
      <c r="H1267" s="9">
        <v>3</v>
      </c>
      <c r="I1267" s="8">
        <f>'Data source '!$G1267*'Data source '!$H1267</f>
        <v>507.45000000000005</v>
      </c>
      <c r="J1267" s="7" t="s">
        <v>9</v>
      </c>
      <c r="K1267" s="7" t="s">
        <v>10</v>
      </c>
      <c r="L1267" s="7" t="s">
        <v>15</v>
      </c>
    </row>
    <row r="1268" spans="1:12" hidden="1" x14ac:dyDescent="0.3">
      <c r="A1268" s="13">
        <v>42966</v>
      </c>
      <c r="B1268" s="7" t="s">
        <v>14</v>
      </c>
      <c r="C1268" s="7" t="s">
        <v>20</v>
      </c>
      <c r="D1268" s="7" t="s">
        <v>27</v>
      </c>
      <c r="E1268" s="8">
        <v>299</v>
      </c>
      <c r="F1268" s="8">
        <f>'Data source '!$E1268*15%</f>
        <v>44.85</v>
      </c>
      <c r="G1268" s="8">
        <f>'Data source '!$E1268-'Data source '!$F1268</f>
        <v>254.15</v>
      </c>
      <c r="H1268" s="9">
        <v>3</v>
      </c>
      <c r="I1268" s="8">
        <f>'Data source '!$G1268*'Data source '!$H1268</f>
        <v>762.45</v>
      </c>
      <c r="J1268" s="7" t="s">
        <v>9</v>
      </c>
      <c r="K1268" s="7" t="s">
        <v>10</v>
      </c>
      <c r="L1268" s="7" t="s">
        <v>15</v>
      </c>
    </row>
    <row r="1269" spans="1:12" hidden="1" x14ac:dyDescent="0.3">
      <c r="A1269" s="13">
        <v>42967</v>
      </c>
      <c r="B1269" s="7" t="s">
        <v>12</v>
      </c>
      <c r="C1269" s="7" t="s">
        <v>21</v>
      </c>
      <c r="D1269" s="7" t="s">
        <v>24</v>
      </c>
      <c r="E1269" s="8">
        <v>199</v>
      </c>
      <c r="F1269" s="8">
        <f>'Data source '!$E1269*15%</f>
        <v>29.849999999999998</v>
      </c>
      <c r="G1269" s="8">
        <f>'Data source '!$E1269-'Data source '!$F1269</f>
        <v>169.15</v>
      </c>
      <c r="H1269" s="9">
        <v>3</v>
      </c>
      <c r="I1269" s="8">
        <f>'Data source '!$G1269*'Data source '!$H1269</f>
        <v>507.45000000000005</v>
      </c>
      <c r="J1269" s="7" t="s">
        <v>16</v>
      </c>
      <c r="K1269" s="7" t="s">
        <v>10</v>
      </c>
      <c r="L1269" s="7" t="s">
        <v>15</v>
      </c>
    </row>
    <row r="1270" spans="1:12" x14ac:dyDescent="0.3">
      <c r="A1270" s="13">
        <v>42968</v>
      </c>
      <c r="B1270" s="7" t="s">
        <v>14</v>
      </c>
      <c r="C1270" s="7" t="s">
        <v>22</v>
      </c>
      <c r="D1270" s="7" t="s">
        <v>26</v>
      </c>
      <c r="E1270" s="8">
        <v>399</v>
      </c>
      <c r="F1270" s="8">
        <f>'Data source '!$E1270*15%</f>
        <v>59.849999999999994</v>
      </c>
      <c r="G1270" s="8">
        <f>'Data source '!$E1270-'Data source '!$F1270</f>
        <v>339.15</v>
      </c>
      <c r="H1270" s="9">
        <v>3</v>
      </c>
      <c r="I1270" s="8">
        <f>'Data source '!$G1270*'Data source '!$H1270</f>
        <v>1017.4499999999999</v>
      </c>
      <c r="J1270" s="7" t="s">
        <v>9</v>
      </c>
      <c r="K1270" s="7" t="s">
        <v>10</v>
      </c>
      <c r="L1270" s="7" t="s">
        <v>18</v>
      </c>
    </row>
    <row r="1271" spans="1:12" x14ac:dyDescent="0.3">
      <c r="A1271" s="13">
        <v>42968</v>
      </c>
      <c r="B1271" s="7" t="s">
        <v>14</v>
      </c>
      <c r="C1271" s="7" t="s">
        <v>22</v>
      </c>
      <c r="D1271" s="7" t="s">
        <v>27</v>
      </c>
      <c r="E1271" s="8">
        <v>99</v>
      </c>
      <c r="F1271" s="8">
        <f>'Data source '!$E1271*15%</f>
        <v>14.85</v>
      </c>
      <c r="G1271" s="8">
        <f>'Data source '!$E1271-'Data source '!$F1271</f>
        <v>84.15</v>
      </c>
      <c r="H1271" s="9">
        <v>3</v>
      </c>
      <c r="I1271" s="8">
        <f>'Data source '!$G1271*'Data source '!$H1271</f>
        <v>252.45000000000002</v>
      </c>
      <c r="J1271" s="7" t="s">
        <v>16</v>
      </c>
      <c r="K1271" s="7" t="s">
        <v>17</v>
      </c>
      <c r="L1271" s="7" t="s">
        <v>15</v>
      </c>
    </row>
    <row r="1272" spans="1:12" hidden="1" x14ac:dyDescent="0.3">
      <c r="A1272" s="13">
        <v>42968</v>
      </c>
      <c r="B1272" s="7" t="s">
        <v>12</v>
      </c>
      <c r="C1272" s="7" t="s">
        <v>19</v>
      </c>
      <c r="D1272" s="7" t="s">
        <v>27</v>
      </c>
      <c r="E1272" s="8">
        <v>299</v>
      </c>
      <c r="F1272" s="8">
        <f>'Data source '!$E1272*15%</f>
        <v>44.85</v>
      </c>
      <c r="G1272" s="8">
        <f>'Data source '!$E1272-'Data source '!$F1272</f>
        <v>254.15</v>
      </c>
      <c r="H1272" s="9">
        <v>3</v>
      </c>
      <c r="I1272" s="8">
        <f>'Data source '!$G1272*'Data source '!$H1272</f>
        <v>762.45</v>
      </c>
      <c r="J1272" s="7" t="s">
        <v>9</v>
      </c>
      <c r="K1272" s="7" t="s">
        <v>10</v>
      </c>
      <c r="L1272" s="7" t="s">
        <v>15</v>
      </c>
    </row>
    <row r="1273" spans="1:12" hidden="1" x14ac:dyDescent="0.3">
      <c r="A1273" s="13">
        <v>42968</v>
      </c>
      <c r="B1273" s="7" t="s">
        <v>14</v>
      </c>
      <c r="C1273" s="7" t="s">
        <v>20</v>
      </c>
      <c r="D1273" s="7" t="s">
        <v>27</v>
      </c>
      <c r="E1273" s="8">
        <v>99</v>
      </c>
      <c r="F1273" s="8">
        <f>'Data source '!$E1273*15%</f>
        <v>14.85</v>
      </c>
      <c r="G1273" s="8">
        <f>'Data source '!$E1273-'Data source '!$F1273</f>
        <v>84.15</v>
      </c>
      <c r="H1273" s="9">
        <v>3</v>
      </c>
      <c r="I1273" s="8">
        <f>'Data source '!$G1273*'Data source '!$H1273</f>
        <v>252.45000000000002</v>
      </c>
      <c r="J1273" s="7" t="s">
        <v>16</v>
      </c>
      <c r="K1273" s="7" t="s">
        <v>10</v>
      </c>
      <c r="L1273" s="7" t="s">
        <v>11</v>
      </c>
    </row>
    <row r="1274" spans="1:12" hidden="1" x14ac:dyDescent="0.3">
      <c r="A1274" s="13">
        <v>42968</v>
      </c>
      <c r="B1274" s="7" t="s">
        <v>14</v>
      </c>
      <c r="C1274" s="7" t="s">
        <v>19</v>
      </c>
      <c r="D1274" s="7" t="s">
        <v>26</v>
      </c>
      <c r="E1274" s="8">
        <v>399</v>
      </c>
      <c r="F1274" s="8">
        <f>'Data source '!$E1274*15%</f>
        <v>59.849999999999994</v>
      </c>
      <c r="G1274" s="8">
        <f>'Data source '!$E1274-'Data source '!$F1274</f>
        <v>339.15</v>
      </c>
      <c r="H1274" s="9">
        <v>3</v>
      </c>
      <c r="I1274" s="8">
        <f>'Data source '!$G1274*'Data source '!$H1274</f>
        <v>1017.4499999999999</v>
      </c>
      <c r="J1274" s="7" t="s">
        <v>16</v>
      </c>
      <c r="K1274" s="7" t="s">
        <v>10</v>
      </c>
      <c r="L1274" s="7" t="s">
        <v>18</v>
      </c>
    </row>
    <row r="1275" spans="1:12" hidden="1" x14ac:dyDescent="0.3">
      <c r="A1275" s="13">
        <v>42968</v>
      </c>
      <c r="B1275" s="7" t="s">
        <v>8</v>
      </c>
      <c r="C1275" s="7" t="s">
        <v>49</v>
      </c>
      <c r="D1275" s="7" t="s">
        <v>27</v>
      </c>
      <c r="E1275" s="8">
        <v>299</v>
      </c>
      <c r="F1275" s="8">
        <f>'Data source '!$E1275*15%</f>
        <v>44.85</v>
      </c>
      <c r="G1275" s="8">
        <f>'Data source '!$E1275-'Data source '!$F1275</f>
        <v>254.15</v>
      </c>
      <c r="H1275" s="9">
        <v>3</v>
      </c>
      <c r="I1275" s="8">
        <f>'Data source '!$G1275*'Data source '!$H1275</f>
        <v>762.45</v>
      </c>
      <c r="J1275" s="7" t="s">
        <v>9</v>
      </c>
      <c r="K1275" s="7" t="s">
        <v>17</v>
      </c>
      <c r="L1275" s="7" t="s">
        <v>23</v>
      </c>
    </row>
    <row r="1276" spans="1:12" hidden="1" x14ac:dyDescent="0.3">
      <c r="A1276" s="13">
        <v>42968</v>
      </c>
      <c r="B1276" s="7" t="s">
        <v>14</v>
      </c>
      <c r="C1276" s="7" t="s">
        <v>51</v>
      </c>
      <c r="D1276" s="7" t="s">
        <v>24</v>
      </c>
      <c r="E1276" s="8">
        <v>199</v>
      </c>
      <c r="F1276" s="8">
        <f>'Data source '!$E1276*15%</f>
        <v>29.849999999999998</v>
      </c>
      <c r="G1276" s="8">
        <f>'Data source '!$E1276-'Data source '!$F1276</f>
        <v>169.15</v>
      </c>
      <c r="H1276" s="9">
        <v>3</v>
      </c>
      <c r="I1276" s="8">
        <f>'Data source '!$G1276*'Data source '!$H1276</f>
        <v>507.45000000000005</v>
      </c>
      <c r="J1276" s="7" t="s">
        <v>9</v>
      </c>
      <c r="K1276" s="7" t="s">
        <v>17</v>
      </c>
      <c r="L1276" s="7" t="s">
        <v>18</v>
      </c>
    </row>
    <row r="1277" spans="1:12" hidden="1" x14ac:dyDescent="0.3">
      <c r="A1277" s="13">
        <v>42969</v>
      </c>
      <c r="B1277" s="7" t="s">
        <v>12</v>
      </c>
      <c r="C1277" s="7" t="s">
        <v>51</v>
      </c>
      <c r="D1277" s="7" t="s">
        <v>26</v>
      </c>
      <c r="E1277" s="8">
        <v>399</v>
      </c>
      <c r="F1277" s="8">
        <f>'Data source '!$E1277*15%</f>
        <v>59.849999999999994</v>
      </c>
      <c r="G1277" s="8">
        <f>'Data source '!$E1277-'Data source '!$F1277</f>
        <v>339.15</v>
      </c>
      <c r="H1277" s="9">
        <v>3</v>
      </c>
      <c r="I1277" s="8">
        <f>'Data source '!$G1277*'Data source '!$H1277</f>
        <v>1017.4499999999999</v>
      </c>
      <c r="J1277" s="7" t="s">
        <v>16</v>
      </c>
      <c r="K1277" s="7" t="s">
        <v>10</v>
      </c>
      <c r="L1277" s="7" t="s">
        <v>18</v>
      </c>
    </row>
    <row r="1278" spans="1:12" x14ac:dyDescent="0.3">
      <c r="A1278" s="13">
        <v>42969</v>
      </c>
      <c r="B1278" s="7" t="s">
        <v>8</v>
      </c>
      <c r="C1278" s="7" t="s">
        <v>22</v>
      </c>
      <c r="D1278" s="7" t="s">
        <v>27</v>
      </c>
      <c r="E1278" s="8">
        <v>299</v>
      </c>
      <c r="F1278" s="8">
        <f>'Data source '!$E1278*15%</f>
        <v>44.85</v>
      </c>
      <c r="G1278" s="8">
        <f>'Data source '!$E1278-'Data source '!$F1278</f>
        <v>254.15</v>
      </c>
      <c r="H1278" s="9">
        <v>3</v>
      </c>
      <c r="I1278" s="8">
        <f>'Data source '!$G1278*'Data source '!$H1278</f>
        <v>762.45</v>
      </c>
      <c r="J1278" s="7" t="s">
        <v>9</v>
      </c>
      <c r="K1278" s="7" t="s">
        <v>10</v>
      </c>
      <c r="L1278" s="7" t="s">
        <v>15</v>
      </c>
    </row>
    <row r="1279" spans="1:12" x14ac:dyDescent="0.3">
      <c r="A1279" s="13">
        <v>42970</v>
      </c>
      <c r="B1279" s="7" t="s">
        <v>12</v>
      </c>
      <c r="C1279" s="7" t="s">
        <v>22</v>
      </c>
      <c r="D1279" s="7" t="s">
        <v>26</v>
      </c>
      <c r="E1279" s="8">
        <v>399</v>
      </c>
      <c r="F1279" s="8">
        <f>'Data source '!$E1279*15%</f>
        <v>59.849999999999994</v>
      </c>
      <c r="G1279" s="8">
        <f>'Data source '!$E1279-'Data source '!$F1279</f>
        <v>339.15</v>
      </c>
      <c r="H1279" s="9">
        <v>3</v>
      </c>
      <c r="I1279" s="8">
        <f>'Data source '!$G1279*'Data source '!$H1279</f>
        <v>1017.4499999999999</v>
      </c>
      <c r="J1279" s="7" t="s">
        <v>9</v>
      </c>
      <c r="K1279" s="7" t="s">
        <v>10</v>
      </c>
      <c r="L1279" s="7" t="s">
        <v>23</v>
      </c>
    </row>
    <row r="1280" spans="1:12" x14ac:dyDescent="0.3">
      <c r="A1280" s="13">
        <v>42970</v>
      </c>
      <c r="B1280" s="7" t="s">
        <v>8</v>
      </c>
      <c r="C1280" s="7" t="s">
        <v>22</v>
      </c>
      <c r="D1280" s="7" t="s">
        <v>25</v>
      </c>
      <c r="E1280" s="8">
        <v>99</v>
      </c>
      <c r="F1280" s="8">
        <f>'Data source '!$E1280*15%</f>
        <v>14.85</v>
      </c>
      <c r="G1280" s="8">
        <f>'Data source '!$E1280-'Data source '!$F1280</f>
        <v>84.15</v>
      </c>
      <c r="H1280" s="9">
        <v>3</v>
      </c>
      <c r="I1280" s="8">
        <f>'Data source '!$G1280*'Data source '!$H1280</f>
        <v>252.45000000000002</v>
      </c>
      <c r="J1280" s="7" t="s">
        <v>9</v>
      </c>
      <c r="K1280" s="7" t="s">
        <v>10</v>
      </c>
      <c r="L1280" s="7" t="s">
        <v>18</v>
      </c>
    </row>
    <row r="1281" spans="1:12" hidden="1" x14ac:dyDescent="0.3">
      <c r="A1281" s="13">
        <v>42970</v>
      </c>
      <c r="B1281" s="7" t="s">
        <v>14</v>
      </c>
      <c r="C1281" s="7" t="s">
        <v>20</v>
      </c>
      <c r="D1281" s="7" t="s">
        <v>25</v>
      </c>
      <c r="E1281" s="8">
        <v>99</v>
      </c>
      <c r="F1281" s="8">
        <f>'Data source '!$E1281*15%</f>
        <v>14.85</v>
      </c>
      <c r="G1281" s="8">
        <f>'Data source '!$E1281-'Data source '!$F1281</f>
        <v>84.15</v>
      </c>
      <c r="H1281" s="9">
        <v>3</v>
      </c>
      <c r="I1281" s="8">
        <f>'Data source '!$G1281*'Data source '!$H1281</f>
        <v>252.45000000000002</v>
      </c>
      <c r="J1281" s="7" t="s">
        <v>16</v>
      </c>
      <c r="K1281" s="7" t="s">
        <v>10</v>
      </c>
      <c r="L1281" s="7" t="s">
        <v>15</v>
      </c>
    </row>
    <row r="1282" spans="1:12" hidden="1" x14ac:dyDescent="0.3">
      <c r="A1282" s="13">
        <v>42970</v>
      </c>
      <c r="B1282" s="7" t="s">
        <v>14</v>
      </c>
      <c r="C1282" s="7" t="s">
        <v>20</v>
      </c>
      <c r="D1282" s="7" t="s">
        <v>27</v>
      </c>
      <c r="E1282" s="8">
        <v>299</v>
      </c>
      <c r="F1282" s="8">
        <f>'Data source '!$E1282*15%</f>
        <v>44.85</v>
      </c>
      <c r="G1282" s="8">
        <f>'Data source '!$E1282-'Data source '!$F1282</f>
        <v>254.15</v>
      </c>
      <c r="H1282" s="9">
        <v>3</v>
      </c>
      <c r="I1282" s="8">
        <f>'Data source '!$G1282*'Data source '!$H1282</f>
        <v>762.45</v>
      </c>
      <c r="J1282" s="7" t="s">
        <v>9</v>
      </c>
      <c r="K1282" s="7" t="s">
        <v>10</v>
      </c>
      <c r="L1282" s="7" t="s">
        <v>18</v>
      </c>
    </row>
    <row r="1283" spans="1:12" hidden="1" x14ac:dyDescent="0.3">
      <c r="A1283" s="13">
        <v>42970</v>
      </c>
      <c r="B1283" s="7" t="s">
        <v>8</v>
      </c>
      <c r="C1283" s="7" t="s">
        <v>19</v>
      </c>
      <c r="D1283" s="7" t="s">
        <v>27</v>
      </c>
      <c r="E1283" s="8">
        <v>99</v>
      </c>
      <c r="F1283" s="8">
        <f>'Data source '!$E1283*15%</f>
        <v>14.85</v>
      </c>
      <c r="G1283" s="8">
        <f>'Data source '!$E1283-'Data source '!$F1283</f>
        <v>84.15</v>
      </c>
      <c r="H1283" s="9">
        <v>3</v>
      </c>
      <c r="I1283" s="8">
        <f>'Data source '!$G1283*'Data source '!$H1283</f>
        <v>252.45000000000002</v>
      </c>
      <c r="J1283" s="7" t="s">
        <v>9</v>
      </c>
      <c r="K1283" s="7" t="s">
        <v>10</v>
      </c>
      <c r="L1283" s="7" t="s">
        <v>18</v>
      </c>
    </row>
    <row r="1284" spans="1:12" hidden="1" x14ac:dyDescent="0.3">
      <c r="A1284" s="13">
        <v>42970</v>
      </c>
      <c r="B1284" s="7" t="s">
        <v>14</v>
      </c>
      <c r="C1284" s="7" t="s">
        <v>20</v>
      </c>
      <c r="D1284" s="7" t="s">
        <v>26</v>
      </c>
      <c r="E1284" s="8">
        <v>399</v>
      </c>
      <c r="F1284" s="8">
        <f>'Data source '!$E1284*15%</f>
        <v>59.849999999999994</v>
      </c>
      <c r="G1284" s="8">
        <f>'Data source '!$E1284-'Data source '!$F1284</f>
        <v>339.15</v>
      </c>
      <c r="H1284" s="9">
        <v>3</v>
      </c>
      <c r="I1284" s="8">
        <f>'Data source '!$G1284*'Data source '!$H1284</f>
        <v>1017.4499999999999</v>
      </c>
      <c r="J1284" s="7" t="s">
        <v>9</v>
      </c>
      <c r="K1284" s="7" t="s">
        <v>17</v>
      </c>
      <c r="L1284" s="7" t="s">
        <v>15</v>
      </c>
    </row>
    <row r="1285" spans="1:12" x14ac:dyDescent="0.3">
      <c r="A1285" s="13">
        <v>42970</v>
      </c>
      <c r="B1285" s="7" t="s">
        <v>8</v>
      </c>
      <c r="C1285" s="7" t="s">
        <v>22</v>
      </c>
      <c r="D1285" s="7" t="s">
        <v>25</v>
      </c>
      <c r="E1285" s="8">
        <v>99</v>
      </c>
      <c r="F1285" s="8">
        <f>'Data source '!$E1285*15%</f>
        <v>14.85</v>
      </c>
      <c r="G1285" s="8">
        <f>'Data source '!$E1285-'Data source '!$F1285</f>
        <v>84.15</v>
      </c>
      <c r="H1285" s="9">
        <v>3</v>
      </c>
      <c r="I1285" s="8">
        <f>'Data source '!$G1285*'Data source '!$H1285</f>
        <v>252.45000000000002</v>
      </c>
      <c r="J1285" s="7" t="s">
        <v>9</v>
      </c>
      <c r="K1285" s="7" t="s">
        <v>10</v>
      </c>
      <c r="L1285" s="7" t="s">
        <v>18</v>
      </c>
    </row>
    <row r="1286" spans="1:12" hidden="1" x14ac:dyDescent="0.3">
      <c r="A1286" s="13">
        <v>42970</v>
      </c>
      <c r="B1286" s="7" t="s">
        <v>8</v>
      </c>
      <c r="C1286" s="7" t="s">
        <v>49</v>
      </c>
      <c r="D1286" s="7" t="s">
        <v>27</v>
      </c>
      <c r="E1286" s="8">
        <v>99</v>
      </c>
      <c r="F1286" s="8">
        <f>'Data source '!$E1286*15%</f>
        <v>14.85</v>
      </c>
      <c r="G1286" s="8">
        <f>'Data source '!$E1286-'Data source '!$F1286</f>
        <v>84.15</v>
      </c>
      <c r="H1286" s="9">
        <v>3</v>
      </c>
      <c r="I1286" s="8">
        <f>'Data source '!$G1286*'Data source '!$H1286</f>
        <v>252.45000000000002</v>
      </c>
      <c r="J1286" s="7" t="s">
        <v>9</v>
      </c>
      <c r="K1286" s="7" t="s">
        <v>10</v>
      </c>
      <c r="L1286" s="7" t="s">
        <v>18</v>
      </c>
    </row>
    <row r="1287" spans="1:12" hidden="1" x14ac:dyDescent="0.3">
      <c r="A1287" s="13">
        <v>42970</v>
      </c>
      <c r="B1287" s="7" t="s">
        <v>14</v>
      </c>
      <c r="C1287" s="7" t="s">
        <v>49</v>
      </c>
      <c r="D1287" s="7" t="s">
        <v>27</v>
      </c>
      <c r="E1287" s="8">
        <v>299</v>
      </c>
      <c r="F1287" s="8">
        <f>'Data source '!$E1287*15%</f>
        <v>44.85</v>
      </c>
      <c r="G1287" s="8">
        <f>'Data source '!$E1287-'Data source '!$F1287</f>
        <v>254.15</v>
      </c>
      <c r="H1287" s="9">
        <v>3</v>
      </c>
      <c r="I1287" s="8">
        <f>'Data source '!$G1287*'Data source '!$H1287</f>
        <v>762.45</v>
      </c>
      <c r="J1287" s="7" t="s">
        <v>9</v>
      </c>
      <c r="K1287" s="7" t="s">
        <v>10</v>
      </c>
      <c r="L1287" s="7" t="s">
        <v>15</v>
      </c>
    </row>
    <row r="1288" spans="1:12" hidden="1" x14ac:dyDescent="0.3">
      <c r="A1288" s="13">
        <v>42971</v>
      </c>
      <c r="B1288" s="7" t="s">
        <v>14</v>
      </c>
      <c r="C1288" s="7" t="s">
        <v>19</v>
      </c>
      <c r="D1288" s="7" t="s">
        <v>24</v>
      </c>
      <c r="E1288" s="8">
        <v>199</v>
      </c>
      <c r="F1288" s="8">
        <f>'Data source '!$E1288*15%</f>
        <v>29.849999999999998</v>
      </c>
      <c r="G1288" s="8">
        <f>'Data source '!$E1288-'Data source '!$F1288</f>
        <v>169.15</v>
      </c>
      <c r="H1288" s="9">
        <v>3</v>
      </c>
      <c r="I1288" s="8">
        <f>'Data source '!$G1288*'Data source '!$H1288</f>
        <v>507.45000000000005</v>
      </c>
      <c r="J1288" s="7" t="s">
        <v>9</v>
      </c>
      <c r="K1288" s="7" t="s">
        <v>17</v>
      </c>
      <c r="L1288" s="7" t="s">
        <v>23</v>
      </c>
    </row>
    <row r="1289" spans="1:12" hidden="1" x14ac:dyDescent="0.3">
      <c r="A1289" s="13">
        <v>42971</v>
      </c>
      <c r="B1289" s="7" t="s">
        <v>12</v>
      </c>
      <c r="C1289" s="7" t="s">
        <v>51</v>
      </c>
      <c r="D1289" s="7" t="s">
        <v>25</v>
      </c>
      <c r="E1289" s="8">
        <v>99</v>
      </c>
      <c r="F1289" s="8">
        <f>'Data source '!$E1289*15%</f>
        <v>14.85</v>
      </c>
      <c r="G1289" s="8">
        <f>'Data source '!$E1289-'Data source '!$F1289</f>
        <v>84.15</v>
      </c>
      <c r="H1289" s="9">
        <v>3</v>
      </c>
      <c r="I1289" s="8">
        <f>'Data source '!$G1289*'Data source '!$H1289</f>
        <v>252.45000000000002</v>
      </c>
      <c r="J1289" s="7" t="s">
        <v>9</v>
      </c>
      <c r="K1289" s="7" t="s">
        <v>10</v>
      </c>
      <c r="L1289" s="7" t="s">
        <v>13</v>
      </c>
    </row>
    <row r="1290" spans="1:12" hidden="1" x14ac:dyDescent="0.3">
      <c r="A1290" s="13">
        <v>42971</v>
      </c>
      <c r="B1290" s="7" t="s">
        <v>8</v>
      </c>
      <c r="C1290" s="7" t="s">
        <v>49</v>
      </c>
      <c r="D1290" s="7" t="s">
        <v>27</v>
      </c>
      <c r="E1290" s="8">
        <v>99</v>
      </c>
      <c r="F1290" s="8">
        <f>'Data source '!$E1290*15%</f>
        <v>14.85</v>
      </c>
      <c r="G1290" s="8">
        <f>'Data source '!$E1290-'Data source '!$F1290</f>
        <v>84.15</v>
      </c>
      <c r="H1290" s="9">
        <v>3</v>
      </c>
      <c r="I1290" s="8">
        <f>'Data source '!$G1290*'Data source '!$H1290</f>
        <v>252.45000000000002</v>
      </c>
      <c r="J1290" s="7" t="s">
        <v>9</v>
      </c>
      <c r="K1290" s="7" t="s">
        <v>10</v>
      </c>
      <c r="L1290" s="7" t="s">
        <v>11</v>
      </c>
    </row>
    <row r="1291" spans="1:12" hidden="1" x14ac:dyDescent="0.3">
      <c r="A1291" s="13">
        <v>42972</v>
      </c>
      <c r="B1291" s="7" t="s">
        <v>14</v>
      </c>
      <c r="C1291" s="7" t="s">
        <v>51</v>
      </c>
      <c r="D1291" s="7" t="s">
        <v>25</v>
      </c>
      <c r="E1291" s="8">
        <v>99</v>
      </c>
      <c r="F1291" s="8">
        <f>'Data source '!$E1291*15%</f>
        <v>14.85</v>
      </c>
      <c r="G1291" s="8">
        <f>'Data source '!$E1291-'Data source '!$F1291</f>
        <v>84.15</v>
      </c>
      <c r="H1291" s="9">
        <v>3</v>
      </c>
      <c r="I1291" s="8">
        <f>'Data source '!$G1291*'Data source '!$H1291</f>
        <v>252.45000000000002</v>
      </c>
      <c r="J1291" s="7" t="s">
        <v>16</v>
      </c>
      <c r="K1291" s="7" t="s">
        <v>10</v>
      </c>
      <c r="L1291" s="7" t="s">
        <v>15</v>
      </c>
    </row>
    <row r="1292" spans="1:12" x14ac:dyDescent="0.3">
      <c r="A1292" s="13">
        <v>42972</v>
      </c>
      <c r="B1292" s="7" t="s">
        <v>8</v>
      </c>
      <c r="C1292" s="7" t="s">
        <v>22</v>
      </c>
      <c r="D1292" s="7" t="s">
        <v>26</v>
      </c>
      <c r="E1292" s="8">
        <v>399</v>
      </c>
      <c r="F1292" s="8">
        <f>'Data source '!$E1292*15%</f>
        <v>59.849999999999994</v>
      </c>
      <c r="G1292" s="8">
        <f>'Data source '!$E1292-'Data source '!$F1292</f>
        <v>339.15</v>
      </c>
      <c r="H1292" s="9">
        <v>3</v>
      </c>
      <c r="I1292" s="8">
        <f>'Data source '!$G1292*'Data source '!$H1292</f>
        <v>1017.4499999999999</v>
      </c>
      <c r="J1292" s="7" t="s">
        <v>9</v>
      </c>
      <c r="K1292" s="7" t="s">
        <v>10</v>
      </c>
      <c r="L1292" s="7" t="s">
        <v>15</v>
      </c>
    </row>
    <row r="1293" spans="1:12" hidden="1" x14ac:dyDescent="0.3">
      <c r="A1293" s="13">
        <v>42972</v>
      </c>
      <c r="B1293" s="7" t="s">
        <v>14</v>
      </c>
      <c r="C1293" s="7" t="s">
        <v>49</v>
      </c>
      <c r="D1293" s="7" t="s">
        <v>26</v>
      </c>
      <c r="E1293" s="8">
        <v>399</v>
      </c>
      <c r="F1293" s="8">
        <f>'Data source '!$E1293*15%</f>
        <v>59.849999999999994</v>
      </c>
      <c r="G1293" s="8">
        <f>'Data source '!$E1293-'Data source '!$F1293</f>
        <v>339.15</v>
      </c>
      <c r="H1293" s="9">
        <v>3</v>
      </c>
      <c r="I1293" s="8">
        <f>'Data source '!$G1293*'Data source '!$H1293</f>
        <v>1017.4499999999999</v>
      </c>
      <c r="J1293" s="7" t="s">
        <v>9</v>
      </c>
      <c r="K1293" s="7" t="s">
        <v>10</v>
      </c>
      <c r="L1293" s="7" t="s">
        <v>15</v>
      </c>
    </row>
    <row r="1294" spans="1:12" hidden="1" x14ac:dyDescent="0.3">
      <c r="A1294" s="13">
        <v>42972</v>
      </c>
      <c r="B1294" s="7" t="s">
        <v>14</v>
      </c>
      <c r="C1294" s="7" t="s">
        <v>19</v>
      </c>
      <c r="D1294" s="7" t="s">
        <v>27</v>
      </c>
      <c r="E1294" s="8">
        <v>299</v>
      </c>
      <c r="F1294" s="8">
        <f>'Data source '!$E1294*15%</f>
        <v>44.85</v>
      </c>
      <c r="G1294" s="8">
        <f>'Data source '!$E1294-'Data source '!$F1294</f>
        <v>254.15</v>
      </c>
      <c r="H1294" s="9">
        <v>3</v>
      </c>
      <c r="I1294" s="8">
        <f>'Data source '!$G1294*'Data source '!$H1294</f>
        <v>762.45</v>
      </c>
      <c r="J1294" s="7" t="s">
        <v>9</v>
      </c>
      <c r="K1294" s="7" t="s">
        <v>10</v>
      </c>
      <c r="L1294" s="7" t="s">
        <v>11</v>
      </c>
    </row>
    <row r="1295" spans="1:12" hidden="1" x14ac:dyDescent="0.3">
      <c r="A1295" s="13">
        <v>42973</v>
      </c>
      <c r="B1295" s="7" t="s">
        <v>12</v>
      </c>
      <c r="C1295" s="7" t="s">
        <v>51</v>
      </c>
      <c r="D1295" s="7" t="s">
        <v>27</v>
      </c>
      <c r="E1295" s="8">
        <v>99</v>
      </c>
      <c r="F1295" s="8">
        <f>'Data source '!$E1295*15%</f>
        <v>14.85</v>
      </c>
      <c r="G1295" s="8">
        <f>'Data source '!$E1295-'Data source '!$F1295</f>
        <v>84.15</v>
      </c>
      <c r="H1295" s="9">
        <v>3</v>
      </c>
      <c r="I1295" s="8">
        <f>'Data source '!$G1295*'Data source '!$H1295</f>
        <v>252.45000000000002</v>
      </c>
      <c r="J1295" s="7" t="s">
        <v>9</v>
      </c>
      <c r="K1295" s="7" t="s">
        <v>10</v>
      </c>
      <c r="L1295" s="7" t="s">
        <v>15</v>
      </c>
    </row>
    <row r="1296" spans="1:12" hidden="1" x14ac:dyDescent="0.3">
      <c r="A1296" s="13">
        <v>42973</v>
      </c>
      <c r="B1296" s="7" t="s">
        <v>12</v>
      </c>
      <c r="C1296" s="7" t="s">
        <v>19</v>
      </c>
      <c r="D1296" s="7" t="s">
        <v>27</v>
      </c>
      <c r="E1296" s="8">
        <v>299</v>
      </c>
      <c r="F1296" s="8">
        <f>'Data source '!$E1296*15%</f>
        <v>44.85</v>
      </c>
      <c r="G1296" s="8">
        <f>'Data source '!$E1296-'Data source '!$F1296</f>
        <v>254.15</v>
      </c>
      <c r="H1296" s="9">
        <v>3</v>
      </c>
      <c r="I1296" s="8">
        <f>'Data source '!$G1296*'Data source '!$H1296</f>
        <v>762.45</v>
      </c>
      <c r="J1296" s="7" t="s">
        <v>9</v>
      </c>
      <c r="K1296" s="7" t="s">
        <v>10</v>
      </c>
      <c r="L1296" s="7" t="s">
        <v>15</v>
      </c>
    </row>
    <row r="1297" spans="1:12" hidden="1" x14ac:dyDescent="0.3">
      <c r="A1297" s="13">
        <v>42973</v>
      </c>
      <c r="B1297" s="7" t="s">
        <v>8</v>
      </c>
      <c r="C1297" s="7" t="s">
        <v>21</v>
      </c>
      <c r="D1297" s="7" t="s">
        <v>26</v>
      </c>
      <c r="E1297" s="8">
        <v>399</v>
      </c>
      <c r="F1297" s="8">
        <f>'Data source '!$E1297*15%</f>
        <v>59.849999999999994</v>
      </c>
      <c r="G1297" s="8">
        <f>'Data source '!$E1297-'Data source '!$F1297</f>
        <v>339.15</v>
      </c>
      <c r="H1297" s="9">
        <v>3</v>
      </c>
      <c r="I1297" s="8">
        <f>'Data source '!$G1297*'Data source '!$H1297</f>
        <v>1017.4499999999999</v>
      </c>
      <c r="J1297" s="7" t="s">
        <v>16</v>
      </c>
      <c r="K1297" s="7" t="s">
        <v>10</v>
      </c>
      <c r="L1297" s="7" t="s">
        <v>15</v>
      </c>
    </row>
    <row r="1298" spans="1:12" hidden="1" x14ac:dyDescent="0.3">
      <c r="A1298" s="13">
        <v>42973</v>
      </c>
      <c r="B1298" s="7" t="s">
        <v>8</v>
      </c>
      <c r="C1298" s="7" t="s">
        <v>21</v>
      </c>
      <c r="D1298" s="7" t="s">
        <v>26</v>
      </c>
      <c r="E1298" s="8">
        <v>399</v>
      </c>
      <c r="F1298" s="8">
        <f>'Data source '!$E1298*15%</f>
        <v>59.849999999999994</v>
      </c>
      <c r="G1298" s="8">
        <f>'Data source '!$E1298-'Data source '!$F1298</f>
        <v>339.15</v>
      </c>
      <c r="H1298" s="9">
        <v>3</v>
      </c>
      <c r="I1298" s="8">
        <f>'Data source '!$G1298*'Data source '!$H1298</f>
        <v>1017.4499999999999</v>
      </c>
      <c r="J1298" s="7" t="s">
        <v>9</v>
      </c>
      <c r="K1298" s="7" t="s">
        <v>10</v>
      </c>
      <c r="L1298" s="7" t="s">
        <v>13</v>
      </c>
    </row>
    <row r="1299" spans="1:12" hidden="1" x14ac:dyDescent="0.3">
      <c r="A1299" s="13">
        <v>42973</v>
      </c>
      <c r="B1299" s="7" t="s">
        <v>8</v>
      </c>
      <c r="C1299" s="7" t="s">
        <v>49</v>
      </c>
      <c r="D1299" s="7" t="s">
        <v>24</v>
      </c>
      <c r="E1299" s="8">
        <v>199</v>
      </c>
      <c r="F1299" s="8">
        <f>'Data source '!$E1299*15%</f>
        <v>29.849999999999998</v>
      </c>
      <c r="G1299" s="8">
        <f>'Data source '!$E1299-'Data source '!$F1299</f>
        <v>169.15</v>
      </c>
      <c r="H1299" s="9">
        <v>3</v>
      </c>
      <c r="I1299" s="8">
        <f>'Data source '!$G1299*'Data source '!$H1299</f>
        <v>507.45000000000005</v>
      </c>
      <c r="J1299" s="7" t="s">
        <v>9</v>
      </c>
      <c r="K1299" s="7" t="s">
        <v>17</v>
      </c>
      <c r="L1299" s="7" t="s">
        <v>11</v>
      </c>
    </row>
    <row r="1300" spans="1:12" hidden="1" x14ac:dyDescent="0.3">
      <c r="A1300" s="13">
        <v>42973</v>
      </c>
      <c r="B1300" s="7" t="s">
        <v>14</v>
      </c>
      <c r="C1300" s="7" t="s">
        <v>20</v>
      </c>
      <c r="D1300" s="7" t="s">
        <v>24</v>
      </c>
      <c r="E1300" s="8">
        <v>199</v>
      </c>
      <c r="F1300" s="8">
        <f>'Data source '!$E1300*15%</f>
        <v>29.849999999999998</v>
      </c>
      <c r="G1300" s="8">
        <f>'Data source '!$E1300-'Data source '!$F1300</f>
        <v>169.15</v>
      </c>
      <c r="H1300" s="9">
        <v>3</v>
      </c>
      <c r="I1300" s="8">
        <f>'Data source '!$G1300*'Data source '!$H1300</f>
        <v>507.45000000000005</v>
      </c>
      <c r="J1300" s="7" t="s">
        <v>9</v>
      </c>
      <c r="K1300" s="7" t="s">
        <v>10</v>
      </c>
      <c r="L1300" s="7" t="s">
        <v>15</v>
      </c>
    </row>
    <row r="1301" spans="1:12" hidden="1" x14ac:dyDescent="0.3">
      <c r="A1301" s="13">
        <v>42973</v>
      </c>
      <c r="B1301" s="7" t="s">
        <v>12</v>
      </c>
      <c r="C1301" s="7" t="s">
        <v>49</v>
      </c>
      <c r="D1301" s="7" t="s">
        <v>27</v>
      </c>
      <c r="E1301" s="8">
        <v>99</v>
      </c>
      <c r="F1301" s="8">
        <f>'Data source '!$E1301*15%</f>
        <v>14.85</v>
      </c>
      <c r="G1301" s="8">
        <f>'Data source '!$E1301-'Data source '!$F1301</f>
        <v>84.15</v>
      </c>
      <c r="H1301" s="9">
        <v>3</v>
      </c>
      <c r="I1301" s="8">
        <f>'Data source '!$G1301*'Data source '!$H1301</f>
        <v>252.45000000000002</v>
      </c>
      <c r="J1301" s="7" t="s">
        <v>9</v>
      </c>
      <c r="K1301" s="7" t="s">
        <v>10</v>
      </c>
      <c r="L1301" s="7" t="s">
        <v>18</v>
      </c>
    </row>
    <row r="1302" spans="1:12" hidden="1" x14ac:dyDescent="0.3">
      <c r="A1302" s="13">
        <v>42973</v>
      </c>
      <c r="B1302" s="7" t="s">
        <v>12</v>
      </c>
      <c r="C1302" s="7" t="s">
        <v>49</v>
      </c>
      <c r="D1302" s="7" t="s">
        <v>25</v>
      </c>
      <c r="E1302" s="8">
        <v>99</v>
      </c>
      <c r="F1302" s="8">
        <f>'Data source '!$E1302*15%</f>
        <v>14.85</v>
      </c>
      <c r="G1302" s="8">
        <f>'Data source '!$E1302-'Data source '!$F1302</f>
        <v>84.15</v>
      </c>
      <c r="H1302" s="9">
        <v>3</v>
      </c>
      <c r="I1302" s="8">
        <f>'Data source '!$G1302*'Data source '!$H1302</f>
        <v>252.45000000000002</v>
      </c>
      <c r="J1302" s="7" t="s">
        <v>9</v>
      </c>
      <c r="K1302" s="7" t="s">
        <v>10</v>
      </c>
      <c r="L1302" s="7" t="s">
        <v>15</v>
      </c>
    </row>
    <row r="1303" spans="1:12" hidden="1" x14ac:dyDescent="0.3">
      <c r="A1303" s="13">
        <v>42973</v>
      </c>
      <c r="B1303" s="7" t="s">
        <v>8</v>
      </c>
      <c r="C1303" s="7" t="s">
        <v>49</v>
      </c>
      <c r="D1303" s="7" t="s">
        <v>27</v>
      </c>
      <c r="E1303" s="8">
        <v>299</v>
      </c>
      <c r="F1303" s="8">
        <f>'Data source '!$E1303*15%</f>
        <v>44.85</v>
      </c>
      <c r="G1303" s="8">
        <f>'Data source '!$E1303-'Data source '!$F1303</f>
        <v>254.15</v>
      </c>
      <c r="H1303" s="9">
        <v>3</v>
      </c>
      <c r="I1303" s="8">
        <f>'Data source '!$G1303*'Data source '!$H1303</f>
        <v>762.45</v>
      </c>
      <c r="J1303" s="7" t="s">
        <v>16</v>
      </c>
      <c r="K1303" s="7" t="s">
        <v>10</v>
      </c>
      <c r="L1303" s="7" t="s">
        <v>15</v>
      </c>
    </row>
    <row r="1304" spans="1:12" hidden="1" x14ac:dyDescent="0.3">
      <c r="A1304" s="13">
        <v>42973</v>
      </c>
      <c r="B1304" s="7" t="s">
        <v>12</v>
      </c>
      <c r="C1304" s="7" t="s">
        <v>49</v>
      </c>
      <c r="D1304" s="7" t="s">
        <v>25</v>
      </c>
      <c r="E1304" s="8">
        <v>99</v>
      </c>
      <c r="F1304" s="8">
        <f>'Data source '!$E1304*15%</f>
        <v>14.85</v>
      </c>
      <c r="G1304" s="8">
        <f>'Data source '!$E1304-'Data source '!$F1304</f>
        <v>84.15</v>
      </c>
      <c r="H1304" s="9">
        <v>3</v>
      </c>
      <c r="I1304" s="8">
        <f>'Data source '!$G1304*'Data source '!$H1304</f>
        <v>252.45000000000002</v>
      </c>
      <c r="J1304" s="7" t="s">
        <v>16</v>
      </c>
      <c r="K1304" s="7" t="s">
        <v>10</v>
      </c>
      <c r="L1304" s="7" t="s">
        <v>15</v>
      </c>
    </row>
    <row r="1305" spans="1:12" hidden="1" x14ac:dyDescent="0.3">
      <c r="A1305" s="13">
        <v>42973</v>
      </c>
      <c r="B1305" s="7" t="s">
        <v>12</v>
      </c>
      <c r="C1305" s="7" t="s">
        <v>19</v>
      </c>
      <c r="D1305" s="7" t="s">
        <v>26</v>
      </c>
      <c r="E1305" s="8">
        <v>399</v>
      </c>
      <c r="F1305" s="8">
        <f>'Data source '!$E1305*15%</f>
        <v>59.849999999999994</v>
      </c>
      <c r="G1305" s="8">
        <f>'Data source '!$E1305-'Data source '!$F1305</f>
        <v>339.15</v>
      </c>
      <c r="H1305" s="9">
        <v>3</v>
      </c>
      <c r="I1305" s="8">
        <f>'Data source '!$G1305*'Data source '!$H1305</f>
        <v>1017.4499999999999</v>
      </c>
      <c r="J1305" s="7" t="s">
        <v>9</v>
      </c>
      <c r="K1305" s="7" t="s">
        <v>10</v>
      </c>
      <c r="L1305" s="7" t="s">
        <v>15</v>
      </c>
    </row>
    <row r="1306" spans="1:12" hidden="1" x14ac:dyDescent="0.3">
      <c r="A1306" s="13">
        <v>42973</v>
      </c>
      <c r="B1306" s="7" t="s">
        <v>14</v>
      </c>
      <c r="C1306" s="7" t="s">
        <v>51</v>
      </c>
      <c r="D1306" s="7" t="s">
        <v>24</v>
      </c>
      <c r="E1306" s="8">
        <v>199</v>
      </c>
      <c r="F1306" s="8">
        <f>'Data source '!$E1306*15%</f>
        <v>29.849999999999998</v>
      </c>
      <c r="G1306" s="8">
        <f>'Data source '!$E1306-'Data source '!$F1306</f>
        <v>169.15</v>
      </c>
      <c r="H1306" s="9">
        <v>3</v>
      </c>
      <c r="I1306" s="8">
        <f>'Data source '!$G1306*'Data source '!$H1306</f>
        <v>507.45000000000005</v>
      </c>
      <c r="J1306" s="7" t="s">
        <v>16</v>
      </c>
      <c r="K1306" s="7" t="s">
        <v>10</v>
      </c>
      <c r="L1306" s="7" t="s">
        <v>15</v>
      </c>
    </row>
    <row r="1307" spans="1:12" hidden="1" x14ac:dyDescent="0.3">
      <c r="A1307" s="13">
        <v>42973</v>
      </c>
      <c r="B1307" s="7" t="s">
        <v>8</v>
      </c>
      <c r="C1307" s="7" t="s">
        <v>20</v>
      </c>
      <c r="D1307" s="7" t="s">
        <v>26</v>
      </c>
      <c r="E1307" s="8">
        <v>399</v>
      </c>
      <c r="F1307" s="8">
        <f>'Data source '!$E1307*15%</f>
        <v>59.849999999999994</v>
      </c>
      <c r="G1307" s="8">
        <f>'Data source '!$E1307-'Data source '!$F1307</f>
        <v>339.15</v>
      </c>
      <c r="H1307" s="9">
        <v>3</v>
      </c>
      <c r="I1307" s="8">
        <f>'Data source '!$G1307*'Data source '!$H1307</f>
        <v>1017.4499999999999</v>
      </c>
      <c r="J1307" s="7" t="s">
        <v>9</v>
      </c>
      <c r="K1307" s="7" t="s">
        <v>10</v>
      </c>
      <c r="L1307" s="7" t="s">
        <v>23</v>
      </c>
    </row>
    <row r="1308" spans="1:12" hidden="1" x14ac:dyDescent="0.3">
      <c r="A1308" s="13">
        <v>42973</v>
      </c>
      <c r="B1308" s="7" t="s">
        <v>12</v>
      </c>
      <c r="C1308" s="7" t="s">
        <v>20</v>
      </c>
      <c r="D1308" s="7" t="s">
        <v>24</v>
      </c>
      <c r="E1308" s="8">
        <v>199</v>
      </c>
      <c r="F1308" s="8">
        <f>'Data source '!$E1308*15%</f>
        <v>29.849999999999998</v>
      </c>
      <c r="G1308" s="8">
        <f>'Data source '!$E1308-'Data source '!$F1308</f>
        <v>169.15</v>
      </c>
      <c r="H1308" s="9">
        <v>3</v>
      </c>
      <c r="I1308" s="8">
        <f>'Data source '!$G1308*'Data source '!$H1308</f>
        <v>507.45000000000005</v>
      </c>
      <c r="J1308" s="7" t="s">
        <v>9</v>
      </c>
      <c r="K1308" s="7" t="s">
        <v>10</v>
      </c>
      <c r="L1308" s="7" t="s">
        <v>18</v>
      </c>
    </row>
    <row r="1309" spans="1:12" hidden="1" x14ac:dyDescent="0.3">
      <c r="A1309" s="13">
        <v>42974</v>
      </c>
      <c r="B1309" s="7" t="s">
        <v>8</v>
      </c>
      <c r="C1309" s="7" t="s">
        <v>49</v>
      </c>
      <c r="D1309" s="7" t="s">
        <v>24</v>
      </c>
      <c r="E1309" s="8">
        <v>199</v>
      </c>
      <c r="F1309" s="8">
        <f>'Data source '!$E1309*15%</f>
        <v>29.849999999999998</v>
      </c>
      <c r="G1309" s="8">
        <f>'Data source '!$E1309-'Data source '!$F1309</f>
        <v>169.15</v>
      </c>
      <c r="H1309" s="9">
        <v>3</v>
      </c>
      <c r="I1309" s="8">
        <f>'Data source '!$G1309*'Data source '!$H1309</f>
        <v>507.45000000000005</v>
      </c>
      <c r="J1309" s="7" t="s">
        <v>9</v>
      </c>
      <c r="K1309" s="7" t="s">
        <v>17</v>
      </c>
      <c r="L1309" s="7" t="s">
        <v>23</v>
      </c>
    </row>
    <row r="1310" spans="1:12" hidden="1" x14ac:dyDescent="0.3">
      <c r="A1310" s="13">
        <v>42974</v>
      </c>
      <c r="B1310" s="7" t="s">
        <v>8</v>
      </c>
      <c r="C1310" s="7" t="s">
        <v>51</v>
      </c>
      <c r="D1310" s="7" t="s">
        <v>27</v>
      </c>
      <c r="E1310" s="8">
        <v>299</v>
      </c>
      <c r="F1310" s="8">
        <f>'Data source '!$E1310*15%</f>
        <v>44.85</v>
      </c>
      <c r="G1310" s="8">
        <f>'Data source '!$E1310-'Data source '!$F1310</f>
        <v>254.15</v>
      </c>
      <c r="H1310" s="9">
        <v>3</v>
      </c>
      <c r="I1310" s="8">
        <f>'Data source '!$G1310*'Data source '!$H1310</f>
        <v>762.45</v>
      </c>
      <c r="J1310" s="7" t="s">
        <v>9</v>
      </c>
      <c r="K1310" s="7" t="s">
        <v>10</v>
      </c>
      <c r="L1310" s="7" t="s">
        <v>23</v>
      </c>
    </row>
    <row r="1311" spans="1:12" hidden="1" x14ac:dyDescent="0.3">
      <c r="A1311" s="13">
        <v>42974</v>
      </c>
      <c r="B1311" s="7" t="s">
        <v>14</v>
      </c>
      <c r="C1311" s="7" t="s">
        <v>19</v>
      </c>
      <c r="D1311" s="7" t="s">
        <v>27</v>
      </c>
      <c r="E1311" s="8">
        <v>99</v>
      </c>
      <c r="F1311" s="8">
        <f>'Data source '!$E1311*15%</f>
        <v>14.85</v>
      </c>
      <c r="G1311" s="8">
        <f>'Data source '!$E1311-'Data source '!$F1311</f>
        <v>84.15</v>
      </c>
      <c r="H1311" s="9">
        <v>3</v>
      </c>
      <c r="I1311" s="8">
        <f>'Data source '!$G1311*'Data source '!$H1311</f>
        <v>252.45000000000002</v>
      </c>
      <c r="J1311" s="7" t="s">
        <v>16</v>
      </c>
      <c r="K1311" s="7" t="s">
        <v>10</v>
      </c>
      <c r="L1311" s="7" t="s">
        <v>18</v>
      </c>
    </row>
    <row r="1312" spans="1:12" hidden="1" x14ac:dyDescent="0.3">
      <c r="A1312" s="13">
        <v>42975</v>
      </c>
      <c r="B1312" s="7" t="s">
        <v>12</v>
      </c>
      <c r="C1312" s="7" t="s">
        <v>21</v>
      </c>
      <c r="D1312" s="7" t="s">
        <v>24</v>
      </c>
      <c r="E1312" s="8">
        <v>199</v>
      </c>
      <c r="F1312" s="8">
        <f>'Data source '!$E1312*15%</f>
        <v>29.849999999999998</v>
      </c>
      <c r="G1312" s="8">
        <f>'Data source '!$E1312-'Data source '!$F1312</f>
        <v>169.15</v>
      </c>
      <c r="H1312" s="9">
        <v>3</v>
      </c>
      <c r="I1312" s="8">
        <f>'Data source '!$G1312*'Data source '!$H1312</f>
        <v>507.45000000000005</v>
      </c>
      <c r="J1312" s="7" t="s">
        <v>9</v>
      </c>
      <c r="K1312" s="7" t="s">
        <v>10</v>
      </c>
      <c r="L1312" s="7" t="s">
        <v>23</v>
      </c>
    </row>
    <row r="1313" spans="1:12" hidden="1" x14ac:dyDescent="0.3">
      <c r="A1313" s="13">
        <v>42976</v>
      </c>
      <c r="B1313" s="7" t="s">
        <v>14</v>
      </c>
      <c r="C1313" s="7" t="s">
        <v>51</v>
      </c>
      <c r="D1313" s="7" t="s">
        <v>25</v>
      </c>
      <c r="E1313" s="8">
        <v>99</v>
      </c>
      <c r="F1313" s="8">
        <f>'Data source '!$E1313*15%</f>
        <v>14.85</v>
      </c>
      <c r="G1313" s="8">
        <f>'Data source '!$E1313-'Data source '!$F1313</f>
        <v>84.15</v>
      </c>
      <c r="H1313" s="9">
        <v>3</v>
      </c>
      <c r="I1313" s="8">
        <f>'Data source '!$G1313*'Data source '!$H1313</f>
        <v>252.45000000000002</v>
      </c>
      <c r="J1313" s="7" t="s">
        <v>9</v>
      </c>
      <c r="K1313" s="7" t="s">
        <v>10</v>
      </c>
      <c r="L1313" s="7" t="s">
        <v>11</v>
      </c>
    </row>
    <row r="1314" spans="1:12" hidden="1" x14ac:dyDescent="0.3">
      <c r="A1314" s="13">
        <v>42976</v>
      </c>
      <c r="B1314" s="7" t="s">
        <v>14</v>
      </c>
      <c r="C1314" s="7" t="s">
        <v>20</v>
      </c>
      <c r="D1314" s="7" t="s">
        <v>27</v>
      </c>
      <c r="E1314" s="8">
        <v>99</v>
      </c>
      <c r="F1314" s="8">
        <f>'Data source '!$E1314*15%</f>
        <v>14.85</v>
      </c>
      <c r="G1314" s="8">
        <f>'Data source '!$E1314-'Data source '!$F1314</f>
        <v>84.15</v>
      </c>
      <c r="H1314" s="9">
        <v>3</v>
      </c>
      <c r="I1314" s="8">
        <f>'Data source '!$G1314*'Data source '!$H1314</f>
        <v>252.45000000000002</v>
      </c>
      <c r="J1314" s="7" t="s">
        <v>9</v>
      </c>
      <c r="K1314" s="7" t="s">
        <v>10</v>
      </c>
      <c r="L1314" s="7" t="s">
        <v>13</v>
      </c>
    </row>
    <row r="1315" spans="1:12" hidden="1" x14ac:dyDescent="0.3">
      <c r="A1315" s="13">
        <v>42976</v>
      </c>
      <c r="B1315" s="7" t="s">
        <v>8</v>
      </c>
      <c r="C1315" s="7" t="s">
        <v>19</v>
      </c>
      <c r="D1315" s="7" t="s">
        <v>24</v>
      </c>
      <c r="E1315" s="8">
        <v>199</v>
      </c>
      <c r="F1315" s="8">
        <f>'Data source '!$E1315*15%</f>
        <v>29.849999999999998</v>
      </c>
      <c r="G1315" s="8">
        <f>'Data source '!$E1315-'Data source '!$F1315</f>
        <v>169.15</v>
      </c>
      <c r="H1315" s="9">
        <v>3</v>
      </c>
      <c r="I1315" s="8">
        <f>'Data source '!$G1315*'Data source '!$H1315</f>
        <v>507.45000000000005</v>
      </c>
      <c r="J1315" s="7" t="s">
        <v>9</v>
      </c>
      <c r="K1315" s="7" t="s">
        <v>10</v>
      </c>
      <c r="L1315" s="7" t="s">
        <v>11</v>
      </c>
    </row>
    <row r="1316" spans="1:12" hidden="1" x14ac:dyDescent="0.3">
      <c r="A1316" s="13">
        <v>42976</v>
      </c>
      <c r="B1316" s="7" t="s">
        <v>14</v>
      </c>
      <c r="C1316" s="7" t="s">
        <v>51</v>
      </c>
      <c r="D1316" s="7" t="s">
        <v>25</v>
      </c>
      <c r="E1316" s="8">
        <v>99</v>
      </c>
      <c r="F1316" s="8">
        <f>'Data source '!$E1316*15%</f>
        <v>14.85</v>
      </c>
      <c r="G1316" s="8">
        <f>'Data source '!$E1316-'Data source '!$F1316</f>
        <v>84.15</v>
      </c>
      <c r="H1316" s="9">
        <v>3</v>
      </c>
      <c r="I1316" s="8">
        <f>'Data source '!$G1316*'Data source '!$H1316</f>
        <v>252.45000000000002</v>
      </c>
      <c r="J1316" s="7" t="s">
        <v>9</v>
      </c>
      <c r="K1316" s="7" t="s">
        <v>10</v>
      </c>
      <c r="L1316" s="7" t="s">
        <v>11</v>
      </c>
    </row>
    <row r="1317" spans="1:12" hidden="1" x14ac:dyDescent="0.3">
      <c r="A1317" s="13">
        <v>42976</v>
      </c>
      <c r="B1317" s="7" t="s">
        <v>14</v>
      </c>
      <c r="C1317" s="7" t="s">
        <v>21</v>
      </c>
      <c r="D1317" s="7" t="s">
        <v>25</v>
      </c>
      <c r="E1317" s="8">
        <v>99</v>
      </c>
      <c r="F1317" s="8">
        <f>'Data source '!$E1317*15%</f>
        <v>14.85</v>
      </c>
      <c r="G1317" s="8">
        <f>'Data source '!$E1317-'Data source '!$F1317</f>
        <v>84.15</v>
      </c>
      <c r="H1317" s="9">
        <v>3</v>
      </c>
      <c r="I1317" s="8">
        <f>'Data source '!$G1317*'Data source '!$H1317</f>
        <v>252.45000000000002</v>
      </c>
      <c r="J1317" s="7" t="s">
        <v>16</v>
      </c>
      <c r="K1317" s="7" t="s">
        <v>10</v>
      </c>
      <c r="L1317" s="7" t="s">
        <v>15</v>
      </c>
    </row>
    <row r="1318" spans="1:12" x14ac:dyDescent="0.3">
      <c r="A1318" s="13">
        <v>42977</v>
      </c>
      <c r="B1318" s="7" t="s">
        <v>14</v>
      </c>
      <c r="C1318" s="7" t="s">
        <v>22</v>
      </c>
      <c r="D1318" s="7" t="s">
        <v>25</v>
      </c>
      <c r="E1318" s="8">
        <v>99</v>
      </c>
      <c r="F1318" s="8">
        <f>'Data source '!$E1318*15%</f>
        <v>14.85</v>
      </c>
      <c r="G1318" s="8">
        <f>'Data source '!$E1318-'Data source '!$F1318</f>
        <v>84.15</v>
      </c>
      <c r="H1318" s="9">
        <v>3</v>
      </c>
      <c r="I1318" s="8">
        <f>'Data source '!$G1318*'Data source '!$H1318</f>
        <v>252.45000000000002</v>
      </c>
      <c r="J1318" s="7" t="s">
        <v>16</v>
      </c>
      <c r="K1318" s="7" t="s">
        <v>10</v>
      </c>
      <c r="L1318" s="7" t="s">
        <v>15</v>
      </c>
    </row>
    <row r="1319" spans="1:12" hidden="1" x14ac:dyDescent="0.3">
      <c r="A1319" s="13">
        <v>42977</v>
      </c>
      <c r="B1319" s="7" t="s">
        <v>14</v>
      </c>
      <c r="C1319" s="7" t="s">
        <v>19</v>
      </c>
      <c r="D1319" s="7" t="s">
        <v>27</v>
      </c>
      <c r="E1319" s="8">
        <v>99</v>
      </c>
      <c r="F1319" s="8">
        <f>'Data source '!$E1319*15%</f>
        <v>14.85</v>
      </c>
      <c r="G1319" s="8">
        <f>'Data source '!$E1319-'Data source '!$F1319</f>
        <v>84.15</v>
      </c>
      <c r="H1319" s="9">
        <v>3</v>
      </c>
      <c r="I1319" s="8">
        <f>'Data source '!$G1319*'Data source '!$H1319</f>
        <v>252.45000000000002</v>
      </c>
      <c r="J1319" s="7" t="s">
        <v>9</v>
      </c>
      <c r="K1319" s="7" t="s">
        <v>10</v>
      </c>
      <c r="L1319" s="7" t="s">
        <v>18</v>
      </c>
    </row>
    <row r="1320" spans="1:12" hidden="1" x14ac:dyDescent="0.3">
      <c r="A1320" s="13">
        <v>42978</v>
      </c>
      <c r="B1320" s="7" t="s">
        <v>12</v>
      </c>
      <c r="C1320" s="7" t="s">
        <v>51</v>
      </c>
      <c r="D1320" s="7" t="s">
        <v>24</v>
      </c>
      <c r="E1320" s="8">
        <v>199</v>
      </c>
      <c r="F1320" s="8">
        <f>'Data source '!$E1320*15%</f>
        <v>29.849999999999998</v>
      </c>
      <c r="G1320" s="8">
        <f>'Data source '!$E1320-'Data source '!$F1320</f>
        <v>169.15</v>
      </c>
      <c r="H1320" s="9">
        <v>3</v>
      </c>
      <c r="I1320" s="8">
        <f>'Data source '!$G1320*'Data source '!$H1320</f>
        <v>507.45000000000005</v>
      </c>
      <c r="J1320" s="7" t="s">
        <v>9</v>
      </c>
      <c r="K1320" s="7" t="s">
        <v>10</v>
      </c>
      <c r="L1320" s="7" t="s">
        <v>23</v>
      </c>
    </row>
    <row r="1321" spans="1:12" hidden="1" x14ac:dyDescent="0.3">
      <c r="A1321" s="13">
        <v>42978</v>
      </c>
      <c r="B1321" s="7" t="s">
        <v>12</v>
      </c>
      <c r="C1321" s="7" t="s">
        <v>49</v>
      </c>
      <c r="D1321" s="7" t="s">
        <v>27</v>
      </c>
      <c r="E1321" s="8">
        <v>99</v>
      </c>
      <c r="F1321" s="8">
        <f>'Data source '!$E1321*15%</f>
        <v>14.85</v>
      </c>
      <c r="G1321" s="8">
        <f>'Data source '!$E1321-'Data source '!$F1321</f>
        <v>84.15</v>
      </c>
      <c r="H1321" s="9">
        <v>3</v>
      </c>
      <c r="I1321" s="8">
        <f>'Data source '!$G1321*'Data source '!$H1321</f>
        <v>252.45000000000002</v>
      </c>
      <c r="J1321" s="7" t="s">
        <v>9</v>
      </c>
      <c r="K1321" s="7" t="s">
        <v>10</v>
      </c>
      <c r="L1321" s="7" t="s">
        <v>18</v>
      </c>
    </row>
    <row r="1322" spans="1:12" x14ac:dyDescent="0.3">
      <c r="A1322" s="13">
        <v>42978</v>
      </c>
      <c r="B1322" s="7" t="s">
        <v>12</v>
      </c>
      <c r="C1322" s="7" t="s">
        <v>22</v>
      </c>
      <c r="D1322" s="7" t="s">
        <v>26</v>
      </c>
      <c r="E1322" s="8">
        <v>399</v>
      </c>
      <c r="F1322" s="8">
        <f>'Data source '!$E1322*15%</f>
        <v>59.849999999999994</v>
      </c>
      <c r="G1322" s="8">
        <f>'Data source '!$E1322-'Data source '!$F1322</f>
        <v>339.15</v>
      </c>
      <c r="H1322" s="9">
        <v>3</v>
      </c>
      <c r="I1322" s="8">
        <f>'Data source '!$G1322*'Data source '!$H1322</f>
        <v>1017.4499999999999</v>
      </c>
      <c r="J1322" s="7" t="s">
        <v>16</v>
      </c>
      <c r="K1322" s="7" t="s">
        <v>10</v>
      </c>
      <c r="L1322" s="7" t="s">
        <v>18</v>
      </c>
    </row>
    <row r="1323" spans="1:12" hidden="1" x14ac:dyDescent="0.3">
      <c r="A1323" s="13">
        <v>42978</v>
      </c>
      <c r="B1323" s="7" t="s">
        <v>8</v>
      </c>
      <c r="C1323" s="7" t="s">
        <v>51</v>
      </c>
      <c r="D1323" s="7" t="s">
        <v>27</v>
      </c>
      <c r="E1323" s="8">
        <v>299</v>
      </c>
      <c r="F1323" s="8">
        <f>'Data source '!$E1323*15%</f>
        <v>44.85</v>
      </c>
      <c r="G1323" s="8">
        <f>'Data source '!$E1323-'Data source '!$F1323</f>
        <v>254.15</v>
      </c>
      <c r="H1323" s="9">
        <v>3</v>
      </c>
      <c r="I1323" s="8">
        <f>'Data source '!$G1323*'Data source '!$H1323</f>
        <v>762.45</v>
      </c>
      <c r="J1323" s="7" t="s">
        <v>9</v>
      </c>
      <c r="K1323" s="7" t="s">
        <v>17</v>
      </c>
      <c r="L1323" s="7" t="s">
        <v>18</v>
      </c>
    </row>
    <row r="1324" spans="1:12" hidden="1" x14ac:dyDescent="0.3">
      <c r="A1324" s="13">
        <v>42978</v>
      </c>
      <c r="B1324" s="7" t="s">
        <v>14</v>
      </c>
      <c r="C1324" s="7" t="s">
        <v>51</v>
      </c>
      <c r="D1324" s="7" t="s">
        <v>24</v>
      </c>
      <c r="E1324" s="8">
        <v>199</v>
      </c>
      <c r="F1324" s="8">
        <f>'Data source '!$E1324*15%</f>
        <v>29.849999999999998</v>
      </c>
      <c r="G1324" s="8">
        <f>'Data source '!$E1324-'Data source '!$F1324</f>
        <v>169.15</v>
      </c>
      <c r="H1324" s="9">
        <v>3</v>
      </c>
      <c r="I1324" s="8">
        <f>'Data source '!$G1324*'Data source '!$H1324</f>
        <v>507.45000000000005</v>
      </c>
      <c r="J1324" s="7" t="s">
        <v>16</v>
      </c>
      <c r="K1324" s="7" t="s">
        <v>10</v>
      </c>
      <c r="L1324" s="7" t="s">
        <v>15</v>
      </c>
    </row>
    <row r="1325" spans="1:12" hidden="1" x14ac:dyDescent="0.3">
      <c r="A1325" s="13">
        <v>42978</v>
      </c>
      <c r="B1325" s="7" t="s">
        <v>12</v>
      </c>
      <c r="C1325" s="7" t="s">
        <v>51</v>
      </c>
      <c r="D1325" s="7" t="s">
        <v>24</v>
      </c>
      <c r="E1325" s="8">
        <v>199</v>
      </c>
      <c r="F1325" s="8">
        <f>'Data source '!$E1325*15%</f>
        <v>29.849999999999998</v>
      </c>
      <c r="G1325" s="8">
        <f>'Data source '!$E1325-'Data source '!$F1325</f>
        <v>169.15</v>
      </c>
      <c r="H1325" s="9">
        <v>3</v>
      </c>
      <c r="I1325" s="8">
        <f>'Data source '!$G1325*'Data source '!$H1325</f>
        <v>507.45000000000005</v>
      </c>
      <c r="J1325" s="7" t="s">
        <v>9</v>
      </c>
      <c r="K1325" s="7" t="s">
        <v>10</v>
      </c>
      <c r="L1325" s="7" t="s">
        <v>18</v>
      </c>
    </row>
    <row r="1326" spans="1:12" hidden="1" x14ac:dyDescent="0.3">
      <c r="A1326" s="13">
        <v>42978</v>
      </c>
      <c r="B1326" s="7" t="s">
        <v>12</v>
      </c>
      <c r="C1326" s="7" t="s">
        <v>21</v>
      </c>
      <c r="D1326" s="7" t="s">
        <v>26</v>
      </c>
      <c r="E1326" s="8">
        <v>399</v>
      </c>
      <c r="F1326" s="8">
        <f>'Data source '!$E1326*15%</f>
        <v>59.849999999999994</v>
      </c>
      <c r="G1326" s="8">
        <f>'Data source '!$E1326-'Data source '!$F1326</f>
        <v>339.15</v>
      </c>
      <c r="H1326" s="9">
        <v>3</v>
      </c>
      <c r="I1326" s="8">
        <f>'Data source '!$G1326*'Data source '!$H1326</f>
        <v>1017.4499999999999</v>
      </c>
      <c r="J1326" s="7" t="s">
        <v>9</v>
      </c>
      <c r="K1326" s="7" t="s">
        <v>10</v>
      </c>
      <c r="L1326" s="7" t="s">
        <v>13</v>
      </c>
    </row>
    <row r="1327" spans="1:12" hidden="1" x14ac:dyDescent="0.3">
      <c r="A1327" s="13">
        <v>42978</v>
      </c>
      <c r="B1327" s="7" t="s">
        <v>8</v>
      </c>
      <c r="C1327" s="7" t="s">
        <v>19</v>
      </c>
      <c r="D1327" s="7" t="s">
        <v>27</v>
      </c>
      <c r="E1327" s="8">
        <v>99</v>
      </c>
      <c r="F1327" s="8">
        <f>'Data source '!$E1327*15%</f>
        <v>14.85</v>
      </c>
      <c r="G1327" s="8">
        <f>'Data source '!$E1327-'Data source '!$F1327</f>
        <v>84.15</v>
      </c>
      <c r="H1327" s="9">
        <v>3</v>
      </c>
      <c r="I1327" s="8">
        <f>'Data source '!$G1327*'Data source '!$H1327</f>
        <v>252.45000000000002</v>
      </c>
      <c r="J1327" s="7" t="s">
        <v>9</v>
      </c>
      <c r="K1327" s="7" t="s">
        <v>10</v>
      </c>
      <c r="L1327" s="7" t="s">
        <v>13</v>
      </c>
    </row>
    <row r="1328" spans="1:12" hidden="1" x14ac:dyDescent="0.3">
      <c r="A1328" s="13">
        <v>42978</v>
      </c>
      <c r="B1328" s="7" t="s">
        <v>8</v>
      </c>
      <c r="C1328" s="7" t="s">
        <v>51</v>
      </c>
      <c r="D1328" s="7" t="s">
        <v>26</v>
      </c>
      <c r="E1328" s="8">
        <v>399</v>
      </c>
      <c r="F1328" s="8">
        <f>'Data source '!$E1328*15%</f>
        <v>59.849999999999994</v>
      </c>
      <c r="G1328" s="8">
        <f>'Data source '!$E1328-'Data source '!$F1328</f>
        <v>339.15</v>
      </c>
      <c r="H1328" s="9">
        <v>3</v>
      </c>
      <c r="I1328" s="8">
        <f>'Data source '!$G1328*'Data source '!$H1328</f>
        <v>1017.4499999999999</v>
      </c>
      <c r="J1328" s="7" t="s">
        <v>16</v>
      </c>
      <c r="K1328" s="7" t="s">
        <v>10</v>
      </c>
      <c r="L1328" s="7" t="s">
        <v>18</v>
      </c>
    </row>
    <row r="1329" spans="1:12" hidden="1" x14ac:dyDescent="0.3">
      <c r="A1329" s="13">
        <v>42978</v>
      </c>
      <c r="B1329" s="7" t="s">
        <v>8</v>
      </c>
      <c r="C1329" s="7" t="s">
        <v>51</v>
      </c>
      <c r="D1329" s="7" t="s">
        <v>27</v>
      </c>
      <c r="E1329" s="8">
        <v>299</v>
      </c>
      <c r="F1329" s="8">
        <f>'Data source '!$E1329*15%</f>
        <v>44.85</v>
      </c>
      <c r="G1329" s="8">
        <f>'Data source '!$E1329-'Data source '!$F1329</f>
        <v>254.15</v>
      </c>
      <c r="H1329" s="9">
        <v>3</v>
      </c>
      <c r="I1329" s="8">
        <f>'Data source '!$G1329*'Data source '!$H1329</f>
        <v>762.45</v>
      </c>
      <c r="J1329" s="7" t="s">
        <v>16</v>
      </c>
      <c r="K1329" s="7" t="s">
        <v>10</v>
      </c>
      <c r="L1329" s="7" t="s">
        <v>15</v>
      </c>
    </row>
    <row r="1330" spans="1:12" hidden="1" x14ac:dyDescent="0.3">
      <c r="A1330" s="13">
        <v>42978</v>
      </c>
      <c r="B1330" s="7" t="s">
        <v>12</v>
      </c>
      <c r="C1330" s="7" t="s">
        <v>20</v>
      </c>
      <c r="D1330" s="7" t="s">
        <v>24</v>
      </c>
      <c r="E1330" s="8">
        <v>199</v>
      </c>
      <c r="F1330" s="8">
        <f>'Data source '!$E1330*15%</f>
        <v>29.849999999999998</v>
      </c>
      <c r="G1330" s="8">
        <f>'Data source '!$E1330-'Data source '!$F1330</f>
        <v>169.15</v>
      </c>
      <c r="H1330" s="9">
        <v>3</v>
      </c>
      <c r="I1330" s="8">
        <f>'Data source '!$G1330*'Data source '!$H1330</f>
        <v>507.45000000000005</v>
      </c>
      <c r="J1330" s="7" t="s">
        <v>9</v>
      </c>
      <c r="K1330" s="7" t="s">
        <v>10</v>
      </c>
      <c r="L1330" s="7" t="s">
        <v>13</v>
      </c>
    </row>
    <row r="1331" spans="1:12" x14ac:dyDescent="0.3">
      <c r="A1331" s="13">
        <v>42978</v>
      </c>
      <c r="B1331" s="7" t="s">
        <v>8</v>
      </c>
      <c r="C1331" s="7" t="s">
        <v>22</v>
      </c>
      <c r="D1331" s="7" t="s">
        <v>24</v>
      </c>
      <c r="E1331" s="8">
        <v>199</v>
      </c>
      <c r="F1331" s="8">
        <f>'Data source '!$E1331*15%</f>
        <v>29.849999999999998</v>
      </c>
      <c r="G1331" s="8">
        <f>'Data source '!$E1331-'Data source '!$F1331</f>
        <v>169.15</v>
      </c>
      <c r="H1331" s="9">
        <v>3</v>
      </c>
      <c r="I1331" s="8">
        <f>'Data source '!$G1331*'Data source '!$H1331</f>
        <v>507.45000000000005</v>
      </c>
      <c r="J1331" s="7" t="s">
        <v>16</v>
      </c>
      <c r="K1331" s="7" t="s">
        <v>10</v>
      </c>
      <c r="L1331" s="7" t="s">
        <v>23</v>
      </c>
    </row>
    <row r="1332" spans="1:12" hidden="1" x14ac:dyDescent="0.3">
      <c r="A1332" s="13">
        <v>42978</v>
      </c>
      <c r="B1332" s="7" t="s">
        <v>12</v>
      </c>
      <c r="C1332" s="7" t="s">
        <v>21</v>
      </c>
      <c r="D1332" s="7" t="s">
        <v>24</v>
      </c>
      <c r="E1332" s="8">
        <v>199</v>
      </c>
      <c r="F1332" s="8">
        <f>'Data source '!$E1332*15%</f>
        <v>29.849999999999998</v>
      </c>
      <c r="G1332" s="8">
        <f>'Data source '!$E1332-'Data source '!$F1332</f>
        <v>169.15</v>
      </c>
      <c r="H1332" s="9">
        <v>3</v>
      </c>
      <c r="I1332" s="8">
        <f>'Data source '!$G1332*'Data source '!$H1332</f>
        <v>507.45000000000005</v>
      </c>
      <c r="J1332" s="7" t="s">
        <v>9</v>
      </c>
      <c r="K1332" s="7" t="s">
        <v>10</v>
      </c>
      <c r="L1332" s="7" t="s">
        <v>23</v>
      </c>
    </row>
    <row r="1333" spans="1:12" hidden="1" x14ac:dyDescent="0.3">
      <c r="A1333" s="13">
        <v>42978</v>
      </c>
      <c r="B1333" s="7" t="s">
        <v>8</v>
      </c>
      <c r="C1333" s="7" t="s">
        <v>19</v>
      </c>
      <c r="D1333" s="7" t="s">
        <v>27</v>
      </c>
      <c r="E1333" s="8">
        <v>99</v>
      </c>
      <c r="F1333" s="8">
        <f>'Data source '!$E1333*15%</f>
        <v>14.85</v>
      </c>
      <c r="G1333" s="8">
        <f>'Data source '!$E1333-'Data source '!$F1333</f>
        <v>84.15</v>
      </c>
      <c r="H1333" s="9">
        <v>3</v>
      </c>
      <c r="I1333" s="8">
        <f>'Data source '!$G1333*'Data source '!$H1333</f>
        <v>252.45000000000002</v>
      </c>
      <c r="J1333" s="7" t="s">
        <v>9</v>
      </c>
      <c r="K1333" s="7" t="s">
        <v>10</v>
      </c>
      <c r="L1333" s="7" t="s">
        <v>11</v>
      </c>
    </row>
    <row r="1334" spans="1:12" hidden="1" x14ac:dyDescent="0.3">
      <c r="A1334" s="13">
        <v>42978</v>
      </c>
      <c r="B1334" s="7" t="s">
        <v>8</v>
      </c>
      <c r="C1334" s="7" t="s">
        <v>19</v>
      </c>
      <c r="D1334" s="7" t="s">
        <v>26</v>
      </c>
      <c r="E1334" s="8">
        <v>399</v>
      </c>
      <c r="F1334" s="8">
        <f>'Data source '!$E1334*15%</f>
        <v>59.849999999999994</v>
      </c>
      <c r="G1334" s="8">
        <f>'Data source '!$E1334-'Data source '!$F1334</f>
        <v>339.15</v>
      </c>
      <c r="H1334" s="9">
        <v>3</v>
      </c>
      <c r="I1334" s="8">
        <f>'Data source '!$G1334*'Data source '!$H1334</f>
        <v>1017.4499999999999</v>
      </c>
      <c r="J1334" s="7" t="s">
        <v>9</v>
      </c>
      <c r="K1334" s="7" t="s">
        <v>10</v>
      </c>
      <c r="L1334" s="7" t="s">
        <v>15</v>
      </c>
    </row>
    <row r="1335" spans="1:12" hidden="1" x14ac:dyDescent="0.3">
      <c r="A1335" s="13">
        <v>42978</v>
      </c>
      <c r="B1335" s="7" t="s">
        <v>8</v>
      </c>
      <c r="C1335" s="7" t="s">
        <v>49</v>
      </c>
      <c r="D1335" s="7" t="s">
        <v>27</v>
      </c>
      <c r="E1335" s="8">
        <v>299</v>
      </c>
      <c r="F1335" s="8">
        <f>'Data source '!$E1335*15%</f>
        <v>44.85</v>
      </c>
      <c r="G1335" s="8">
        <f>'Data source '!$E1335-'Data source '!$F1335</f>
        <v>254.15</v>
      </c>
      <c r="H1335" s="9">
        <v>3</v>
      </c>
      <c r="I1335" s="8">
        <f>'Data source '!$G1335*'Data source '!$H1335</f>
        <v>762.45</v>
      </c>
      <c r="J1335" s="7" t="s">
        <v>9</v>
      </c>
      <c r="K1335" s="7" t="s">
        <v>10</v>
      </c>
      <c r="L1335" s="7" t="s">
        <v>15</v>
      </c>
    </row>
    <row r="1336" spans="1:12" hidden="1" x14ac:dyDescent="0.3">
      <c r="A1336" s="13">
        <v>42978</v>
      </c>
      <c r="B1336" s="7" t="s">
        <v>8</v>
      </c>
      <c r="C1336" s="7" t="s">
        <v>51</v>
      </c>
      <c r="D1336" s="7" t="s">
        <v>27</v>
      </c>
      <c r="E1336" s="8">
        <v>99</v>
      </c>
      <c r="F1336" s="8">
        <f>'Data source '!$E1336*15%</f>
        <v>14.85</v>
      </c>
      <c r="G1336" s="8">
        <f>'Data source '!$E1336-'Data source '!$F1336</f>
        <v>84.15</v>
      </c>
      <c r="H1336" s="9">
        <v>3</v>
      </c>
      <c r="I1336" s="8">
        <f>'Data source '!$G1336*'Data source '!$H1336</f>
        <v>252.45000000000002</v>
      </c>
      <c r="J1336" s="7" t="s">
        <v>16</v>
      </c>
      <c r="K1336" s="7" t="s">
        <v>10</v>
      </c>
      <c r="L1336" s="7" t="s">
        <v>11</v>
      </c>
    </row>
    <row r="1337" spans="1:12" hidden="1" x14ac:dyDescent="0.3">
      <c r="A1337" s="13">
        <v>42978</v>
      </c>
      <c r="B1337" s="7" t="s">
        <v>8</v>
      </c>
      <c r="C1337" s="7" t="s">
        <v>21</v>
      </c>
      <c r="D1337" s="7" t="s">
        <v>27</v>
      </c>
      <c r="E1337" s="8">
        <v>299</v>
      </c>
      <c r="F1337" s="8">
        <f>'Data source '!$E1337*15%</f>
        <v>44.85</v>
      </c>
      <c r="G1337" s="8">
        <f>'Data source '!$E1337-'Data source '!$F1337</f>
        <v>254.15</v>
      </c>
      <c r="H1337" s="9">
        <v>3</v>
      </c>
      <c r="I1337" s="8">
        <f>'Data source '!$G1337*'Data source '!$H1337</f>
        <v>762.45</v>
      </c>
      <c r="J1337" s="7" t="s">
        <v>9</v>
      </c>
      <c r="K1337" s="7" t="s">
        <v>10</v>
      </c>
      <c r="L1337" s="7" t="s">
        <v>15</v>
      </c>
    </row>
    <row r="1338" spans="1:12" hidden="1" x14ac:dyDescent="0.3">
      <c r="A1338" s="13">
        <v>42978</v>
      </c>
      <c r="B1338" s="7" t="s">
        <v>12</v>
      </c>
      <c r="C1338" s="7" t="s">
        <v>49</v>
      </c>
      <c r="D1338" s="7" t="s">
        <v>24</v>
      </c>
      <c r="E1338" s="8">
        <v>199</v>
      </c>
      <c r="F1338" s="8">
        <f>'Data source '!$E1338*15%</f>
        <v>29.849999999999998</v>
      </c>
      <c r="G1338" s="8">
        <f>'Data source '!$E1338-'Data source '!$F1338</f>
        <v>169.15</v>
      </c>
      <c r="H1338" s="9">
        <v>3</v>
      </c>
      <c r="I1338" s="8">
        <f>'Data source '!$G1338*'Data source '!$H1338</f>
        <v>507.45000000000005</v>
      </c>
      <c r="J1338" s="7" t="s">
        <v>16</v>
      </c>
      <c r="K1338" s="7" t="s">
        <v>10</v>
      </c>
      <c r="L1338" s="7" t="s">
        <v>18</v>
      </c>
    </row>
    <row r="1339" spans="1:12" hidden="1" x14ac:dyDescent="0.3">
      <c r="A1339" s="13">
        <v>42978</v>
      </c>
      <c r="B1339" s="7" t="s">
        <v>12</v>
      </c>
      <c r="C1339" s="7" t="s">
        <v>49</v>
      </c>
      <c r="D1339" s="7" t="s">
        <v>26</v>
      </c>
      <c r="E1339" s="8">
        <v>399</v>
      </c>
      <c r="F1339" s="8">
        <f>'Data source '!$E1339*15%</f>
        <v>59.849999999999994</v>
      </c>
      <c r="G1339" s="8">
        <f>'Data source '!$E1339-'Data source '!$F1339</f>
        <v>339.15</v>
      </c>
      <c r="H1339" s="9">
        <v>3</v>
      </c>
      <c r="I1339" s="8">
        <f>'Data source '!$G1339*'Data source '!$H1339</f>
        <v>1017.4499999999999</v>
      </c>
      <c r="J1339" s="7" t="s">
        <v>9</v>
      </c>
      <c r="K1339" s="7" t="s">
        <v>10</v>
      </c>
      <c r="L1339" s="7" t="s">
        <v>15</v>
      </c>
    </row>
    <row r="1340" spans="1:12" hidden="1" x14ac:dyDescent="0.3">
      <c r="A1340" s="13">
        <v>42978</v>
      </c>
      <c r="B1340" s="7" t="s">
        <v>14</v>
      </c>
      <c r="C1340" s="7" t="s">
        <v>20</v>
      </c>
      <c r="D1340" s="7" t="s">
        <v>26</v>
      </c>
      <c r="E1340" s="8">
        <v>399</v>
      </c>
      <c r="F1340" s="8">
        <f>'Data source '!$E1340*15%</f>
        <v>59.849999999999994</v>
      </c>
      <c r="G1340" s="8">
        <f>'Data source '!$E1340-'Data source '!$F1340</f>
        <v>339.15</v>
      </c>
      <c r="H1340" s="9">
        <v>3</v>
      </c>
      <c r="I1340" s="8">
        <f>'Data source '!$G1340*'Data source '!$H1340</f>
        <v>1017.4499999999999</v>
      </c>
      <c r="J1340" s="7" t="s">
        <v>9</v>
      </c>
      <c r="K1340" s="7" t="s">
        <v>10</v>
      </c>
      <c r="L1340" s="7" t="s">
        <v>15</v>
      </c>
    </row>
    <row r="1341" spans="1:12" hidden="1" x14ac:dyDescent="0.3">
      <c r="A1341" s="13">
        <v>42978</v>
      </c>
      <c r="B1341" s="7" t="s">
        <v>14</v>
      </c>
      <c r="C1341" s="7" t="s">
        <v>49</v>
      </c>
      <c r="D1341" s="7" t="s">
        <v>26</v>
      </c>
      <c r="E1341" s="8">
        <v>399</v>
      </c>
      <c r="F1341" s="8">
        <f>'Data source '!$E1341*15%</f>
        <v>59.849999999999994</v>
      </c>
      <c r="G1341" s="8">
        <f>'Data source '!$E1341-'Data source '!$F1341</f>
        <v>339.15</v>
      </c>
      <c r="H1341" s="9">
        <v>3</v>
      </c>
      <c r="I1341" s="8">
        <f>'Data source '!$G1341*'Data source '!$H1341</f>
        <v>1017.4499999999999</v>
      </c>
      <c r="J1341" s="7" t="s">
        <v>16</v>
      </c>
      <c r="K1341" s="7" t="s">
        <v>17</v>
      </c>
      <c r="L1341" s="7" t="s">
        <v>13</v>
      </c>
    </row>
    <row r="1342" spans="1:12" hidden="1" x14ac:dyDescent="0.3">
      <c r="A1342" s="13">
        <v>42978</v>
      </c>
      <c r="B1342" s="7" t="s">
        <v>14</v>
      </c>
      <c r="C1342" s="7" t="s">
        <v>19</v>
      </c>
      <c r="D1342" s="7" t="s">
        <v>26</v>
      </c>
      <c r="E1342" s="8">
        <v>399</v>
      </c>
      <c r="F1342" s="8">
        <f>'Data source '!$E1342*15%</f>
        <v>59.849999999999994</v>
      </c>
      <c r="G1342" s="8">
        <f>'Data source '!$E1342-'Data source '!$F1342</f>
        <v>339.15</v>
      </c>
      <c r="H1342" s="9">
        <v>3</v>
      </c>
      <c r="I1342" s="8">
        <f>'Data source '!$G1342*'Data source '!$H1342</f>
        <v>1017.4499999999999</v>
      </c>
      <c r="J1342" s="7" t="s">
        <v>9</v>
      </c>
      <c r="K1342" s="7" t="s">
        <v>10</v>
      </c>
      <c r="L1342" s="7" t="s">
        <v>15</v>
      </c>
    </row>
    <row r="1343" spans="1:12" hidden="1" x14ac:dyDescent="0.3">
      <c r="A1343" s="13">
        <v>42978</v>
      </c>
      <c r="B1343" s="7" t="s">
        <v>12</v>
      </c>
      <c r="C1343" s="7" t="s">
        <v>51</v>
      </c>
      <c r="D1343" s="7" t="s">
        <v>27</v>
      </c>
      <c r="E1343" s="8">
        <v>299</v>
      </c>
      <c r="F1343" s="8">
        <f>'Data source '!$E1343*15%</f>
        <v>44.85</v>
      </c>
      <c r="G1343" s="8">
        <f>'Data source '!$E1343-'Data source '!$F1343</f>
        <v>254.15</v>
      </c>
      <c r="H1343" s="9">
        <v>3</v>
      </c>
      <c r="I1343" s="8">
        <f>'Data source '!$G1343*'Data source '!$H1343</f>
        <v>762.45</v>
      </c>
      <c r="J1343" s="7" t="s">
        <v>9</v>
      </c>
      <c r="K1343" s="7" t="s">
        <v>10</v>
      </c>
      <c r="L1343" s="7" t="s">
        <v>15</v>
      </c>
    </row>
    <row r="1344" spans="1:12" hidden="1" x14ac:dyDescent="0.3">
      <c r="A1344" s="13">
        <v>42978</v>
      </c>
      <c r="B1344" s="7" t="s">
        <v>12</v>
      </c>
      <c r="C1344" s="7" t="s">
        <v>51</v>
      </c>
      <c r="D1344" s="7" t="s">
        <v>24</v>
      </c>
      <c r="E1344" s="8">
        <v>199</v>
      </c>
      <c r="F1344" s="8">
        <f>'Data source '!$E1344*15%</f>
        <v>29.849999999999998</v>
      </c>
      <c r="G1344" s="8">
        <f>'Data source '!$E1344-'Data source '!$F1344</f>
        <v>169.15</v>
      </c>
      <c r="H1344" s="9">
        <v>3</v>
      </c>
      <c r="I1344" s="8">
        <f>'Data source '!$G1344*'Data source '!$H1344</f>
        <v>507.45000000000005</v>
      </c>
      <c r="J1344" s="7" t="s">
        <v>16</v>
      </c>
      <c r="K1344" s="7" t="s">
        <v>17</v>
      </c>
      <c r="L1344" s="7" t="s">
        <v>15</v>
      </c>
    </row>
    <row r="1345" spans="1:12" hidden="1" x14ac:dyDescent="0.3">
      <c r="A1345" s="13">
        <v>42978</v>
      </c>
      <c r="B1345" s="7" t="s">
        <v>14</v>
      </c>
      <c r="C1345" s="7" t="s">
        <v>51</v>
      </c>
      <c r="D1345" s="7" t="s">
        <v>27</v>
      </c>
      <c r="E1345" s="8">
        <v>99</v>
      </c>
      <c r="F1345" s="8">
        <f>'Data source '!$E1345*15%</f>
        <v>14.85</v>
      </c>
      <c r="G1345" s="8">
        <f>'Data source '!$E1345-'Data source '!$F1345</f>
        <v>84.15</v>
      </c>
      <c r="H1345" s="9">
        <v>3</v>
      </c>
      <c r="I1345" s="8">
        <f>'Data source '!$G1345*'Data source '!$H1345</f>
        <v>252.45000000000002</v>
      </c>
      <c r="J1345" s="7" t="s">
        <v>16</v>
      </c>
      <c r="K1345" s="7" t="s">
        <v>10</v>
      </c>
      <c r="L1345" s="7" t="s">
        <v>15</v>
      </c>
    </row>
    <row r="1346" spans="1:12" hidden="1" x14ac:dyDescent="0.3">
      <c r="A1346" s="13">
        <v>42979</v>
      </c>
      <c r="B1346" s="7" t="s">
        <v>12</v>
      </c>
      <c r="C1346" s="7" t="s">
        <v>51</v>
      </c>
      <c r="D1346" s="7" t="s">
        <v>27</v>
      </c>
      <c r="E1346" s="8">
        <v>299</v>
      </c>
      <c r="F1346" s="8">
        <f>'Data source '!$E1346*15%</f>
        <v>44.85</v>
      </c>
      <c r="G1346" s="8">
        <f>'Data source '!$E1346-'Data source '!$F1346</f>
        <v>254.15</v>
      </c>
      <c r="H1346" s="9">
        <v>3</v>
      </c>
      <c r="I1346" s="8">
        <f>'Data source '!$G1346*'Data source '!$H1346</f>
        <v>762.45</v>
      </c>
      <c r="J1346" s="7" t="s">
        <v>16</v>
      </c>
      <c r="K1346" s="7" t="s">
        <v>10</v>
      </c>
      <c r="L1346" s="7" t="s">
        <v>13</v>
      </c>
    </row>
    <row r="1347" spans="1:12" hidden="1" x14ac:dyDescent="0.3">
      <c r="A1347" s="13">
        <v>42979</v>
      </c>
      <c r="B1347" s="7" t="s">
        <v>8</v>
      </c>
      <c r="C1347" s="7" t="s">
        <v>20</v>
      </c>
      <c r="D1347" s="7" t="s">
        <v>27</v>
      </c>
      <c r="E1347" s="8">
        <v>99</v>
      </c>
      <c r="F1347" s="8">
        <f>'Data source '!$E1347*15%</f>
        <v>14.85</v>
      </c>
      <c r="G1347" s="8">
        <f>'Data source '!$E1347-'Data source '!$F1347</f>
        <v>84.15</v>
      </c>
      <c r="H1347" s="9">
        <v>3</v>
      </c>
      <c r="I1347" s="8">
        <f>'Data source '!$G1347*'Data source '!$H1347</f>
        <v>252.45000000000002</v>
      </c>
      <c r="J1347" s="7" t="s">
        <v>16</v>
      </c>
      <c r="K1347" s="7" t="s">
        <v>10</v>
      </c>
      <c r="L1347" s="7" t="s">
        <v>13</v>
      </c>
    </row>
    <row r="1348" spans="1:12" hidden="1" x14ac:dyDescent="0.3">
      <c r="A1348" s="13">
        <v>42979</v>
      </c>
      <c r="B1348" s="7" t="s">
        <v>12</v>
      </c>
      <c r="C1348" s="7" t="s">
        <v>49</v>
      </c>
      <c r="D1348" s="7" t="s">
        <v>24</v>
      </c>
      <c r="E1348" s="8">
        <v>199</v>
      </c>
      <c r="F1348" s="8">
        <f>'Data source '!$E1348*15%</f>
        <v>29.849999999999998</v>
      </c>
      <c r="G1348" s="8">
        <f>'Data source '!$E1348-'Data source '!$F1348</f>
        <v>169.15</v>
      </c>
      <c r="H1348" s="9">
        <v>3</v>
      </c>
      <c r="I1348" s="8">
        <f>'Data source '!$G1348*'Data source '!$H1348</f>
        <v>507.45000000000005</v>
      </c>
      <c r="J1348" s="7" t="s">
        <v>9</v>
      </c>
      <c r="K1348" s="7" t="s">
        <v>10</v>
      </c>
      <c r="L1348" s="7" t="s">
        <v>11</v>
      </c>
    </row>
    <row r="1349" spans="1:12" hidden="1" x14ac:dyDescent="0.3">
      <c r="A1349" s="13">
        <v>42979</v>
      </c>
      <c r="B1349" s="7" t="s">
        <v>14</v>
      </c>
      <c r="C1349" s="7" t="s">
        <v>51</v>
      </c>
      <c r="D1349" s="7" t="s">
        <v>25</v>
      </c>
      <c r="E1349" s="8">
        <v>99</v>
      </c>
      <c r="F1349" s="8">
        <f>'Data source '!$E1349*15%</f>
        <v>14.85</v>
      </c>
      <c r="G1349" s="8">
        <f>'Data source '!$E1349-'Data source '!$F1349</f>
        <v>84.15</v>
      </c>
      <c r="H1349" s="9">
        <v>3</v>
      </c>
      <c r="I1349" s="8">
        <f>'Data source '!$G1349*'Data source '!$H1349</f>
        <v>252.45000000000002</v>
      </c>
      <c r="J1349" s="7" t="s">
        <v>16</v>
      </c>
      <c r="K1349" s="7" t="s">
        <v>10</v>
      </c>
      <c r="L1349" s="7" t="s">
        <v>15</v>
      </c>
    </row>
    <row r="1350" spans="1:12" hidden="1" x14ac:dyDescent="0.3">
      <c r="A1350" s="13">
        <v>42979</v>
      </c>
      <c r="B1350" s="7" t="s">
        <v>12</v>
      </c>
      <c r="C1350" s="7" t="s">
        <v>51</v>
      </c>
      <c r="D1350" s="7" t="s">
        <v>27</v>
      </c>
      <c r="E1350" s="8">
        <v>299</v>
      </c>
      <c r="F1350" s="8">
        <f>'Data source '!$E1350*15%</f>
        <v>44.85</v>
      </c>
      <c r="G1350" s="8">
        <f>'Data source '!$E1350-'Data source '!$F1350</f>
        <v>254.15</v>
      </c>
      <c r="H1350" s="9">
        <v>3</v>
      </c>
      <c r="I1350" s="8">
        <f>'Data source '!$G1350*'Data source '!$H1350</f>
        <v>762.45</v>
      </c>
      <c r="J1350" s="7" t="s">
        <v>16</v>
      </c>
      <c r="K1350" s="7" t="s">
        <v>10</v>
      </c>
      <c r="L1350" s="7" t="s">
        <v>11</v>
      </c>
    </row>
    <row r="1351" spans="1:12" hidden="1" x14ac:dyDescent="0.3">
      <c r="A1351" s="13">
        <v>42980</v>
      </c>
      <c r="B1351" s="7" t="s">
        <v>14</v>
      </c>
      <c r="C1351" s="7" t="s">
        <v>21</v>
      </c>
      <c r="D1351" s="7" t="s">
        <v>27</v>
      </c>
      <c r="E1351" s="8">
        <v>99</v>
      </c>
      <c r="F1351" s="8">
        <f>'Data source '!$E1351*15%</f>
        <v>14.85</v>
      </c>
      <c r="G1351" s="8">
        <f>'Data source '!$E1351-'Data source '!$F1351</f>
        <v>84.15</v>
      </c>
      <c r="H1351" s="9">
        <v>3</v>
      </c>
      <c r="I1351" s="8">
        <f>'Data source '!$G1351*'Data source '!$H1351</f>
        <v>252.45000000000002</v>
      </c>
      <c r="J1351" s="7" t="s">
        <v>9</v>
      </c>
      <c r="K1351" s="7" t="s">
        <v>10</v>
      </c>
      <c r="L1351" s="7" t="s">
        <v>18</v>
      </c>
    </row>
    <row r="1352" spans="1:12" hidden="1" x14ac:dyDescent="0.3">
      <c r="A1352" s="13">
        <v>42980</v>
      </c>
      <c r="B1352" s="7" t="s">
        <v>12</v>
      </c>
      <c r="C1352" s="7" t="s">
        <v>19</v>
      </c>
      <c r="D1352" s="7" t="s">
        <v>24</v>
      </c>
      <c r="E1352" s="8">
        <v>199</v>
      </c>
      <c r="F1352" s="8">
        <f>'Data source '!$E1352*15%</f>
        <v>29.849999999999998</v>
      </c>
      <c r="G1352" s="8">
        <f>'Data source '!$E1352-'Data source '!$F1352</f>
        <v>169.15</v>
      </c>
      <c r="H1352" s="9">
        <v>3</v>
      </c>
      <c r="I1352" s="8">
        <f>'Data source '!$G1352*'Data source '!$H1352</f>
        <v>507.45000000000005</v>
      </c>
      <c r="J1352" s="7" t="s">
        <v>16</v>
      </c>
      <c r="K1352" s="7" t="s">
        <v>10</v>
      </c>
      <c r="L1352" s="7" t="s">
        <v>18</v>
      </c>
    </row>
    <row r="1353" spans="1:12" x14ac:dyDescent="0.3">
      <c r="A1353" s="13">
        <v>42980</v>
      </c>
      <c r="B1353" s="7" t="s">
        <v>14</v>
      </c>
      <c r="C1353" s="7" t="s">
        <v>22</v>
      </c>
      <c r="D1353" s="7" t="s">
        <v>24</v>
      </c>
      <c r="E1353" s="8">
        <v>199</v>
      </c>
      <c r="F1353" s="8">
        <f>'Data source '!$E1353*15%</f>
        <v>29.849999999999998</v>
      </c>
      <c r="G1353" s="8">
        <f>'Data source '!$E1353-'Data source '!$F1353</f>
        <v>169.15</v>
      </c>
      <c r="H1353" s="9">
        <v>3</v>
      </c>
      <c r="I1353" s="8">
        <f>'Data source '!$G1353*'Data source '!$H1353</f>
        <v>507.45000000000005</v>
      </c>
      <c r="J1353" s="7" t="s">
        <v>16</v>
      </c>
      <c r="K1353" s="7" t="s">
        <v>10</v>
      </c>
      <c r="L1353" s="7" t="s">
        <v>15</v>
      </c>
    </row>
    <row r="1354" spans="1:12" hidden="1" x14ac:dyDescent="0.3">
      <c r="A1354" s="13">
        <v>42981</v>
      </c>
      <c r="B1354" s="7" t="s">
        <v>12</v>
      </c>
      <c r="C1354" s="7" t="s">
        <v>21</v>
      </c>
      <c r="D1354" s="7" t="s">
        <v>25</v>
      </c>
      <c r="E1354" s="8">
        <v>99</v>
      </c>
      <c r="F1354" s="8">
        <f>'Data source '!$E1354*15%</f>
        <v>14.85</v>
      </c>
      <c r="G1354" s="8">
        <f>'Data source '!$E1354-'Data source '!$F1354</f>
        <v>84.15</v>
      </c>
      <c r="H1354" s="9">
        <v>3</v>
      </c>
      <c r="I1354" s="8">
        <f>'Data source '!$G1354*'Data source '!$H1354</f>
        <v>252.45000000000002</v>
      </c>
      <c r="J1354" s="7" t="s">
        <v>16</v>
      </c>
      <c r="K1354" s="7" t="s">
        <v>10</v>
      </c>
      <c r="L1354" s="7" t="s">
        <v>15</v>
      </c>
    </row>
    <row r="1355" spans="1:12" hidden="1" x14ac:dyDescent="0.3">
      <c r="A1355" s="13">
        <v>42981</v>
      </c>
      <c r="B1355" s="7" t="s">
        <v>14</v>
      </c>
      <c r="C1355" s="7" t="s">
        <v>20</v>
      </c>
      <c r="D1355" s="7" t="s">
        <v>27</v>
      </c>
      <c r="E1355" s="8">
        <v>299</v>
      </c>
      <c r="F1355" s="8">
        <f>'Data source '!$E1355*15%</f>
        <v>44.85</v>
      </c>
      <c r="G1355" s="8">
        <f>'Data source '!$E1355-'Data source '!$F1355</f>
        <v>254.15</v>
      </c>
      <c r="H1355" s="9">
        <v>3</v>
      </c>
      <c r="I1355" s="8">
        <f>'Data source '!$G1355*'Data source '!$H1355</f>
        <v>762.45</v>
      </c>
      <c r="J1355" s="7" t="s">
        <v>9</v>
      </c>
      <c r="K1355" s="7" t="s">
        <v>17</v>
      </c>
      <c r="L1355" s="7" t="s">
        <v>11</v>
      </c>
    </row>
    <row r="1356" spans="1:12" hidden="1" x14ac:dyDescent="0.3">
      <c r="A1356" s="13">
        <v>42981</v>
      </c>
      <c r="B1356" s="7" t="s">
        <v>14</v>
      </c>
      <c r="C1356" s="7" t="s">
        <v>20</v>
      </c>
      <c r="D1356" s="7" t="s">
        <v>24</v>
      </c>
      <c r="E1356" s="8">
        <v>199</v>
      </c>
      <c r="F1356" s="8">
        <f>'Data source '!$E1356*15%</f>
        <v>29.849999999999998</v>
      </c>
      <c r="G1356" s="8">
        <f>'Data source '!$E1356-'Data source '!$F1356</f>
        <v>169.15</v>
      </c>
      <c r="H1356" s="9">
        <v>3</v>
      </c>
      <c r="I1356" s="8">
        <f>'Data source '!$G1356*'Data source '!$H1356</f>
        <v>507.45000000000005</v>
      </c>
      <c r="J1356" s="7" t="s">
        <v>16</v>
      </c>
      <c r="K1356" s="7" t="s">
        <v>10</v>
      </c>
      <c r="L1356" s="7" t="s">
        <v>13</v>
      </c>
    </row>
    <row r="1357" spans="1:12" hidden="1" x14ac:dyDescent="0.3">
      <c r="A1357" s="13">
        <v>42981</v>
      </c>
      <c r="B1357" s="7" t="s">
        <v>14</v>
      </c>
      <c r="C1357" s="7" t="s">
        <v>20</v>
      </c>
      <c r="D1357" s="7" t="s">
        <v>25</v>
      </c>
      <c r="E1357" s="8">
        <v>99</v>
      </c>
      <c r="F1357" s="8">
        <f>'Data source '!$E1357*15%</f>
        <v>14.85</v>
      </c>
      <c r="G1357" s="8">
        <f>'Data source '!$E1357-'Data source '!$F1357</f>
        <v>84.15</v>
      </c>
      <c r="H1357" s="9">
        <v>3</v>
      </c>
      <c r="I1357" s="8">
        <f>'Data source '!$G1357*'Data source '!$H1357</f>
        <v>252.45000000000002</v>
      </c>
      <c r="J1357" s="7" t="s">
        <v>16</v>
      </c>
      <c r="K1357" s="7" t="s">
        <v>10</v>
      </c>
      <c r="L1357" s="7" t="s">
        <v>18</v>
      </c>
    </row>
    <row r="1358" spans="1:12" hidden="1" x14ac:dyDescent="0.3">
      <c r="A1358" s="13">
        <v>42982</v>
      </c>
      <c r="B1358" s="7" t="s">
        <v>14</v>
      </c>
      <c r="C1358" s="7" t="s">
        <v>19</v>
      </c>
      <c r="D1358" s="7" t="s">
        <v>27</v>
      </c>
      <c r="E1358" s="8">
        <v>299</v>
      </c>
      <c r="F1358" s="8">
        <f>'Data source '!$E1358*15%</f>
        <v>44.85</v>
      </c>
      <c r="G1358" s="8">
        <f>'Data source '!$E1358-'Data source '!$F1358</f>
        <v>254.15</v>
      </c>
      <c r="H1358" s="9">
        <v>3</v>
      </c>
      <c r="I1358" s="8">
        <f>'Data source '!$G1358*'Data source '!$H1358</f>
        <v>762.45</v>
      </c>
      <c r="J1358" s="7" t="s">
        <v>9</v>
      </c>
      <c r="K1358" s="7" t="s">
        <v>10</v>
      </c>
      <c r="L1358" s="7" t="s">
        <v>13</v>
      </c>
    </row>
    <row r="1359" spans="1:12" hidden="1" x14ac:dyDescent="0.3">
      <c r="A1359" s="13">
        <v>42982</v>
      </c>
      <c r="B1359" s="7" t="s">
        <v>8</v>
      </c>
      <c r="C1359" s="7" t="s">
        <v>19</v>
      </c>
      <c r="D1359" s="7" t="s">
        <v>27</v>
      </c>
      <c r="E1359" s="8">
        <v>299</v>
      </c>
      <c r="F1359" s="8">
        <f>'Data source '!$E1359*15%</f>
        <v>44.85</v>
      </c>
      <c r="G1359" s="8">
        <f>'Data source '!$E1359-'Data source '!$F1359</f>
        <v>254.15</v>
      </c>
      <c r="H1359" s="9">
        <v>3</v>
      </c>
      <c r="I1359" s="8">
        <f>'Data source '!$G1359*'Data source '!$H1359</f>
        <v>762.45</v>
      </c>
      <c r="J1359" s="7" t="s">
        <v>9</v>
      </c>
      <c r="K1359" s="7" t="s">
        <v>10</v>
      </c>
      <c r="L1359" s="7" t="s">
        <v>11</v>
      </c>
    </row>
    <row r="1360" spans="1:12" hidden="1" x14ac:dyDescent="0.3">
      <c r="A1360" s="13">
        <v>42983</v>
      </c>
      <c r="B1360" s="7" t="s">
        <v>8</v>
      </c>
      <c r="C1360" s="7" t="s">
        <v>51</v>
      </c>
      <c r="D1360" s="7" t="s">
        <v>24</v>
      </c>
      <c r="E1360" s="8">
        <v>199</v>
      </c>
      <c r="F1360" s="8">
        <f>'Data source '!$E1360*15%</f>
        <v>29.849999999999998</v>
      </c>
      <c r="G1360" s="8">
        <f>'Data source '!$E1360-'Data source '!$F1360</f>
        <v>169.15</v>
      </c>
      <c r="H1360" s="9">
        <v>3</v>
      </c>
      <c r="I1360" s="8">
        <f>'Data source '!$G1360*'Data source '!$H1360</f>
        <v>507.45000000000005</v>
      </c>
      <c r="J1360" s="7" t="s">
        <v>9</v>
      </c>
      <c r="K1360" s="7" t="s">
        <v>10</v>
      </c>
      <c r="L1360" s="7" t="s">
        <v>15</v>
      </c>
    </row>
    <row r="1361" spans="1:12" hidden="1" x14ac:dyDescent="0.3">
      <c r="A1361" s="13">
        <v>42983</v>
      </c>
      <c r="B1361" s="7" t="s">
        <v>8</v>
      </c>
      <c r="C1361" s="7" t="s">
        <v>49</v>
      </c>
      <c r="D1361" s="7" t="s">
        <v>25</v>
      </c>
      <c r="E1361" s="8">
        <v>99</v>
      </c>
      <c r="F1361" s="8">
        <f>'Data source '!$E1361*15%</f>
        <v>14.85</v>
      </c>
      <c r="G1361" s="8">
        <f>'Data source '!$E1361-'Data source '!$F1361</f>
        <v>84.15</v>
      </c>
      <c r="H1361" s="9">
        <v>3</v>
      </c>
      <c r="I1361" s="8">
        <f>'Data source '!$G1361*'Data source '!$H1361</f>
        <v>252.45000000000002</v>
      </c>
      <c r="J1361" s="7" t="s">
        <v>9</v>
      </c>
      <c r="K1361" s="7" t="s">
        <v>10</v>
      </c>
      <c r="L1361" s="7" t="s">
        <v>11</v>
      </c>
    </row>
    <row r="1362" spans="1:12" hidden="1" x14ac:dyDescent="0.3">
      <c r="A1362" s="13">
        <v>42983</v>
      </c>
      <c r="B1362" s="7" t="s">
        <v>14</v>
      </c>
      <c r="C1362" s="7" t="s">
        <v>49</v>
      </c>
      <c r="D1362" s="7" t="s">
        <v>27</v>
      </c>
      <c r="E1362" s="8">
        <v>299</v>
      </c>
      <c r="F1362" s="8">
        <f>'Data source '!$E1362*15%</f>
        <v>44.85</v>
      </c>
      <c r="G1362" s="8">
        <f>'Data source '!$E1362-'Data source '!$F1362</f>
        <v>254.15</v>
      </c>
      <c r="H1362" s="9">
        <v>3</v>
      </c>
      <c r="I1362" s="8">
        <f>'Data source '!$G1362*'Data source '!$H1362</f>
        <v>762.45</v>
      </c>
      <c r="J1362" s="7" t="s">
        <v>16</v>
      </c>
      <c r="K1362" s="7" t="s">
        <v>10</v>
      </c>
      <c r="L1362" s="7" t="s">
        <v>15</v>
      </c>
    </row>
    <row r="1363" spans="1:12" hidden="1" x14ac:dyDescent="0.3">
      <c r="A1363" s="13">
        <v>42983</v>
      </c>
      <c r="B1363" s="7" t="s">
        <v>14</v>
      </c>
      <c r="C1363" s="7" t="s">
        <v>51</v>
      </c>
      <c r="D1363" s="7" t="s">
        <v>26</v>
      </c>
      <c r="E1363" s="8">
        <v>399</v>
      </c>
      <c r="F1363" s="8">
        <f>'Data source '!$E1363*15%</f>
        <v>59.849999999999994</v>
      </c>
      <c r="G1363" s="8">
        <f>'Data source '!$E1363-'Data source '!$F1363</f>
        <v>339.15</v>
      </c>
      <c r="H1363" s="9">
        <v>3</v>
      </c>
      <c r="I1363" s="8">
        <f>'Data source '!$G1363*'Data source '!$H1363</f>
        <v>1017.4499999999999</v>
      </c>
      <c r="J1363" s="7" t="s">
        <v>9</v>
      </c>
      <c r="K1363" s="7" t="s">
        <v>10</v>
      </c>
      <c r="L1363" s="7" t="s">
        <v>15</v>
      </c>
    </row>
    <row r="1364" spans="1:12" hidden="1" x14ac:dyDescent="0.3">
      <c r="A1364" s="13">
        <v>42984</v>
      </c>
      <c r="B1364" s="7" t="s">
        <v>14</v>
      </c>
      <c r="C1364" s="7" t="s">
        <v>51</v>
      </c>
      <c r="D1364" s="7" t="s">
        <v>25</v>
      </c>
      <c r="E1364" s="8">
        <v>99</v>
      </c>
      <c r="F1364" s="8">
        <f>'Data source '!$E1364*15%</f>
        <v>14.85</v>
      </c>
      <c r="G1364" s="8">
        <f>'Data source '!$E1364-'Data source '!$F1364</f>
        <v>84.15</v>
      </c>
      <c r="H1364" s="9">
        <v>3</v>
      </c>
      <c r="I1364" s="8">
        <f>'Data source '!$G1364*'Data source '!$H1364</f>
        <v>252.45000000000002</v>
      </c>
      <c r="J1364" s="7" t="s">
        <v>9</v>
      </c>
      <c r="K1364" s="7" t="s">
        <v>10</v>
      </c>
      <c r="L1364" s="7" t="s">
        <v>23</v>
      </c>
    </row>
    <row r="1365" spans="1:12" hidden="1" x14ac:dyDescent="0.3">
      <c r="A1365" s="13">
        <v>42984</v>
      </c>
      <c r="B1365" s="7" t="s">
        <v>14</v>
      </c>
      <c r="C1365" s="7" t="s">
        <v>51</v>
      </c>
      <c r="D1365" s="7" t="s">
        <v>26</v>
      </c>
      <c r="E1365" s="8">
        <v>399</v>
      </c>
      <c r="F1365" s="8">
        <f>'Data source '!$E1365*15%</f>
        <v>59.849999999999994</v>
      </c>
      <c r="G1365" s="8">
        <f>'Data source '!$E1365-'Data source '!$F1365</f>
        <v>339.15</v>
      </c>
      <c r="H1365" s="9">
        <v>3</v>
      </c>
      <c r="I1365" s="8">
        <f>'Data source '!$G1365*'Data source '!$H1365</f>
        <v>1017.4499999999999</v>
      </c>
      <c r="J1365" s="7" t="s">
        <v>9</v>
      </c>
      <c r="K1365" s="7" t="s">
        <v>10</v>
      </c>
      <c r="L1365" s="7" t="s">
        <v>23</v>
      </c>
    </row>
    <row r="1366" spans="1:12" hidden="1" x14ac:dyDescent="0.3">
      <c r="A1366" s="13">
        <v>42984</v>
      </c>
      <c r="B1366" s="7" t="s">
        <v>14</v>
      </c>
      <c r="C1366" s="7" t="s">
        <v>51</v>
      </c>
      <c r="D1366" s="7" t="s">
        <v>25</v>
      </c>
      <c r="E1366" s="8">
        <v>99</v>
      </c>
      <c r="F1366" s="8">
        <f>'Data source '!$E1366*15%</f>
        <v>14.85</v>
      </c>
      <c r="G1366" s="8">
        <f>'Data source '!$E1366-'Data source '!$F1366</f>
        <v>84.15</v>
      </c>
      <c r="H1366" s="9">
        <v>3</v>
      </c>
      <c r="I1366" s="8">
        <f>'Data source '!$G1366*'Data source '!$H1366</f>
        <v>252.45000000000002</v>
      </c>
      <c r="J1366" s="7" t="s">
        <v>9</v>
      </c>
      <c r="K1366" s="7" t="s">
        <v>10</v>
      </c>
      <c r="L1366" s="7" t="s">
        <v>15</v>
      </c>
    </row>
    <row r="1367" spans="1:12" x14ac:dyDescent="0.3">
      <c r="A1367" s="13">
        <v>42984</v>
      </c>
      <c r="B1367" s="7" t="s">
        <v>8</v>
      </c>
      <c r="C1367" s="7" t="s">
        <v>22</v>
      </c>
      <c r="D1367" s="7" t="s">
        <v>27</v>
      </c>
      <c r="E1367" s="8">
        <v>299</v>
      </c>
      <c r="F1367" s="8">
        <f>'Data source '!$E1367*15%</f>
        <v>44.85</v>
      </c>
      <c r="G1367" s="8">
        <f>'Data source '!$E1367-'Data source '!$F1367</f>
        <v>254.15</v>
      </c>
      <c r="H1367" s="9">
        <v>3</v>
      </c>
      <c r="I1367" s="8">
        <f>'Data source '!$G1367*'Data source '!$H1367</f>
        <v>762.45</v>
      </c>
      <c r="J1367" s="7" t="s">
        <v>9</v>
      </c>
      <c r="K1367" s="7" t="s">
        <v>10</v>
      </c>
      <c r="L1367" s="7" t="s">
        <v>15</v>
      </c>
    </row>
    <row r="1368" spans="1:12" x14ac:dyDescent="0.3">
      <c r="A1368" s="13">
        <v>42985</v>
      </c>
      <c r="B1368" s="7" t="s">
        <v>8</v>
      </c>
      <c r="C1368" s="7" t="s">
        <v>22</v>
      </c>
      <c r="D1368" s="7" t="s">
        <v>24</v>
      </c>
      <c r="E1368" s="8">
        <v>199</v>
      </c>
      <c r="F1368" s="8">
        <f>'Data source '!$E1368*15%</f>
        <v>29.849999999999998</v>
      </c>
      <c r="G1368" s="8">
        <f>'Data source '!$E1368-'Data source '!$F1368</f>
        <v>169.15</v>
      </c>
      <c r="H1368" s="9">
        <v>3</v>
      </c>
      <c r="I1368" s="8">
        <f>'Data source '!$G1368*'Data source '!$H1368</f>
        <v>507.45000000000005</v>
      </c>
      <c r="J1368" s="7" t="s">
        <v>16</v>
      </c>
      <c r="K1368" s="7" t="s">
        <v>10</v>
      </c>
      <c r="L1368" s="7" t="s">
        <v>13</v>
      </c>
    </row>
    <row r="1369" spans="1:12" hidden="1" x14ac:dyDescent="0.3">
      <c r="A1369" s="13">
        <v>42985</v>
      </c>
      <c r="B1369" s="7" t="s">
        <v>12</v>
      </c>
      <c r="C1369" s="7" t="s">
        <v>20</v>
      </c>
      <c r="D1369" s="7" t="s">
        <v>25</v>
      </c>
      <c r="E1369" s="8">
        <v>99</v>
      </c>
      <c r="F1369" s="8">
        <f>'Data source '!$E1369*15%</f>
        <v>14.85</v>
      </c>
      <c r="G1369" s="8">
        <f>'Data source '!$E1369-'Data source '!$F1369</f>
        <v>84.15</v>
      </c>
      <c r="H1369" s="9">
        <v>3</v>
      </c>
      <c r="I1369" s="8">
        <f>'Data source '!$G1369*'Data source '!$H1369</f>
        <v>252.45000000000002</v>
      </c>
      <c r="J1369" s="7" t="s">
        <v>9</v>
      </c>
      <c r="K1369" s="7" t="s">
        <v>10</v>
      </c>
      <c r="L1369" s="7" t="s">
        <v>11</v>
      </c>
    </row>
    <row r="1370" spans="1:12" hidden="1" x14ac:dyDescent="0.3">
      <c r="A1370" s="13">
        <v>42985</v>
      </c>
      <c r="B1370" s="7" t="s">
        <v>12</v>
      </c>
      <c r="C1370" s="7" t="s">
        <v>51</v>
      </c>
      <c r="D1370" s="7" t="s">
        <v>27</v>
      </c>
      <c r="E1370" s="8">
        <v>99</v>
      </c>
      <c r="F1370" s="8">
        <f>'Data source '!$E1370*15%</f>
        <v>14.85</v>
      </c>
      <c r="G1370" s="8">
        <f>'Data source '!$E1370-'Data source '!$F1370</f>
        <v>84.15</v>
      </c>
      <c r="H1370" s="9">
        <v>3</v>
      </c>
      <c r="I1370" s="8">
        <f>'Data source '!$G1370*'Data source '!$H1370</f>
        <v>252.45000000000002</v>
      </c>
      <c r="J1370" s="7" t="s">
        <v>16</v>
      </c>
      <c r="K1370" s="7" t="s">
        <v>10</v>
      </c>
      <c r="L1370" s="7" t="s">
        <v>13</v>
      </c>
    </row>
    <row r="1371" spans="1:12" hidden="1" x14ac:dyDescent="0.3">
      <c r="A1371" s="13">
        <v>42985</v>
      </c>
      <c r="B1371" s="7" t="s">
        <v>12</v>
      </c>
      <c r="C1371" s="7" t="s">
        <v>19</v>
      </c>
      <c r="D1371" s="7" t="s">
        <v>25</v>
      </c>
      <c r="E1371" s="8">
        <v>99</v>
      </c>
      <c r="F1371" s="8">
        <f>'Data source '!$E1371*15%</f>
        <v>14.85</v>
      </c>
      <c r="G1371" s="8">
        <f>'Data source '!$E1371-'Data source '!$F1371</f>
        <v>84.15</v>
      </c>
      <c r="H1371" s="9">
        <v>3</v>
      </c>
      <c r="I1371" s="8">
        <f>'Data source '!$G1371*'Data source '!$H1371</f>
        <v>252.45000000000002</v>
      </c>
      <c r="J1371" s="7" t="s">
        <v>9</v>
      </c>
      <c r="K1371" s="7" t="s">
        <v>10</v>
      </c>
      <c r="L1371" s="7" t="s">
        <v>18</v>
      </c>
    </row>
    <row r="1372" spans="1:12" hidden="1" x14ac:dyDescent="0.3">
      <c r="A1372" s="13">
        <v>42985</v>
      </c>
      <c r="B1372" s="7" t="s">
        <v>12</v>
      </c>
      <c r="C1372" s="7" t="s">
        <v>20</v>
      </c>
      <c r="D1372" s="7" t="s">
        <v>27</v>
      </c>
      <c r="E1372" s="8">
        <v>99</v>
      </c>
      <c r="F1372" s="8">
        <f>'Data source '!$E1372*15%</f>
        <v>14.85</v>
      </c>
      <c r="G1372" s="8">
        <f>'Data source '!$E1372-'Data source '!$F1372</f>
        <v>84.15</v>
      </c>
      <c r="H1372" s="9">
        <v>3</v>
      </c>
      <c r="I1372" s="8">
        <f>'Data source '!$G1372*'Data source '!$H1372</f>
        <v>252.45000000000002</v>
      </c>
      <c r="J1372" s="7" t="s">
        <v>9</v>
      </c>
      <c r="K1372" s="7" t="s">
        <v>10</v>
      </c>
      <c r="L1372" s="7" t="s">
        <v>11</v>
      </c>
    </row>
    <row r="1373" spans="1:12" hidden="1" x14ac:dyDescent="0.3">
      <c r="A1373" s="13">
        <v>42985</v>
      </c>
      <c r="B1373" s="7" t="s">
        <v>8</v>
      </c>
      <c r="C1373" s="7" t="s">
        <v>19</v>
      </c>
      <c r="D1373" s="7" t="s">
        <v>24</v>
      </c>
      <c r="E1373" s="8">
        <v>199</v>
      </c>
      <c r="F1373" s="8">
        <f>'Data source '!$E1373*15%</f>
        <v>29.849999999999998</v>
      </c>
      <c r="G1373" s="8">
        <f>'Data source '!$E1373-'Data source '!$F1373</f>
        <v>169.15</v>
      </c>
      <c r="H1373" s="9">
        <v>3</v>
      </c>
      <c r="I1373" s="8">
        <f>'Data source '!$G1373*'Data source '!$H1373</f>
        <v>507.45000000000005</v>
      </c>
      <c r="J1373" s="7" t="s">
        <v>16</v>
      </c>
      <c r="K1373" s="7" t="s">
        <v>10</v>
      </c>
      <c r="L1373" s="7" t="s">
        <v>18</v>
      </c>
    </row>
    <row r="1374" spans="1:12" hidden="1" x14ac:dyDescent="0.3">
      <c r="A1374" s="13">
        <v>42985</v>
      </c>
      <c r="B1374" s="7" t="s">
        <v>12</v>
      </c>
      <c r="C1374" s="7" t="s">
        <v>20</v>
      </c>
      <c r="D1374" s="7" t="s">
        <v>27</v>
      </c>
      <c r="E1374" s="8">
        <v>299</v>
      </c>
      <c r="F1374" s="8">
        <f>'Data source '!$E1374*15%</f>
        <v>44.85</v>
      </c>
      <c r="G1374" s="8">
        <f>'Data source '!$E1374-'Data source '!$F1374</f>
        <v>254.15</v>
      </c>
      <c r="H1374" s="9">
        <v>3</v>
      </c>
      <c r="I1374" s="8">
        <f>'Data source '!$G1374*'Data source '!$H1374</f>
        <v>762.45</v>
      </c>
      <c r="J1374" s="7" t="s">
        <v>9</v>
      </c>
      <c r="K1374" s="7" t="s">
        <v>10</v>
      </c>
      <c r="L1374" s="7" t="s">
        <v>15</v>
      </c>
    </row>
    <row r="1375" spans="1:12" hidden="1" x14ac:dyDescent="0.3">
      <c r="A1375" s="13">
        <v>42985</v>
      </c>
      <c r="B1375" s="7" t="s">
        <v>14</v>
      </c>
      <c r="C1375" s="7" t="s">
        <v>49</v>
      </c>
      <c r="D1375" s="7" t="s">
        <v>24</v>
      </c>
      <c r="E1375" s="8">
        <v>199</v>
      </c>
      <c r="F1375" s="8">
        <f>'Data source '!$E1375*15%</f>
        <v>29.849999999999998</v>
      </c>
      <c r="G1375" s="8">
        <f>'Data source '!$E1375-'Data source '!$F1375</f>
        <v>169.15</v>
      </c>
      <c r="H1375" s="9">
        <v>3</v>
      </c>
      <c r="I1375" s="8">
        <f>'Data source '!$G1375*'Data source '!$H1375</f>
        <v>507.45000000000005</v>
      </c>
      <c r="J1375" s="7" t="s">
        <v>16</v>
      </c>
      <c r="K1375" s="7" t="s">
        <v>10</v>
      </c>
      <c r="L1375" s="7" t="s">
        <v>11</v>
      </c>
    </row>
    <row r="1376" spans="1:12" x14ac:dyDescent="0.3">
      <c r="A1376" s="13">
        <v>42986</v>
      </c>
      <c r="B1376" s="7" t="s">
        <v>14</v>
      </c>
      <c r="C1376" s="7" t="s">
        <v>22</v>
      </c>
      <c r="D1376" s="7" t="s">
        <v>26</v>
      </c>
      <c r="E1376" s="8">
        <v>399</v>
      </c>
      <c r="F1376" s="8">
        <f>'Data source '!$E1376*15%</f>
        <v>59.849999999999994</v>
      </c>
      <c r="G1376" s="8">
        <f>'Data source '!$E1376-'Data source '!$F1376</f>
        <v>339.15</v>
      </c>
      <c r="H1376" s="9">
        <v>3</v>
      </c>
      <c r="I1376" s="8">
        <f>'Data source '!$G1376*'Data source '!$H1376</f>
        <v>1017.4499999999999</v>
      </c>
      <c r="J1376" s="7" t="s">
        <v>16</v>
      </c>
      <c r="K1376" s="7" t="s">
        <v>10</v>
      </c>
      <c r="L1376" s="7" t="s">
        <v>11</v>
      </c>
    </row>
    <row r="1377" spans="1:12" hidden="1" x14ac:dyDescent="0.3">
      <c r="A1377" s="13">
        <v>42986</v>
      </c>
      <c r="B1377" s="7" t="s">
        <v>14</v>
      </c>
      <c r="C1377" s="7" t="s">
        <v>19</v>
      </c>
      <c r="D1377" s="7" t="s">
        <v>27</v>
      </c>
      <c r="E1377" s="8">
        <v>299</v>
      </c>
      <c r="F1377" s="8">
        <f>'Data source '!$E1377*15%</f>
        <v>44.85</v>
      </c>
      <c r="G1377" s="8">
        <f>'Data source '!$E1377-'Data source '!$F1377</f>
        <v>254.15</v>
      </c>
      <c r="H1377" s="9">
        <v>3</v>
      </c>
      <c r="I1377" s="8">
        <f>'Data source '!$G1377*'Data source '!$H1377</f>
        <v>762.45</v>
      </c>
      <c r="J1377" s="7" t="s">
        <v>16</v>
      </c>
      <c r="K1377" s="7" t="s">
        <v>10</v>
      </c>
      <c r="L1377" s="7" t="s">
        <v>18</v>
      </c>
    </row>
    <row r="1378" spans="1:12" x14ac:dyDescent="0.3">
      <c r="A1378" s="13">
        <v>42986</v>
      </c>
      <c r="B1378" s="7" t="s">
        <v>8</v>
      </c>
      <c r="C1378" s="7" t="s">
        <v>22</v>
      </c>
      <c r="D1378" s="7" t="s">
        <v>24</v>
      </c>
      <c r="E1378" s="8">
        <v>199</v>
      </c>
      <c r="F1378" s="8">
        <f>'Data source '!$E1378*15%</f>
        <v>29.849999999999998</v>
      </c>
      <c r="G1378" s="8">
        <f>'Data source '!$E1378-'Data source '!$F1378</f>
        <v>169.15</v>
      </c>
      <c r="H1378" s="9">
        <v>3</v>
      </c>
      <c r="I1378" s="8">
        <f>'Data source '!$G1378*'Data source '!$H1378</f>
        <v>507.45000000000005</v>
      </c>
      <c r="J1378" s="7" t="s">
        <v>9</v>
      </c>
      <c r="K1378" s="7" t="s">
        <v>17</v>
      </c>
      <c r="L1378" s="7" t="s">
        <v>13</v>
      </c>
    </row>
    <row r="1379" spans="1:12" hidden="1" x14ac:dyDescent="0.3">
      <c r="A1379" s="13">
        <v>42987</v>
      </c>
      <c r="B1379" s="7" t="s">
        <v>8</v>
      </c>
      <c r="C1379" s="7" t="s">
        <v>19</v>
      </c>
      <c r="D1379" s="7" t="s">
        <v>25</v>
      </c>
      <c r="E1379" s="8">
        <v>99</v>
      </c>
      <c r="F1379" s="8">
        <f>'Data source '!$E1379*15%</f>
        <v>14.85</v>
      </c>
      <c r="G1379" s="8">
        <f>'Data source '!$E1379-'Data source '!$F1379</f>
        <v>84.15</v>
      </c>
      <c r="H1379" s="9">
        <v>3</v>
      </c>
      <c r="I1379" s="8">
        <f>'Data source '!$G1379*'Data source '!$H1379</f>
        <v>252.45000000000002</v>
      </c>
      <c r="J1379" s="7" t="s">
        <v>16</v>
      </c>
      <c r="K1379" s="7" t="s">
        <v>10</v>
      </c>
      <c r="L1379" s="7" t="s">
        <v>15</v>
      </c>
    </row>
    <row r="1380" spans="1:12" hidden="1" x14ac:dyDescent="0.3">
      <c r="A1380" s="13">
        <v>42987</v>
      </c>
      <c r="B1380" s="7" t="s">
        <v>8</v>
      </c>
      <c r="C1380" s="7" t="s">
        <v>49</v>
      </c>
      <c r="D1380" s="7" t="s">
        <v>25</v>
      </c>
      <c r="E1380" s="8">
        <v>99</v>
      </c>
      <c r="F1380" s="8">
        <f>'Data source '!$E1380*15%</f>
        <v>14.85</v>
      </c>
      <c r="G1380" s="8">
        <f>'Data source '!$E1380-'Data source '!$F1380</f>
        <v>84.15</v>
      </c>
      <c r="H1380" s="9">
        <v>3</v>
      </c>
      <c r="I1380" s="8">
        <f>'Data source '!$G1380*'Data source '!$H1380</f>
        <v>252.45000000000002</v>
      </c>
      <c r="J1380" s="7" t="s">
        <v>9</v>
      </c>
      <c r="K1380" s="7" t="s">
        <v>10</v>
      </c>
      <c r="L1380" s="7" t="s">
        <v>15</v>
      </c>
    </row>
    <row r="1381" spans="1:12" hidden="1" x14ac:dyDescent="0.3">
      <c r="A1381" s="13">
        <v>42987</v>
      </c>
      <c r="B1381" s="7" t="s">
        <v>12</v>
      </c>
      <c r="C1381" s="7" t="s">
        <v>51</v>
      </c>
      <c r="D1381" s="7" t="s">
        <v>27</v>
      </c>
      <c r="E1381" s="8">
        <v>99</v>
      </c>
      <c r="F1381" s="8">
        <f>'Data source '!$E1381*15%</f>
        <v>14.85</v>
      </c>
      <c r="G1381" s="8">
        <f>'Data source '!$E1381-'Data source '!$F1381</f>
        <v>84.15</v>
      </c>
      <c r="H1381" s="9">
        <v>3</v>
      </c>
      <c r="I1381" s="8">
        <f>'Data source '!$G1381*'Data source '!$H1381</f>
        <v>252.45000000000002</v>
      </c>
      <c r="J1381" s="7" t="s">
        <v>16</v>
      </c>
      <c r="K1381" s="7" t="s">
        <v>10</v>
      </c>
      <c r="L1381" s="7" t="s">
        <v>15</v>
      </c>
    </row>
    <row r="1382" spans="1:12" hidden="1" x14ac:dyDescent="0.3">
      <c r="A1382" s="13">
        <v>42987</v>
      </c>
      <c r="B1382" s="7" t="s">
        <v>12</v>
      </c>
      <c r="C1382" s="7" t="s">
        <v>51</v>
      </c>
      <c r="D1382" s="7" t="s">
        <v>24</v>
      </c>
      <c r="E1382" s="8">
        <v>199</v>
      </c>
      <c r="F1382" s="8">
        <f>'Data source '!$E1382*15%</f>
        <v>29.849999999999998</v>
      </c>
      <c r="G1382" s="8">
        <f>'Data source '!$E1382-'Data source '!$F1382</f>
        <v>169.15</v>
      </c>
      <c r="H1382" s="9">
        <v>3</v>
      </c>
      <c r="I1382" s="8">
        <f>'Data source '!$G1382*'Data source '!$H1382</f>
        <v>507.45000000000005</v>
      </c>
      <c r="J1382" s="7" t="s">
        <v>9</v>
      </c>
      <c r="K1382" s="7" t="s">
        <v>10</v>
      </c>
      <c r="L1382" s="7" t="s">
        <v>15</v>
      </c>
    </row>
    <row r="1383" spans="1:12" hidden="1" x14ac:dyDescent="0.3">
      <c r="A1383" s="13">
        <v>42987</v>
      </c>
      <c r="B1383" s="7" t="s">
        <v>8</v>
      </c>
      <c r="C1383" s="7" t="s">
        <v>49</v>
      </c>
      <c r="D1383" s="7" t="s">
        <v>26</v>
      </c>
      <c r="E1383" s="8">
        <v>399</v>
      </c>
      <c r="F1383" s="8">
        <f>'Data source '!$E1383*15%</f>
        <v>59.849999999999994</v>
      </c>
      <c r="G1383" s="8">
        <f>'Data source '!$E1383-'Data source '!$F1383</f>
        <v>339.15</v>
      </c>
      <c r="H1383" s="9">
        <v>3</v>
      </c>
      <c r="I1383" s="8">
        <f>'Data source '!$G1383*'Data source '!$H1383</f>
        <v>1017.4499999999999</v>
      </c>
      <c r="J1383" s="7" t="s">
        <v>9</v>
      </c>
      <c r="K1383" s="7" t="s">
        <v>10</v>
      </c>
      <c r="L1383" s="7" t="s">
        <v>15</v>
      </c>
    </row>
    <row r="1384" spans="1:12" hidden="1" x14ac:dyDescent="0.3">
      <c r="A1384" s="13">
        <v>42987</v>
      </c>
      <c r="B1384" s="7" t="s">
        <v>8</v>
      </c>
      <c r="C1384" s="7" t="s">
        <v>21</v>
      </c>
      <c r="D1384" s="7" t="s">
        <v>27</v>
      </c>
      <c r="E1384" s="8">
        <v>299</v>
      </c>
      <c r="F1384" s="8">
        <f>'Data source '!$E1384*15%</f>
        <v>44.85</v>
      </c>
      <c r="G1384" s="8">
        <f>'Data source '!$E1384-'Data source '!$F1384</f>
        <v>254.15</v>
      </c>
      <c r="H1384" s="9">
        <v>3</v>
      </c>
      <c r="I1384" s="8">
        <f>'Data source '!$G1384*'Data source '!$H1384</f>
        <v>762.45</v>
      </c>
      <c r="J1384" s="7" t="s">
        <v>16</v>
      </c>
      <c r="K1384" s="7" t="s">
        <v>17</v>
      </c>
      <c r="L1384" s="7" t="s">
        <v>15</v>
      </c>
    </row>
    <row r="1385" spans="1:12" hidden="1" x14ac:dyDescent="0.3">
      <c r="A1385" s="13">
        <v>42987</v>
      </c>
      <c r="B1385" s="7" t="s">
        <v>14</v>
      </c>
      <c r="C1385" s="7" t="s">
        <v>21</v>
      </c>
      <c r="D1385" s="7" t="s">
        <v>27</v>
      </c>
      <c r="E1385" s="8">
        <v>299</v>
      </c>
      <c r="F1385" s="8">
        <f>'Data source '!$E1385*15%</f>
        <v>44.85</v>
      </c>
      <c r="G1385" s="8">
        <f>'Data source '!$E1385-'Data source '!$F1385</f>
        <v>254.15</v>
      </c>
      <c r="H1385" s="9">
        <v>3</v>
      </c>
      <c r="I1385" s="8">
        <f>'Data source '!$G1385*'Data source '!$H1385</f>
        <v>762.45</v>
      </c>
      <c r="J1385" s="7" t="s">
        <v>9</v>
      </c>
      <c r="K1385" s="7" t="s">
        <v>10</v>
      </c>
      <c r="L1385" s="7" t="s">
        <v>13</v>
      </c>
    </row>
    <row r="1386" spans="1:12" hidden="1" x14ac:dyDescent="0.3">
      <c r="A1386" s="13">
        <v>42988</v>
      </c>
      <c r="B1386" s="7" t="s">
        <v>12</v>
      </c>
      <c r="C1386" s="7" t="s">
        <v>49</v>
      </c>
      <c r="D1386" s="7" t="s">
        <v>25</v>
      </c>
      <c r="E1386" s="8">
        <v>99</v>
      </c>
      <c r="F1386" s="8">
        <f>'Data source '!$E1386*15%</f>
        <v>14.85</v>
      </c>
      <c r="G1386" s="8">
        <f>'Data source '!$E1386-'Data source '!$F1386</f>
        <v>84.15</v>
      </c>
      <c r="H1386" s="9">
        <v>3</v>
      </c>
      <c r="I1386" s="8">
        <f>'Data source '!$G1386*'Data source '!$H1386</f>
        <v>252.45000000000002</v>
      </c>
      <c r="J1386" s="7" t="s">
        <v>16</v>
      </c>
      <c r="K1386" s="7" t="s">
        <v>10</v>
      </c>
      <c r="L1386" s="7" t="s">
        <v>15</v>
      </c>
    </row>
    <row r="1387" spans="1:12" hidden="1" x14ac:dyDescent="0.3">
      <c r="A1387" s="13">
        <v>42988</v>
      </c>
      <c r="B1387" s="7" t="s">
        <v>12</v>
      </c>
      <c r="C1387" s="7" t="s">
        <v>20</v>
      </c>
      <c r="D1387" s="7" t="s">
        <v>25</v>
      </c>
      <c r="E1387" s="8">
        <v>99</v>
      </c>
      <c r="F1387" s="8">
        <f>'Data source '!$E1387*15%</f>
        <v>14.85</v>
      </c>
      <c r="G1387" s="8">
        <f>'Data source '!$E1387-'Data source '!$F1387</f>
        <v>84.15</v>
      </c>
      <c r="H1387" s="9">
        <v>3</v>
      </c>
      <c r="I1387" s="8">
        <f>'Data source '!$G1387*'Data source '!$H1387</f>
        <v>252.45000000000002</v>
      </c>
      <c r="J1387" s="7" t="s">
        <v>9</v>
      </c>
      <c r="K1387" s="7" t="s">
        <v>10</v>
      </c>
      <c r="L1387" s="7" t="s">
        <v>18</v>
      </c>
    </row>
    <row r="1388" spans="1:12" hidden="1" x14ac:dyDescent="0.3">
      <c r="A1388" s="13">
        <v>42989</v>
      </c>
      <c r="B1388" s="7" t="s">
        <v>8</v>
      </c>
      <c r="C1388" s="7" t="s">
        <v>19</v>
      </c>
      <c r="D1388" s="7" t="s">
        <v>26</v>
      </c>
      <c r="E1388" s="8">
        <v>399</v>
      </c>
      <c r="F1388" s="8">
        <f>'Data source '!$E1388*15%</f>
        <v>59.849999999999994</v>
      </c>
      <c r="G1388" s="8">
        <f>'Data source '!$E1388-'Data source '!$F1388</f>
        <v>339.15</v>
      </c>
      <c r="H1388" s="9">
        <v>3</v>
      </c>
      <c r="I1388" s="8">
        <f>'Data source '!$G1388*'Data source '!$H1388</f>
        <v>1017.4499999999999</v>
      </c>
      <c r="J1388" s="7" t="s">
        <v>16</v>
      </c>
      <c r="K1388" s="7" t="s">
        <v>10</v>
      </c>
      <c r="L1388" s="7" t="s">
        <v>15</v>
      </c>
    </row>
    <row r="1389" spans="1:12" hidden="1" x14ac:dyDescent="0.3">
      <c r="A1389" s="13">
        <v>42989</v>
      </c>
      <c r="B1389" s="7" t="s">
        <v>14</v>
      </c>
      <c r="C1389" s="7" t="s">
        <v>51</v>
      </c>
      <c r="D1389" s="7" t="s">
        <v>27</v>
      </c>
      <c r="E1389" s="8">
        <v>99</v>
      </c>
      <c r="F1389" s="8">
        <f>'Data source '!$E1389*15%</f>
        <v>14.85</v>
      </c>
      <c r="G1389" s="8">
        <f>'Data source '!$E1389-'Data source '!$F1389</f>
        <v>84.15</v>
      </c>
      <c r="H1389" s="9">
        <v>3</v>
      </c>
      <c r="I1389" s="8">
        <f>'Data source '!$G1389*'Data source '!$H1389</f>
        <v>252.45000000000002</v>
      </c>
      <c r="J1389" s="7" t="s">
        <v>16</v>
      </c>
      <c r="K1389" s="7" t="s">
        <v>10</v>
      </c>
      <c r="L1389" s="7" t="s">
        <v>11</v>
      </c>
    </row>
    <row r="1390" spans="1:12" hidden="1" x14ac:dyDescent="0.3">
      <c r="A1390" s="13">
        <v>42989</v>
      </c>
      <c r="B1390" s="7" t="s">
        <v>12</v>
      </c>
      <c r="C1390" s="7" t="s">
        <v>19</v>
      </c>
      <c r="D1390" s="7" t="s">
        <v>27</v>
      </c>
      <c r="E1390" s="8">
        <v>299</v>
      </c>
      <c r="F1390" s="8">
        <f>'Data source '!$E1390*15%</f>
        <v>44.85</v>
      </c>
      <c r="G1390" s="8">
        <f>'Data source '!$E1390-'Data source '!$F1390</f>
        <v>254.15</v>
      </c>
      <c r="H1390" s="9">
        <v>3</v>
      </c>
      <c r="I1390" s="8">
        <f>'Data source '!$G1390*'Data source '!$H1390</f>
        <v>762.45</v>
      </c>
      <c r="J1390" s="7" t="s">
        <v>9</v>
      </c>
      <c r="K1390" s="7" t="s">
        <v>17</v>
      </c>
      <c r="L1390" s="7" t="s">
        <v>15</v>
      </c>
    </row>
    <row r="1391" spans="1:12" hidden="1" x14ac:dyDescent="0.3">
      <c r="A1391" s="13">
        <v>42989</v>
      </c>
      <c r="B1391" s="7" t="s">
        <v>12</v>
      </c>
      <c r="C1391" s="7" t="s">
        <v>51</v>
      </c>
      <c r="D1391" s="7" t="s">
        <v>26</v>
      </c>
      <c r="E1391" s="8">
        <v>399</v>
      </c>
      <c r="F1391" s="8">
        <f>'Data source '!$E1391*15%</f>
        <v>59.849999999999994</v>
      </c>
      <c r="G1391" s="8">
        <f>'Data source '!$E1391-'Data source '!$F1391</f>
        <v>339.15</v>
      </c>
      <c r="H1391" s="9">
        <v>3</v>
      </c>
      <c r="I1391" s="8">
        <f>'Data source '!$G1391*'Data source '!$H1391</f>
        <v>1017.4499999999999</v>
      </c>
      <c r="J1391" s="7" t="s">
        <v>9</v>
      </c>
      <c r="K1391" s="7" t="s">
        <v>10</v>
      </c>
      <c r="L1391" s="7" t="s">
        <v>15</v>
      </c>
    </row>
    <row r="1392" spans="1:12" hidden="1" x14ac:dyDescent="0.3">
      <c r="A1392" s="13">
        <v>42989</v>
      </c>
      <c r="B1392" s="7" t="s">
        <v>14</v>
      </c>
      <c r="C1392" s="7" t="s">
        <v>20</v>
      </c>
      <c r="D1392" s="7" t="s">
        <v>27</v>
      </c>
      <c r="E1392" s="8">
        <v>299</v>
      </c>
      <c r="F1392" s="8">
        <f>'Data source '!$E1392*15%</f>
        <v>44.85</v>
      </c>
      <c r="G1392" s="8">
        <f>'Data source '!$E1392-'Data source '!$F1392</f>
        <v>254.15</v>
      </c>
      <c r="H1392" s="9">
        <v>3</v>
      </c>
      <c r="I1392" s="8">
        <f>'Data source '!$G1392*'Data source '!$H1392</f>
        <v>762.45</v>
      </c>
      <c r="J1392" s="7" t="s">
        <v>9</v>
      </c>
      <c r="K1392" s="7" t="s">
        <v>10</v>
      </c>
      <c r="L1392" s="7" t="s">
        <v>15</v>
      </c>
    </row>
    <row r="1393" spans="1:12" hidden="1" x14ac:dyDescent="0.3">
      <c r="A1393" s="13">
        <v>42989</v>
      </c>
      <c r="B1393" s="7" t="s">
        <v>14</v>
      </c>
      <c r="C1393" s="7" t="s">
        <v>51</v>
      </c>
      <c r="D1393" s="7" t="s">
        <v>25</v>
      </c>
      <c r="E1393" s="8">
        <v>99</v>
      </c>
      <c r="F1393" s="8">
        <f>'Data source '!$E1393*15%</f>
        <v>14.85</v>
      </c>
      <c r="G1393" s="8">
        <f>'Data source '!$E1393-'Data source '!$F1393</f>
        <v>84.15</v>
      </c>
      <c r="H1393" s="9">
        <v>3</v>
      </c>
      <c r="I1393" s="8">
        <f>'Data source '!$G1393*'Data source '!$H1393</f>
        <v>252.45000000000002</v>
      </c>
      <c r="J1393" s="7" t="s">
        <v>9</v>
      </c>
      <c r="K1393" s="7" t="s">
        <v>10</v>
      </c>
      <c r="L1393" s="7" t="s">
        <v>18</v>
      </c>
    </row>
    <row r="1394" spans="1:12" hidden="1" x14ac:dyDescent="0.3">
      <c r="A1394" s="13">
        <v>42989</v>
      </c>
      <c r="B1394" s="7" t="s">
        <v>14</v>
      </c>
      <c r="C1394" s="7" t="s">
        <v>51</v>
      </c>
      <c r="D1394" s="7" t="s">
        <v>24</v>
      </c>
      <c r="E1394" s="8">
        <v>199</v>
      </c>
      <c r="F1394" s="8">
        <f>'Data source '!$E1394*15%</f>
        <v>29.849999999999998</v>
      </c>
      <c r="G1394" s="8">
        <f>'Data source '!$E1394-'Data source '!$F1394</f>
        <v>169.15</v>
      </c>
      <c r="H1394" s="9">
        <v>3</v>
      </c>
      <c r="I1394" s="8">
        <f>'Data source '!$G1394*'Data source '!$H1394</f>
        <v>507.45000000000005</v>
      </c>
      <c r="J1394" s="7" t="s">
        <v>9</v>
      </c>
      <c r="K1394" s="7" t="s">
        <v>10</v>
      </c>
      <c r="L1394" s="7" t="s">
        <v>15</v>
      </c>
    </row>
    <row r="1395" spans="1:12" hidden="1" x14ac:dyDescent="0.3">
      <c r="A1395" s="13">
        <v>42989</v>
      </c>
      <c r="B1395" s="7" t="s">
        <v>8</v>
      </c>
      <c r="C1395" s="7" t="s">
        <v>20</v>
      </c>
      <c r="D1395" s="7" t="s">
        <v>27</v>
      </c>
      <c r="E1395" s="8">
        <v>99</v>
      </c>
      <c r="F1395" s="8">
        <f>'Data source '!$E1395*15%</f>
        <v>14.85</v>
      </c>
      <c r="G1395" s="8">
        <f>'Data source '!$E1395-'Data source '!$F1395</f>
        <v>84.15</v>
      </c>
      <c r="H1395" s="9">
        <v>3</v>
      </c>
      <c r="I1395" s="8">
        <f>'Data source '!$G1395*'Data source '!$H1395</f>
        <v>252.45000000000002</v>
      </c>
      <c r="J1395" s="7" t="s">
        <v>16</v>
      </c>
      <c r="K1395" s="7" t="s">
        <v>10</v>
      </c>
      <c r="L1395" s="7" t="s">
        <v>15</v>
      </c>
    </row>
    <row r="1396" spans="1:12" hidden="1" x14ac:dyDescent="0.3">
      <c r="A1396" s="13">
        <v>42989</v>
      </c>
      <c r="B1396" s="7" t="s">
        <v>12</v>
      </c>
      <c r="C1396" s="7" t="s">
        <v>21</v>
      </c>
      <c r="D1396" s="7" t="s">
        <v>25</v>
      </c>
      <c r="E1396" s="8">
        <v>99</v>
      </c>
      <c r="F1396" s="8">
        <f>'Data source '!$E1396*15%</f>
        <v>14.85</v>
      </c>
      <c r="G1396" s="8">
        <f>'Data source '!$E1396-'Data source '!$F1396</f>
        <v>84.15</v>
      </c>
      <c r="H1396" s="9">
        <v>3</v>
      </c>
      <c r="I1396" s="8">
        <f>'Data source '!$G1396*'Data source '!$H1396</f>
        <v>252.45000000000002</v>
      </c>
      <c r="J1396" s="7" t="s">
        <v>16</v>
      </c>
      <c r="K1396" s="7" t="s">
        <v>10</v>
      </c>
      <c r="L1396" s="7" t="s">
        <v>23</v>
      </c>
    </row>
    <row r="1397" spans="1:12" hidden="1" x14ac:dyDescent="0.3">
      <c r="A1397" s="13">
        <v>42989</v>
      </c>
      <c r="B1397" s="7" t="s">
        <v>14</v>
      </c>
      <c r="C1397" s="7" t="s">
        <v>51</v>
      </c>
      <c r="D1397" s="7" t="s">
        <v>27</v>
      </c>
      <c r="E1397" s="8">
        <v>299</v>
      </c>
      <c r="F1397" s="8">
        <f>'Data source '!$E1397*15%</f>
        <v>44.85</v>
      </c>
      <c r="G1397" s="8">
        <f>'Data source '!$E1397-'Data source '!$F1397</f>
        <v>254.15</v>
      </c>
      <c r="H1397" s="9">
        <v>3</v>
      </c>
      <c r="I1397" s="8">
        <f>'Data source '!$G1397*'Data source '!$H1397</f>
        <v>762.45</v>
      </c>
      <c r="J1397" s="7" t="s">
        <v>16</v>
      </c>
      <c r="K1397" s="7" t="s">
        <v>10</v>
      </c>
      <c r="L1397" s="7" t="s">
        <v>18</v>
      </c>
    </row>
    <row r="1398" spans="1:12" hidden="1" x14ac:dyDescent="0.3">
      <c r="A1398" s="13">
        <v>42989</v>
      </c>
      <c r="B1398" s="7" t="s">
        <v>14</v>
      </c>
      <c r="C1398" s="7" t="s">
        <v>21</v>
      </c>
      <c r="D1398" s="7" t="s">
        <v>25</v>
      </c>
      <c r="E1398" s="8">
        <v>99</v>
      </c>
      <c r="F1398" s="8">
        <f>'Data source '!$E1398*15%</f>
        <v>14.85</v>
      </c>
      <c r="G1398" s="8">
        <f>'Data source '!$E1398-'Data source '!$F1398</f>
        <v>84.15</v>
      </c>
      <c r="H1398" s="9">
        <v>3</v>
      </c>
      <c r="I1398" s="8">
        <f>'Data source '!$G1398*'Data source '!$H1398</f>
        <v>252.45000000000002</v>
      </c>
      <c r="J1398" s="7" t="s">
        <v>16</v>
      </c>
      <c r="K1398" s="7" t="s">
        <v>10</v>
      </c>
      <c r="L1398" s="7" t="s">
        <v>15</v>
      </c>
    </row>
    <row r="1399" spans="1:12" hidden="1" x14ac:dyDescent="0.3">
      <c r="A1399" s="13">
        <v>42990</v>
      </c>
      <c r="B1399" s="7" t="s">
        <v>12</v>
      </c>
      <c r="C1399" s="7" t="s">
        <v>49</v>
      </c>
      <c r="D1399" s="7" t="s">
        <v>26</v>
      </c>
      <c r="E1399" s="8">
        <v>399</v>
      </c>
      <c r="F1399" s="8">
        <f>'Data source '!$E1399*15%</f>
        <v>59.849999999999994</v>
      </c>
      <c r="G1399" s="8">
        <f>'Data source '!$E1399-'Data source '!$F1399</f>
        <v>339.15</v>
      </c>
      <c r="H1399" s="9">
        <v>3</v>
      </c>
      <c r="I1399" s="8">
        <f>'Data source '!$G1399*'Data source '!$H1399</f>
        <v>1017.4499999999999</v>
      </c>
      <c r="J1399" s="7" t="s">
        <v>9</v>
      </c>
      <c r="K1399" s="7" t="s">
        <v>10</v>
      </c>
      <c r="L1399" s="7" t="s">
        <v>15</v>
      </c>
    </row>
    <row r="1400" spans="1:12" hidden="1" x14ac:dyDescent="0.3">
      <c r="A1400" s="13">
        <v>42991</v>
      </c>
      <c r="B1400" s="7" t="s">
        <v>12</v>
      </c>
      <c r="C1400" s="7" t="s">
        <v>51</v>
      </c>
      <c r="D1400" s="7" t="s">
        <v>26</v>
      </c>
      <c r="E1400" s="8">
        <v>399</v>
      </c>
      <c r="F1400" s="8">
        <f>'Data source '!$E1400*15%</f>
        <v>59.849999999999994</v>
      </c>
      <c r="G1400" s="8">
        <f>'Data source '!$E1400-'Data source '!$F1400</f>
        <v>339.15</v>
      </c>
      <c r="H1400" s="9">
        <v>3</v>
      </c>
      <c r="I1400" s="8">
        <f>'Data source '!$G1400*'Data source '!$H1400</f>
        <v>1017.4499999999999</v>
      </c>
      <c r="J1400" s="7" t="s">
        <v>9</v>
      </c>
      <c r="K1400" s="7" t="s">
        <v>10</v>
      </c>
      <c r="L1400" s="7" t="s">
        <v>18</v>
      </c>
    </row>
    <row r="1401" spans="1:12" hidden="1" x14ac:dyDescent="0.3">
      <c r="A1401" s="13">
        <v>42992</v>
      </c>
      <c r="B1401" s="7" t="s">
        <v>14</v>
      </c>
      <c r="C1401" s="7" t="s">
        <v>51</v>
      </c>
      <c r="D1401" s="7" t="s">
        <v>27</v>
      </c>
      <c r="E1401" s="8">
        <v>299</v>
      </c>
      <c r="F1401" s="8">
        <f>'Data source '!$E1401*15%</f>
        <v>44.85</v>
      </c>
      <c r="G1401" s="8">
        <f>'Data source '!$E1401-'Data source '!$F1401</f>
        <v>254.15</v>
      </c>
      <c r="H1401" s="9">
        <v>3</v>
      </c>
      <c r="I1401" s="8">
        <f>'Data source '!$G1401*'Data source '!$H1401</f>
        <v>762.45</v>
      </c>
      <c r="J1401" s="7" t="s">
        <v>16</v>
      </c>
      <c r="K1401" s="7" t="s">
        <v>10</v>
      </c>
      <c r="L1401" s="7" t="s">
        <v>23</v>
      </c>
    </row>
    <row r="1402" spans="1:12" hidden="1" x14ac:dyDescent="0.3">
      <c r="A1402" s="13">
        <v>42992</v>
      </c>
      <c r="B1402" s="7" t="s">
        <v>12</v>
      </c>
      <c r="C1402" s="7" t="s">
        <v>51</v>
      </c>
      <c r="D1402" s="7" t="s">
        <v>25</v>
      </c>
      <c r="E1402" s="8">
        <v>99</v>
      </c>
      <c r="F1402" s="8">
        <f>'Data source '!$E1402*15%</f>
        <v>14.85</v>
      </c>
      <c r="G1402" s="8">
        <f>'Data source '!$E1402-'Data source '!$F1402</f>
        <v>84.15</v>
      </c>
      <c r="H1402" s="9">
        <v>3</v>
      </c>
      <c r="I1402" s="8">
        <f>'Data source '!$G1402*'Data source '!$H1402</f>
        <v>252.45000000000002</v>
      </c>
      <c r="J1402" s="7" t="s">
        <v>9</v>
      </c>
      <c r="K1402" s="7" t="s">
        <v>10</v>
      </c>
      <c r="L1402" s="7" t="s">
        <v>15</v>
      </c>
    </row>
    <row r="1403" spans="1:12" hidden="1" x14ac:dyDescent="0.3">
      <c r="A1403" s="13">
        <v>42992</v>
      </c>
      <c r="B1403" s="7" t="s">
        <v>14</v>
      </c>
      <c r="C1403" s="7" t="s">
        <v>21</v>
      </c>
      <c r="D1403" s="7" t="s">
        <v>24</v>
      </c>
      <c r="E1403" s="8">
        <v>199</v>
      </c>
      <c r="F1403" s="8">
        <f>'Data source '!$E1403*15%</f>
        <v>29.849999999999998</v>
      </c>
      <c r="G1403" s="8">
        <f>'Data source '!$E1403-'Data source '!$F1403</f>
        <v>169.15</v>
      </c>
      <c r="H1403" s="9">
        <v>3</v>
      </c>
      <c r="I1403" s="8">
        <f>'Data source '!$G1403*'Data source '!$H1403</f>
        <v>507.45000000000005</v>
      </c>
      <c r="J1403" s="7" t="s">
        <v>9</v>
      </c>
      <c r="K1403" s="7" t="s">
        <v>17</v>
      </c>
      <c r="L1403" s="7" t="s">
        <v>11</v>
      </c>
    </row>
    <row r="1404" spans="1:12" hidden="1" x14ac:dyDescent="0.3">
      <c r="A1404" s="13">
        <v>42992</v>
      </c>
      <c r="B1404" s="7" t="s">
        <v>8</v>
      </c>
      <c r="C1404" s="7" t="s">
        <v>19</v>
      </c>
      <c r="D1404" s="7" t="s">
        <v>26</v>
      </c>
      <c r="E1404" s="8">
        <v>399</v>
      </c>
      <c r="F1404" s="8">
        <f>'Data source '!$E1404*15%</f>
        <v>59.849999999999994</v>
      </c>
      <c r="G1404" s="8">
        <f>'Data source '!$E1404-'Data source '!$F1404</f>
        <v>339.15</v>
      </c>
      <c r="H1404" s="9">
        <v>3</v>
      </c>
      <c r="I1404" s="8">
        <f>'Data source '!$G1404*'Data source '!$H1404</f>
        <v>1017.4499999999999</v>
      </c>
      <c r="J1404" s="7" t="s">
        <v>16</v>
      </c>
      <c r="K1404" s="7" t="s">
        <v>10</v>
      </c>
      <c r="L1404" s="7" t="s">
        <v>18</v>
      </c>
    </row>
    <row r="1405" spans="1:12" hidden="1" x14ac:dyDescent="0.3">
      <c r="A1405" s="13">
        <v>42992</v>
      </c>
      <c r="B1405" s="7" t="s">
        <v>14</v>
      </c>
      <c r="C1405" s="7" t="s">
        <v>49</v>
      </c>
      <c r="D1405" s="7" t="s">
        <v>26</v>
      </c>
      <c r="E1405" s="8">
        <v>399</v>
      </c>
      <c r="F1405" s="8">
        <f>'Data source '!$E1405*15%</f>
        <v>59.849999999999994</v>
      </c>
      <c r="G1405" s="8">
        <f>'Data source '!$E1405-'Data source '!$F1405</f>
        <v>339.15</v>
      </c>
      <c r="H1405" s="9">
        <v>3</v>
      </c>
      <c r="I1405" s="8">
        <f>'Data source '!$G1405*'Data source '!$H1405</f>
        <v>1017.4499999999999</v>
      </c>
      <c r="J1405" s="7" t="s">
        <v>16</v>
      </c>
      <c r="K1405" s="7" t="s">
        <v>10</v>
      </c>
      <c r="L1405" s="7" t="s">
        <v>15</v>
      </c>
    </row>
    <row r="1406" spans="1:12" hidden="1" x14ac:dyDescent="0.3">
      <c r="A1406" s="13">
        <v>42993</v>
      </c>
      <c r="B1406" s="7" t="s">
        <v>8</v>
      </c>
      <c r="C1406" s="7" t="s">
        <v>51</v>
      </c>
      <c r="D1406" s="7" t="s">
        <v>24</v>
      </c>
      <c r="E1406" s="8">
        <v>199</v>
      </c>
      <c r="F1406" s="8">
        <f>'Data source '!$E1406*15%</f>
        <v>29.849999999999998</v>
      </c>
      <c r="G1406" s="8">
        <f>'Data source '!$E1406-'Data source '!$F1406</f>
        <v>169.15</v>
      </c>
      <c r="H1406" s="9">
        <v>3</v>
      </c>
      <c r="I1406" s="8">
        <f>'Data source '!$G1406*'Data source '!$H1406</f>
        <v>507.45000000000005</v>
      </c>
      <c r="J1406" s="7" t="s">
        <v>9</v>
      </c>
      <c r="K1406" s="7" t="s">
        <v>10</v>
      </c>
      <c r="L1406" s="7" t="s">
        <v>15</v>
      </c>
    </row>
    <row r="1407" spans="1:12" hidden="1" x14ac:dyDescent="0.3">
      <c r="A1407" s="13">
        <v>42993</v>
      </c>
      <c r="B1407" s="7" t="s">
        <v>12</v>
      </c>
      <c r="C1407" s="7" t="s">
        <v>20</v>
      </c>
      <c r="D1407" s="7" t="s">
        <v>27</v>
      </c>
      <c r="E1407" s="8">
        <v>99</v>
      </c>
      <c r="F1407" s="8">
        <f>'Data source '!$E1407*15%</f>
        <v>14.85</v>
      </c>
      <c r="G1407" s="8">
        <f>'Data source '!$E1407-'Data source '!$F1407</f>
        <v>84.15</v>
      </c>
      <c r="H1407" s="9">
        <v>3</v>
      </c>
      <c r="I1407" s="8">
        <f>'Data source '!$G1407*'Data source '!$H1407</f>
        <v>252.45000000000002</v>
      </c>
      <c r="J1407" s="7" t="s">
        <v>9</v>
      </c>
      <c r="K1407" s="7" t="s">
        <v>10</v>
      </c>
      <c r="L1407" s="7" t="s">
        <v>23</v>
      </c>
    </row>
    <row r="1408" spans="1:12" hidden="1" x14ac:dyDescent="0.3">
      <c r="A1408" s="13">
        <v>42993</v>
      </c>
      <c r="B1408" s="7" t="s">
        <v>14</v>
      </c>
      <c r="C1408" s="7" t="s">
        <v>51</v>
      </c>
      <c r="D1408" s="7" t="s">
        <v>27</v>
      </c>
      <c r="E1408" s="8">
        <v>99</v>
      </c>
      <c r="F1408" s="8">
        <f>'Data source '!$E1408*15%</f>
        <v>14.85</v>
      </c>
      <c r="G1408" s="8">
        <f>'Data source '!$E1408-'Data source '!$F1408</f>
        <v>84.15</v>
      </c>
      <c r="H1408" s="9">
        <v>3</v>
      </c>
      <c r="I1408" s="8">
        <f>'Data source '!$G1408*'Data source '!$H1408</f>
        <v>252.45000000000002</v>
      </c>
      <c r="J1408" s="7" t="s">
        <v>16</v>
      </c>
      <c r="K1408" s="7" t="s">
        <v>10</v>
      </c>
      <c r="L1408" s="7" t="s">
        <v>15</v>
      </c>
    </row>
    <row r="1409" spans="1:12" x14ac:dyDescent="0.3">
      <c r="A1409" s="13">
        <v>42994</v>
      </c>
      <c r="B1409" s="7" t="s">
        <v>8</v>
      </c>
      <c r="C1409" s="7" t="s">
        <v>22</v>
      </c>
      <c r="D1409" s="7" t="s">
        <v>27</v>
      </c>
      <c r="E1409" s="8">
        <v>299</v>
      </c>
      <c r="F1409" s="8">
        <f>'Data source '!$E1409*15%</f>
        <v>44.85</v>
      </c>
      <c r="G1409" s="8">
        <f>'Data source '!$E1409-'Data source '!$F1409</f>
        <v>254.15</v>
      </c>
      <c r="H1409" s="9">
        <v>3</v>
      </c>
      <c r="I1409" s="8">
        <f>'Data source '!$G1409*'Data source '!$H1409</f>
        <v>762.45</v>
      </c>
      <c r="J1409" s="7" t="s">
        <v>9</v>
      </c>
      <c r="K1409" s="7" t="s">
        <v>10</v>
      </c>
      <c r="L1409" s="7" t="s">
        <v>15</v>
      </c>
    </row>
    <row r="1410" spans="1:12" hidden="1" x14ac:dyDescent="0.3">
      <c r="A1410" s="13">
        <v>42995</v>
      </c>
      <c r="B1410" s="7" t="s">
        <v>12</v>
      </c>
      <c r="C1410" s="7" t="s">
        <v>51</v>
      </c>
      <c r="D1410" s="7" t="s">
        <v>27</v>
      </c>
      <c r="E1410" s="8">
        <v>299</v>
      </c>
      <c r="F1410" s="8">
        <f>'Data source '!$E1410*15%</f>
        <v>44.85</v>
      </c>
      <c r="G1410" s="8">
        <f>'Data source '!$E1410-'Data source '!$F1410</f>
        <v>254.15</v>
      </c>
      <c r="H1410" s="9">
        <v>3</v>
      </c>
      <c r="I1410" s="8">
        <f>'Data source '!$G1410*'Data source '!$H1410</f>
        <v>762.45</v>
      </c>
      <c r="J1410" s="7" t="s">
        <v>9</v>
      </c>
      <c r="K1410" s="7" t="s">
        <v>10</v>
      </c>
      <c r="L1410" s="7" t="s">
        <v>11</v>
      </c>
    </row>
    <row r="1411" spans="1:12" hidden="1" x14ac:dyDescent="0.3">
      <c r="A1411" s="13">
        <v>42995</v>
      </c>
      <c r="B1411" s="7" t="s">
        <v>12</v>
      </c>
      <c r="C1411" s="7" t="s">
        <v>21</v>
      </c>
      <c r="D1411" s="7" t="s">
        <v>25</v>
      </c>
      <c r="E1411" s="8">
        <v>99</v>
      </c>
      <c r="F1411" s="8">
        <f>'Data source '!$E1411*15%</f>
        <v>14.85</v>
      </c>
      <c r="G1411" s="8">
        <f>'Data source '!$E1411-'Data source '!$F1411</f>
        <v>84.15</v>
      </c>
      <c r="H1411" s="9">
        <v>3</v>
      </c>
      <c r="I1411" s="8">
        <f>'Data source '!$G1411*'Data source '!$H1411</f>
        <v>252.45000000000002</v>
      </c>
      <c r="J1411" s="7" t="s">
        <v>9</v>
      </c>
      <c r="K1411" s="7" t="s">
        <v>10</v>
      </c>
      <c r="L1411" s="7" t="s">
        <v>15</v>
      </c>
    </row>
    <row r="1412" spans="1:12" hidden="1" x14ac:dyDescent="0.3">
      <c r="A1412" s="13">
        <v>42995</v>
      </c>
      <c r="B1412" s="7" t="s">
        <v>8</v>
      </c>
      <c r="C1412" s="7" t="s">
        <v>49</v>
      </c>
      <c r="D1412" s="7" t="s">
        <v>27</v>
      </c>
      <c r="E1412" s="8">
        <v>99</v>
      </c>
      <c r="F1412" s="8">
        <f>'Data source '!$E1412*15%</f>
        <v>14.85</v>
      </c>
      <c r="G1412" s="8">
        <f>'Data source '!$E1412-'Data source '!$F1412</f>
        <v>84.15</v>
      </c>
      <c r="H1412" s="9">
        <v>3</v>
      </c>
      <c r="I1412" s="8">
        <f>'Data source '!$G1412*'Data source '!$H1412</f>
        <v>252.45000000000002</v>
      </c>
      <c r="J1412" s="7" t="s">
        <v>9</v>
      </c>
      <c r="K1412" s="7" t="s">
        <v>10</v>
      </c>
      <c r="L1412" s="7" t="s">
        <v>11</v>
      </c>
    </row>
    <row r="1413" spans="1:12" hidden="1" x14ac:dyDescent="0.3">
      <c r="A1413" s="13">
        <v>42995</v>
      </c>
      <c r="B1413" s="7" t="s">
        <v>12</v>
      </c>
      <c r="C1413" s="7" t="s">
        <v>21</v>
      </c>
      <c r="D1413" s="7" t="s">
        <v>26</v>
      </c>
      <c r="E1413" s="8">
        <v>399</v>
      </c>
      <c r="F1413" s="8">
        <f>'Data source '!$E1413*15%</f>
        <v>59.849999999999994</v>
      </c>
      <c r="G1413" s="8">
        <f>'Data source '!$E1413-'Data source '!$F1413</f>
        <v>339.15</v>
      </c>
      <c r="H1413" s="9">
        <v>3</v>
      </c>
      <c r="I1413" s="8">
        <f>'Data source '!$G1413*'Data source '!$H1413</f>
        <v>1017.4499999999999</v>
      </c>
      <c r="J1413" s="7" t="s">
        <v>16</v>
      </c>
      <c r="K1413" s="7" t="s">
        <v>10</v>
      </c>
      <c r="L1413" s="7" t="s">
        <v>18</v>
      </c>
    </row>
    <row r="1414" spans="1:12" hidden="1" x14ac:dyDescent="0.3">
      <c r="A1414" s="13">
        <v>42995</v>
      </c>
      <c r="B1414" s="7" t="s">
        <v>8</v>
      </c>
      <c r="C1414" s="7" t="s">
        <v>51</v>
      </c>
      <c r="D1414" s="7" t="s">
        <v>24</v>
      </c>
      <c r="E1414" s="8">
        <v>199</v>
      </c>
      <c r="F1414" s="8">
        <f>'Data source '!$E1414*15%</f>
        <v>29.849999999999998</v>
      </c>
      <c r="G1414" s="8">
        <f>'Data source '!$E1414-'Data source '!$F1414</f>
        <v>169.15</v>
      </c>
      <c r="H1414" s="9">
        <v>3</v>
      </c>
      <c r="I1414" s="8">
        <f>'Data source '!$G1414*'Data source '!$H1414</f>
        <v>507.45000000000005</v>
      </c>
      <c r="J1414" s="7" t="s">
        <v>9</v>
      </c>
      <c r="K1414" s="7" t="s">
        <v>10</v>
      </c>
      <c r="L1414" s="7" t="s">
        <v>11</v>
      </c>
    </row>
    <row r="1415" spans="1:12" hidden="1" x14ac:dyDescent="0.3">
      <c r="A1415" s="13">
        <v>42995</v>
      </c>
      <c r="B1415" s="7" t="s">
        <v>8</v>
      </c>
      <c r="C1415" s="7" t="s">
        <v>51</v>
      </c>
      <c r="D1415" s="7" t="s">
        <v>27</v>
      </c>
      <c r="E1415" s="8">
        <v>99</v>
      </c>
      <c r="F1415" s="8">
        <f>'Data source '!$E1415*15%</f>
        <v>14.85</v>
      </c>
      <c r="G1415" s="8">
        <f>'Data source '!$E1415-'Data source '!$F1415</f>
        <v>84.15</v>
      </c>
      <c r="H1415" s="9">
        <v>3</v>
      </c>
      <c r="I1415" s="8">
        <f>'Data source '!$G1415*'Data source '!$H1415</f>
        <v>252.45000000000002</v>
      </c>
      <c r="J1415" s="7" t="s">
        <v>9</v>
      </c>
      <c r="K1415" s="7" t="s">
        <v>10</v>
      </c>
      <c r="L1415" s="7" t="s">
        <v>15</v>
      </c>
    </row>
    <row r="1416" spans="1:12" hidden="1" x14ac:dyDescent="0.3">
      <c r="A1416" s="13">
        <v>42995</v>
      </c>
      <c r="B1416" s="7" t="s">
        <v>8</v>
      </c>
      <c r="C1416" s="7" t="s">
        <v>21</v>
      </c>
      <c r="D1416" s="7" t="s">
        <v>27</v>
      </c>
      <c r="E1416" s="8">
        <v>299</v>
      </c>
      <c r="F1416" s="8">
        <f>'Data source '!$E1416*15%</f>
        <v>44.85</v>
      </c>
      <c r="G1416" s="8">
        <f>'Data source '!$E1416-'Data source '!$F1416</f>
        <v>254.15</v>
      </c>
      <c r="H1416" s="9">
        <v>3</v>
      </c>
      <c r="I1416" s="8">
        <f>'Data source '!$G1416*'Data source '!$H1416</f>
        <v>762.45</v>
      </c>
      <c r="J1416" s="7" t="s">
        <v>9</v>
      </c>
      <c r="K1416" s="7" t="s">
        <v>10</v>
      </c>
      <c r="L1416" s="7" t="s">
        <v>15</v>
      </c>
    </row>
    <row r="1417" spans="1:12" hidden="1" x14ac:dyDescent="0.3">
      <c r="A1417" s="13">
        <v>42995</v>
      </c>
      <c r="B1417" s="7" t="s">
        <v>14</v>
      </c>
      <c r="C1417" s="7" t="s">
        <v>49</v>
      </c>
      <c r="D1417" s="7" t="s">
        <v>27</v>
      </c>
      <c r="E1417" s="8">
        <v>99</v>
      </c>
      <c r="F1417" s="8">
        <f>'Data source '!$E1417*15%</f>
        <v>14.85</v>
      </c>
      <c r="G1417" s="8">
        <f>'Data source '!$E1417-'Data source '!$F1417</f>
        <v>84.15</v>
      </c>
      <c r="H1417" s="9">
        <v>3</v>
      </c>
      <c r="I1417" s="8">
        <f>'Data source '!$G1417*'Data source '!$H1417</f>
        <v>252.45000000000002</v>
      </c>
      <c r="J1417" s="7" t="s">
        <v>9</v>
      </c>
      <c r="K1417" s="7" t="s">
        <v>10</v>
      </c>
      <c r="L1417" s="7" t="s">
        <v>15</v>
      </c>
    </row>
    <row r="1418" spans="1:12" hidden="1" x14ac:dyDescent="0.3">
      <c r="A1418" s="13">
        <v>42995</v>
      </c>
      <c r="B1418" s="7" t="s">
        <v>8</v>
      </c>
      <c r="C1418" s="7" t="s">
        <v>51</v>
      </c>
      <c r="D1418" s="7" t="s">
        <v>27</v>
      </c>
      <c r="E1418" s="8">
        <v>99</v>
      </c>
      <c r="F1418" s="8">
        <f>'Data source '!$E1418*15%</f>
        <v>14.85</v>
      </c>
      <c r="G1418" s="8">
        <f>'Data source '!$E1418-'Data source '!$F1418</f>
        <v>84.15</v>
      </c>
      <c r="H1418" s="9">
        <v>3</v>
      </c>
      <c r="I1418" s="8">
        <f>'Data source '!$G1418*'Data source '!$H1418</f>
        <v>252.45000000000002</v>
      </c>
      <c r="J1418" s="7" t="s">
        <v>9</v>
      </c>
      <c r="K1418" s="7" t="s">
        <v>10</v>
      </c>
      <c r="L1418" s="7" t="s">
        <v>18</v>
      </c>
    </row>
    <row r="1419" spans="1:12" x14ac:dyDescent="0.3">
      <c r="A1419" s="13">
        <v>42995</v>
      </c>
      <c r="B1419" s="7" t="s">
        <v>8</v>
      </c>
      <c r="C1419" s="7" t="s">
        <v>22</v>
      </c>
      <c r="D1419" s="7" t="s">
        <v>26</v>
      </c>
      <c r="E1419" s="8">
        <v>399</v>
      </c>
      <c r="F1419" s="8">
        <f>'Data source '!$E1419*15%</f>
        <v>59.849999999999994</v>
      </c>
      <c r="G1419" s="8">
        <f>'Data source '!$E1419-'Data source '!$F1419</f>
        <v>339.15</v>
      </c>
      <c r="H1419" s="9">
        <v>3</v>
      </c>
      <c r="I1419" s="8">
        <f>'Data source '!$G1419*'Data source '!$H1419</f>
        <v>1017.4499999999999</v>
      </c>
      <c r="J1419" s="7" t="s">
        <v>9</v>
      </c>
      <c r="K1419" s="7" t="s">
        <v>17</v>
      </c>
      <c r="L1419" s="7" t="s">
        <v>18</v>
      </c>
    </row>
    <row r="1420" spans="1:12" x14ac:dyDescent="0.3">
      <c r="A1420" s="13">
        <v>42996</v>
      </c>
      <c r="B1420" s="7" t="s">
        <v>14</v>
      </c>
      <c r="C1420" s="7" t="s">
        <v>22</v>
      </c>
      <c r="D1420" s="7" t="s">
        <v>26</v>
      </c>
      <c r="E1420" s="8">
        <v>399</v>
      </c>
      <c r="F1420" s="8">
        <f>'Data source '!$E1420*15%</f>
        <v>59.849999999999994</v>
      </c>
      <c r="G1420" s="8">
        <f>'Data source '!$E1420-'Data source '!$F1420</f>
        <v>339.15</v>
      </c>
      <c r="H1420" s="9">
        <v>3</v>
      </c>
      <c r="I1420" s="8">
        <f>'Data source '!$G1420*'Data source '!$H1420</f>
        <v>1017.4499999999999</v>
      </c>
      <c r="J1420" s="7" t="s">
        <v>16</v>
      </c>
      <c r="K1420" s="7" t="s">
        <v>10</v>
      </c>
      <c r="L1420" s="7" t="s">
        <v>13</v>
      </c>
    </row>
    <row r="1421" spans="1:12" x14ac:dyDescent="0.3">
      <c r="A1421" s="13">
        <v>42996</v>
      </c>
      <c r="B1421" s="7" t="s">
        <v>8</v>
      </c>
      <c r="C1421" s="7" t="s">
        <v>22</v>
      </c>
      <c r="D1421" s="7" t="s">
        <v>27</v>
      </c>
      <c r="E1421" s="8">
        <v>99</v>
      </c>
      <c r="F1421" s="8">
        <f>'Data source '!$E1421*15%</f>
        <v>14.85</v>
      </c>
      <c r="G1421" s="8">
        <f>'Data source '!$E1421-'Data source '!$F1421</f>
        <v>84.15</v>
      </c>
      <c r="H1421" s="9">
        <v>3</v>
      </c>
      <c r="I1421" s="8">
        <f>'Data source '!$G1421*'Data source '!$H1421</f>
        <v>252.45000000000002</v>
      </c>
      <c r="J1421" s="7" t="s">
        <v>16</v>
      </c>
      <c r="K1421" s="7" t="s">
        <v>17</v>
      </c>
      <c r="L1421" s="7" t="s">
        <v>15</v>
      </c>
    </row>
    <row r="1422" spans="1:12" hidden="1" x14ac:dyDescent="0.3">
      <c r="A1422" s="13">
        <v>42996</v>
      </c>
      <c r="B1422" s="7" t="s">
        <v>8</v>
      </c>
      <c r="C1422" s="7" t="s">
        <v>19</v>
      </c>
      <c r="D1422" s="7" t="s">
        <v>24</v>
      </c>
      <c r="E1422" s="8">
        <v>199</v>
      </c>
      <c r="F1422" s="8">
        <f>'Data source '!$E1422*15%</f>
        <v>29.849999999999998</v>
      </c>
      <c r="G1422" s="8">
        <f>'Data source '!$E1422-'Data source '!$F1422</f>
        <v>169.15</v>
      </c>
      <c r="H1422" s="9">
        <v>3</v>
      </c>
      <c r="I1422" s="8">
        <f>'Data source '!$G1422*'Data source '!$H1422</f>
        <v>507.45000000000005</v>
      </c>
      <c r="J1422" s="7" t="s">
        <v>16</v>
      </c>
      <c r="K1422" s="7" t="s">
        <v>10</v>
      </c>
      <c r="L1422" s="7" t="s">
        <v>23</v>
      </c>
    </row>
    <row r="1423" spans="1:12" hidden="1" x14ac:dyDescent="0.3">
      <c r="A1423" s="13">
        <v>42996</v>
      </c>
      <c r="B1423" s="7" t="s">
        <v>12</v>
      </c>
      <c r="C1423" s="7" t="s">
        <v>49</v>
      </c>
      <c r="D1423" s="7" t="s">
        <v>24</v>
      </c>
      <c r="E1423" s="8">
        <v>199</v>
      </c>
      <c r="F1423" s="8">
        <f>'Data source '!$E1423*15%</f>
        <v>29.849999999999998</v>
      </c>
      <c r="G1423" s="8">
        <f>'Data source '!$E1423-'Data source '!$F1423</f>
        <v>169.15</v>
      </c>
      <c r="H1423" s="9">
        <v>3</v>
      </c>
      <c r="I1423" s="8">
        <f>'Data source '!$G1423*'Data source '!$H1423</f>
        <v>507.45000000000005</v>
      </c>
      <c r="J1423" s="7" t="s">
        <v>9</v>
      </c>
      <c r="K1423" s="7" t="s">
        <v>10</v>
      </c>
      <c r="L1423" s="7" t="s">
        <v>15</v>
      </c>
    </row>
    <row r="1424" spans="1:12" hidden="1" x14ac:dyDescent="0.3">
      <c r="A1424" s="13">
        <v>42996</v>
      </c>
      <c r="B1424" s="7" t="s">
        <v>14</v>
      </c>
      <c r="C1424" s="7" t="s">
        <v>51</v>
      </c>
      <c r="D1424" s="7" t="s">
        <v>25</v>
      </c>
      <c r="E1424" s="8">
        <v>99</v>
      </c>
      <c r="F1424" s="8">
        <f>'Data source '!$E1424*15%</f>
        <v>14.85</v>
      </c>
      <c r="G1424" s="8">
        <f>'Data source '!$E1424-'Data source '!$F1424</f>
        <v>84.15</v>
      </c>
      <c r="H1424" s="9">
        <v>3</v>
      </c>
      <c r="I1424" s="8">
        <f>'Data source '!$G1424*'Data source '!$H1424</f>
        <v>252.45000000000002</v>
      </c>
      <c r="J1424" s="7" t="s">
        <v>9</v>
      </c>
      <c r="K1424" s="7" t="s">
        <v>10</v>
      </c>
      <c r="L1424" s="7" t="s">
        <v>18</v>
      </c>
    </row>
    <row r="1425" spans="1:12" hidden="1" x14ac:dyDescent="0.3">
      <c r="A1425" s="13">
        <v>42996</v>
      </c>
      <c r="B1425" s="7" t="s">
        <v>8</v>
      </c>
      <c r="C1425" s="7" t="s">
        <v>20</v>
      </c>
      <c r="D1425" s="7" t="s">
        <v>26</v>
      </c>
      <c r="E1425" s="8">
        <v>399</v>
      </c>
      <c r="F1425" s="8">
        <f>'Data source '!$E1425*15%</f>
        <v>59.849999999999994</v>
      </c>
      <c r="G1425" s="8">
        <f>'Data source '!$E1425-'Data source '!$F1425</f>
        <v>339.15</v>
      </c>
      <c r="H1425" s="9">
        <v>3</v>
      </c>
      <c r="I1425" s="8">
        <f>'Data source '!$G1425*'Data source '!$H1425</f>
        <v>1017.4499999999999</v>
      </c>
      <c r="J1425" s="7" t="s">
        <v>9</v>
      </c>
      <c r="K1425" s="7" t="s">
        <v>10</v>
      </c>
      <c r="L1425" s="7" t="s">
        <v>18</v>
      </c>
    </row>
    <row r="1426" spans="1:12" hidden="1" x14ac:dyDescent="0.3">
      <c r="A1426" s="13">
        <v>42997</v>
      </c>
      <c r="B1426" s="7" t="s">
        <v>12</v>
      </c>
      <c r="C1426" s="7" t="s">
        <v>19</v>
      </c>
      <c r="D1426" s="7" t="s">
        <v>27</v>
      </c>
      <c r="E1426" s="8">
        <v>299</v>
      </c>
      <c r="F1426" s="8">
        <f>'Data source '!$E1426*15%</f>
        <v>44.85</v>
      </c>
      <c r="G1426" s="8">
        <f>'Data source '!$E1426-'Data source '!$F1426</f>
        <v>254.15</v>
      </c>
      <c r="H1426" s="9">
        <v>3</v>
      </c>
      <c r="I1426" s="8">
        <f>'Data source '!$G1426*'Data source '!$H1426</f>
        <v>762.45</v>
      </c>
      <c r="J1426" s="7" t="s">
        <v>16</v>
      </c>
      <c r="K1426" s="7" t="s">
        <v>10</v>
      </c>
      <c r="L1426" s="7" t="s">
        <v>18</v>
      </c>
    </row>
    <row r="1427" spans="1:12" hidden="1" x14ac:dyDescent="0.3">
      <c r="A1427" s="13">
        <v>42997</v>
      </c>
      <c r="B1427" s="7" t="s">
        <v>8</v>
      </c>
      <c r="C1427" s="7" t="s">
        <v>21</v>
      </c>
      <c r="D1427" s="7" t="s">
        <v>27</v>
      </c>
      <c r="E1427" s="8">
        <v>299</v>
      </c>
      <c r="F1427" s="8">
        <f>'Data source '!$E1427*15%</f>
        <v>44.85</v>
      </c>
      <c r="G1427" s="8">
        <f>'Data source '!$E1427-'Data source '!$F1427</f>
        <v>254.15</v>
      </c>
      <c r="H1427" s="9">
        <v>3</v>
      </c>
      <c r="I1427" s="8">
        <f>'Data source '!$G1427*'Data source '!$H1427</f>
        <v>762.45</v>
      </c>
      <c r="J1427" s="7" t="s">
        <v>9</v>
      </c>
      <c r="K1427" s="7" t="s">
        <v>10</v>
      </c>
      <c r="L1427" s="7" t="s">
        <v>15</v>
      </c>
    </row>
    <row r="1428" spans="1:12" x14ac:dyDescent="0.3">
      <c r="A1428" s="13">
        <v>42997</v>
      </c>
      <c r="B1428" s="7" t="s">
        <v>14</v>
      </c>
      <c r="C1428" s="7" t="s">
        <v>22</v>
      </c>
      <c r="D1428" s="7" t="s">
        <v>24</v>
      </c>
      <c r="E1428" s="8">
        <v>199</v>
      </c>
      <c r="F1428" s="8">
        <f>'Data source '!$E1428*15%</f>
        <v>29.849999999999998</v>
      </c>
      <c r="G1428" s="8">
        <f>'Data source '!$E1428-'Data source '!$F1428</f>
        <v>169.15</v>
      </c>
      <c r="H1428" s="9">
        <v>3</v>
      </c>
      <c r="I1428" s="8">
        <f>'Data source '!$G1428*'Data source '!$H1428</f>
        <v>507.45000000000005</v>
      </c>
      <c r="J1428" s="7" t="s">
        <v>9</v>
      </c>
      <c r="K1428" s="7" t="s">
        <v>10</v>
      </c>
      <c r="L1428" s="7" t="s">
        <v>15</v>
      </c>
    </row>
    <row r="1429" spans="1:12" hidden="1" x14ac:dyDescent="0.3">
      <c r="A1429" s="13">
        <v>42997</v>
      </c>
      <c r="B1429" s="7" t="s">
        <v>8</v>
      </c>
      <c r="C1429" s="7" t="s">
        <v>21</v>
      </c>
      <c r="D1429" s="7" t="s">
        <v>27</v>
      </c>
      <c r="E1429" s="8">
        <v>99</v>
      </c>
      <c r="F1429" s="8">
        <f>'Data source '!$E1429*15%</f>
        <v>14.85</v>
      </c>
      <c r="G1429" s="8">
        <f>'Data source '!$E1429-'Data source '!$F1429</f>
        <v>84.15</v>
      </c>
      <c r="H1429" s="9">
        <v>3</v>
      </c>
      <c r="I1429" s="8">
        <f>'Data source '!$G1429*'Data source '!$H1429</f>
        <v>252.45000000000002</v>
      </c>
      <c r="J1429" s="7" t="s">
        <v>9</v>
      </c>
      <c r="K1429" s="7" t="s">
        <v>10</v>
      </c>
      <c r="L1429" s="7" t="s">
        <v>11</v>
      </c>
    </row>
    <row r="1430" spans="1:12" hidden="1" x14ac:dyDescent="0.3">
      <c r="A1430" s="13">
        <v>42998</v>
      </c>
      <c r="B1430" s="7" t="s">
        <v>8</v>
      </c>
      <c r="C1430" s="7" t="s">
        <v>20</v>
      </c>
      <c r="D1430" s="7" t="s">
        <v>26</v>
      </c>
      <c r="E1430" s="8">
        <v>399</v>
      </c>
      <c r="F1430" s="8">
        <f>'Data source '!$E1430*15%</f>
        <v>59.849999999999994</v>
      </c>
      <c r="G1430" s="8">
        <f>'Data source '!$E1430-'Data source '!$F1430</f>
        <v>339.15</v>
      </c>
      <c r="H1430" s="9">
        <v>3</v>
      </c>
      <c r="I1430" s="8">
        <f>'Data source '!$G1430*'Data source '!$H1430</f>
        <v>1017.4499999999999</v>
      </c>
      <c r="J1430" s="7" t="s">
        <v>16</v>
      </c>
      <c r="K1430" s="7" t="s">
        <v>17</v>
      </c>
      <c r="L1430" s="7" t="s">
        <v>23</v>
      </c>
    </row>
    <row r="1431" spans="1:12" x14ac:dyDescent="0.3">
      <c r="A1431" s="13">
        <v>42998</v>
      </c>
      <c r="B1431" s="7" t="s">
        <v>8</v>
      </c>
      <c r="C1431" s="7" t="s">
        <v>22</v>
      </c>
      <c r="D1431" s="7" t="s">
        <v>24</v>
      </c>
      <c r="E1431" s="8">
        <v>199</v>
      </c>
      <c r="F1431" s="8">
        <f>'Data source '!$E1431*15%</f>
        <v>29.849999999999998</v>
      </c>
      <c r="G1431" s="8">
        <f>'Data source '!$E1431-'Data source '!$F1431</f>
        <v>169.15</v>
      </c>
      <c r="H1431" s="9">
        <v>3</v>
      </c>
      <c r="I1431" s="8">
        <f>'Data source '!$G1431*'Data source '!$H1431</f>
        <v>507.45000000000005</v>
      </c>
      <c r="J1431" s="7" t="s">
        <v>9</v>
      </c>
      <c r="K1431" s="7" t="s">
        <v>17</v>
      </c>
      <c r="L1431" s="7" t="s">
        <v>15</v>
      </c>
    </row>
    <row r="1432" spans="1:12" hidden="1" x14ac:dyDescent="0.3">
      <c r="A1432" s="13">
        <v>42998</v>
      </c>
      <c r="B1432" s="7" t="s">
        <v>8</v>
      </c>
      <c r="C1432" s="7" t="s">
        <v>21</v>
      </c>
      <c r="D1432" s="7" t="s">
        <v>25</v>
      </c>
      <c r="E1432" s="8">
        <v>99</v>
      </c>
      <c r="F1432" s="8">
        <f>'Data source '!$E1432*15%</f>
        <v>14.85</v>
      </c>
      <c r="G1432" s="8">
        <f>'Data source '!$E1432-'Data source '!$F1432</f>
        <v>84.15</v>
      </c>
      <c r="H1432" s="9">
        <v>3</v>
      </c>
      <c r="I1432" s="8">
        <f>'Data source '!$G1432*'Data source '!$H1432</f>
        <v>252.45000000000002</v>
      </c>
      <c r="J1432" s="7" t="s">
        <v>16</v>
      </c>
      <c r="K1432" s="7" t="s">
        <v>10</v>
      </c>
      <c r="L1432" s="7" t="s">
        <v>15</v>
      </c>
    </row>
    <row r="1433" spans="1:12" hidden="1" x14ac:dyDescent="0.3">
      <c r="A1433" s="13">
        <v>42998</v>
      </c>
      <c r="B1433" s="7" t="s">
        <v>14</v>
      </c>
      <c r="C1433" s="7" t="s">
        <v>51</v>
      </c>
      <c r="D1433" s="7" t="s">
        <v>26</v>
      </c>
      <c r="E1433" s="8">
        <v>399</v>
      </c>
      <c r="F1433" s="8">
        <f>'Data source '!$E1433*15%</f>
        <v>59.849999999999994</v>
      </c>
      <c r="G1433" s="8">
        <f>'Data source '!$E1433-'Data source '!$F1433</f>
        <v>339.15</v>
      </c>
      <c r="H1433" s="9">
        <v>3</v>
      </c>
      <c r="I1433" s="8">
        <f>'Data source '!$G1433*'Data source '!$H1433</f>
        <v>1017.4499999999999</v>
      </c>
      <c r="J1433" s="7" t="s">
        <v>9</v>
      </c>
      <c r="K1433" s="7" t="s">
        <v>10</v>
      </c>
      <c r="L1433" s="7" t="s">
        <v>15</v>
      </c>
    </row>
    <row r="1434" spans="1:12" x14ac:dyDescent="0.3">
      <c r="A1434" s="13">
        <v>42998</v>
      </c>
      <c r="B1434" s="7" t="s">
        <v>14</v>
      </c>
      <c r="C1434" s="7" t="s">
        <v>22</v>
      </c>
      <c r="D1434" s="7" t="s">
        <v>25</v>
      </c>
      <c r="E1434" s="8">
        <v>99</v>
      </c>
      <c r="F1434" s="8">
        <f>'Data source '!$E1434*15%</f>
        <v>14.85</v>
      </c>
      <c r="G1434" s="8">
        <f>'Data source '!$E1434-'Data source '!$F1434</f>
        <v>84.15</v>
      </c>
      <c r="H1434" s="9">
        <v>3</v>
      </c>
      <c r="I1434" s="8">
        <f>'Data source '!$G1434*'Data source '!$H1434</f>
        <v>252.45000000000002</v>
      </c>
      <c r="J1434" s="7" t="s">
        <v>9</v>
      </c>
      <c r="K1434" s="7" t="s">
        <v>10</v>
      </c>
      <c r="L1434" s="7" t="s">
        <v>15</v>
      </c>
    </row>
    <row r="1435" spans="1:12" hidden="1" x14ac:dyDescent="0.3">
      <c r="A1435" s="13">
        <v>42998</v>
      </c>
      <c r="B1435" s="7" t="s">
        <v>8</v>
      </c>
      <c r="C1435" s="7" t="s">
        <v>51</v>
      </c>
      <c r="D1435" s="7" t="s">
        <v>27</v>
      </c>
      <c r="E1435" s="8">
        <v>99</v>
      </c>
      <c r="F1435" s="8">
        <f>'Data source '!$E1435*15%</f>
        <v>14.85</v>
      </c>
      <c r="G1435" s="8">
        <f>'Data source '!$E1435-'Data source '!$F1435</f>
        <v>84.15</v>
      </c>
      <c r="H1435" s="9">
        <v>3</v>
      </c>
      <c r="I1435" s="8">
        <f>'Data source '!$G1435*'Data source '!$H1435</f>
        <v>252.45000000000002</v>
      </c>
      <c r="J1435" s="7" t="s">
        <v>9</v>
      </c>
      <c r="K1435" s="7" t="s">
        <v>17</v>
      </c>
      <c r="L1435" s="7" t="s">
        <v>18</v>
      </c>
    </row>
    <row r="1436" spans="1:12" x14ac:dyDescent="0.3">
      <c r="A1436" s="13">
        <v>42998</v>
      </c>
      <c r="B1436" s="7" t="s">
        <v>8</v>
      </c>
      <c r="C1436" s="7" t="s">
        <v>22</v>
      </c>
      <c r="D1436" s="7" t="s">
        <v>27</v>
      </c>
      <c r="E1436" s="8">
        <v>99</v>
      </c>
      <c r="F1436" s="8">
        <f>'Data source '!$E1436*15%</f>
        <v>14.85</v>
      </c>
      <c r="G1436" s="8">
        <f>'Data source '!$E1436-'Data source '!$F1436</f>
        <v>84.15</v>
      </c>
      <c r="H1436" s="9">
        <v>3</v>
      </c>
      <c r="I1436" s="8">
        <f>'Data source '!$G1436*'Data source '!$H1436</f>
        <v>252.45000000000002</v>
      </c>
      <c r="J1436" s="7" t="s">
        <v>9</v>
      </c>
      <c r="K1436" s="7" t="s">
        <v>10</v>
      </c>
      <c r="L1436" s="7" t="s">
        <v>13</v>
      </c>
    </row>
    <row r="1437" spans="1:12" hidden="1" x14ac:dyDescent="0.3">
      <c r="A1437" s="13">
        <v>42998</v>
      </c>
      <c r="B1437" s="7" t="s">
        <v>14</v>
      </c>
      <c r="C1437" s="7" t="s">
        <v>49</v>
      </c>
      <c r="D1437" s="7" t="s">
        <v>26</v>
      </c>
      <c r="E1437" s="8">
        <v>399</v>
      </c>
      <c r="F1437" s="8">
        <f>'Data source '!$E1437*15%</f>
        <v>59.849999999999994</v>
      </c>
      <c r="G1437" s="8">
        <f>'Data source '!$E1437-'Data source '!$F1437</f>
        <v>339.15</v>
      </c>
      <c r="H1437" s="9">
        <v>3</v>
      </c>
      <c r="I1437" s="8">
        <f>'Data source '!$G1437*'Data source '!$H1437</f>
        <v>1017.4499999999999</v>
      </c>
      <c r="J1437" s="7" t="s">
        <v>16</v>
      </c>
      <c r="K1437" s="7" t="s">
        <v>10</v>
      </c>
      <c r="L1437" s="7" t="s">
        <v>18</v>
      </c>
    </row>
    <row r="1438" spans="1:12" hidden="1" x14ac:dyDescent="0.3">
      <c r="A1438" s="13">
        <v>42998</v>
      </c>
      <c r="B1438" s="7" t="s">
        <v>14</v>
      </c>
      <c r="C1438" s="7" t="s">
        <v>51</v>
      </c>
      <c r="D1438" s="7" t="s">
        <v>24</v>
      </c>
      <c r="E1438" s="8">
        <v>199</v>
      </c>
      <c r="F1438" s="8">
        <f>'Data source '!$E1438*15%</f>
        <v>29.849999999999998</v>
      </c>
      <c r="G1438" s="8">
        <f>'Data source '!$E1438-'Data source '!$F1438</f>
        <v>169.15</v>
      </c>
      <c r="H1438" s="9">
        <v>3</v>
      </c>
      <c r="I1438" s="8">
        <f>'Data source '!$G1438*'Data source '!$H1438</f>
        <v>507.45000000000005</v>
      </c>
      <c r="J1438" s="7" t="s">
        <v>16</v>
      </c>
      <c r="K1438" s="7" t="s">
        <v>10</v>
      </c>
      <c r="L1438" s="7" t="s">
        <v>11</v>
      </c>
    </row>
    <row r="1439" spans="1:12" hidden="1" x14ac:dyDescent="0.3">
      <c r="A1439" s="13">
        <v>42998</v>
      </c>
      <c r="B1439" s="7" t="s">
        <v>8</v>
      </c>
      <c r="C1439" s="7" t="s">
        <v>51</v>
      </c>
      <c r="D1439" s="7" t="s">
        <v>26</v>
      </c>
      <c r="E1439" s="8">
        <v>399</v>
      </c>
      <c r="F1439" s="8">
        <f>'Data source '!$E1439*15%</f>
        <v>59.849999999999994</v>
      </c>
      <c r="G1439" s="8">
        <f>'Data source '!$E1439-'Data source '!$F1439</f>
        <v>339.15</v>
      </c>
      <c r="H1439" s="9">
        <v>3</v>
      </c>
      <c r="I1439" s="8">
        <f>'Data source '!$G1439*'Data source '!$H1439</f>
        <v>1017.4499999999999</v>
      </c>
      <c r="J1439" s="7" t="s">
        <v>16</v>
      </c>
      <c r="K1439" s="7" t="s">
        <v>17</v>
      </c>
      <c r="L1439" s="7" t="s">
        <v>11</v>
      </c>
    </row>
    <row r="1440" spans="1:12" hidden="1" x14ac:dyDescent="0.3">
      <c r="A1440" s="13">
        <v>42999</v>
      </c>
      <c r="B1440" s="7" t="s">
        <v>12</v>
      </c>
      <c r="C1440" s="7" t="s">
        <v>21</v>
      </c>
      <c r="D1440" s="7" t="s">
        <v>25</v>
      </c>
      <c r="E1440" s="8">
        <v>99</v>
      </c>
      <c r="F1440" s="8">
        <f>'Data source '!$E1440*15%</f>
        <v>14.85</v>
      </c>
      <c r="G1440" s="8">
        <f>'Data source '!$E1440-'Data source '!$F1440</f>
        <v>84.15</v>
      </c>
      <c r="H1440" s="9">
        <v>3</v>
      </c>
      <c r="I1440" s="8">
        <f>'Data source '!$G1440*'Data source '!$H1440</f>
        <v>252.45000000000002</v>
      </c>
      <c r="J1440" s="7" t="s">
        <v>9</v>
      </c>
      <c r="K1440" s="7" t="s">
        <v>10</v>
      </c>
      <c r="L1440" s="7" t="s">
        <v>23</v>
      </c>
    </row>
    <row r="1441" spans="1:12" hidden="1" x14ac:dyDescent="0.3">
      <c r="A1441" s="13">
        <v>43000</v>
      </c>
      <c r="B1441" s="7" t="s">
        <v>14</v>
      </c>
      <c r="C1441" s="7" t="s">
        <v>51</v>
      </c>
      <c r="D1441" s="7" t="s">
        <v>24</v>
      </c>
      <c r="E1441" s="8">
        <v>199</v>
      </c>
      <c r="F1441" s="8">
        <f>'Data source '!$E1441*15%</f>
        <v>29.849999999999998</v>
      </c>
      <c r="G1441" s="8">
        <f>'Data source '!$E1441-'Data source '!$F1441</f>
        <v>169.15</v>
      </c>
      <c r="H1441" s="9">
        <v>3</v>
      </c>
      <c r="I1441" s="8">
        <f>'Data source '!$G1441*'Data source '!$H1441</f>
        <v>507.45000000000005</v>
      </c>
      <c r="J1441" s="7" t="s">
        <v>16</v>
      </c>
      <c r="K1441" s="7" t="s">
        <v>10</v>
      </c>
      <c r="L1441" s="7" t="s">
        <v>18</v>
      </c>
    </row>
    <row r="1442" spans="1:12" hidden="1" x14ac:dyDescent="0.3">
      <c r="A1442" s="13">
        <v>43000</v>
      </c>
      <c r="B1442" s="7" t="s">
        <v>12</v>
      </c>
      <c r="C1442" s="7" t="s">
        <v>19</v>
      </c>
      <c r="D1442" s="7" t="s">
        <v>24</v>
      </c>
      <c r="E1442" s="8">
        <v>199</v>
      </c>
      <c r="F1442" s="8">
        <f>'Data source '!$E1442*15%</f>
        <v>29.849999999999998</v>
      </c>
      <c r="G1442" s="8">
        <f>'Data source '!$E1442-'Data source '!$F1442</f>
        <v>169.15</v>
      </c>
      <c r="H1442" s="9">
        <v>3</v>
      </c>
      <c r="I1442" s="8">
        <f>'Data source '!$G1442*'Data source '!$H1442</f>
        <v>507.45000000000005</v>
      </c>
      <c r="J1442" s="7" t="s">
        <v>9</v>
      </c>
      <c r="K1442" s="7" t="s">
        <v>10</v>
      </c>
      <c r="L1442" s="7" t="s">
        <v>11</v>
      </c>
    </row>
    <row r="1443" spans="1:12" hidden="1" x14ac:dyDescent="0.3">
      <c r="A1443" s="13">
        <v>43000</v>
      </c>
      <c r="B1443" s="7" t="s">
        <v>8</v>
      </c>
      <c r="C1443" s="7" t="s">
        <v>19</v>
      </c>
      <c r="D1443" s="7" t="s">
        <v>27</v>
      </c>
      <c r="E1443" s="8">
        <v>299</v>
      </c>
      <c r="F1443" s="8">
        <f>'Data source '!$E1443*15%</f>
        <v>44.85</v>
      </c>
      <c r="G1443" s="8">
        <f>'Data source '!$E1443-'Data source '!$F1443</f>
        <v>254.15</v>
      </c>
      <c r="H1443" s="9">
        <v>3</v>
      </c>
      <c r="I1443" s="8">
        <f>'Data source '!$G1443*'Data source '!$H1443</f>
        <v>762.45</v>
      </c>
      <c r="J1443" s="7" t="s">
        <v>9</v>
      </c>
      <c r="K1443" s="7" t="s">
        <v>10</v>
      </c>
      <c r="L1443" s="7" t="s">
        <v>15</v>
      </c>
    </row>
    <row r="1444" spans="1:12" hidden="1" x14ac:dyDescent="0.3">
      <c r="A1444" s="13">
        <v>43000</v>
      </c>
      <c r="B1444" s="7" t="s">
        <v>12</v>
      </c>
      <c r="C1444" s="7" t="s">
        <v>21</v>
      </c>
      <c r="D1444" s="7" t="s">
        <v>27</v>
      </c>
      <c r="E1444" s="8">
        <v>299</v>
      </c>
      <c r="F1444" s="8">
        <f>'Data source '!$E1444*15%</f>
        <v>44.85</v>
      </c>
      <c r="G1444" s="8">
        <f>'Data source '!$E1444-'Data source '!$F1444</f>
        <v>254.15</v>
      </c>
      <c r="H1444" s="9">
        <v>3</v>
      </c>
      <c r="I1444" s="8">
        <f>'Data source '!$G1444*'Data source '!$H1444</f>
        <v>762.45</v>
      </c>
      <c r="J1444" s="7" t="s">
        <v>9</v>
      </c>
      <c r="K1444" s="7" t="s">
        <v>10</v>
      </c>
      <c r="L1444" s="7" t="s">
        <v>15</v>
      </c>
    </row>
    <row r="1445" spans="1:12" hidden="1" x14ac:dyDescent="0.3">
      <c r="A1445" s="13">
        <v>43000</v>
      </c>
      <c r="B1445" s="7" t="s">
        <v>8</v>
      </c>
      <c r="C1445" s="7" t="s">
        <v>20</v>
      </c>
      <c r="D1445" s="7" t="s">
        <v>27</v>
      </c>
      <c r="E1445" s="8">
        <v>99</v>
      </c>
      <c r="F1445" s="8">
        <f>'Data source '!$E1445*15%</f>
        <v>14.85</v>
      </c>
      <c r="G1445" s="8">
        <f>'Data source '!$E1445-'Data source '!$F1445</f>
        <v>84.15</v>
      </c>
      <c r="H1445" s="9">
        <v>3</v>
      </c>
      <c r="I1445" s="8">
        <f>'Data source '!$G1445*'Data source '!$H1445</f>
        <v>252.45000000000002</v>
      </c>
      <c r="J1445" s="7" t="s">
        <v>9</v>
      </c>
      <c r="K1445" s="7" t="s">
        <v>10</v>
      </c>
      <c r="L1445" s="7" t="s">
        <v>18</v>
      </c>
    </row>
    <row r="1446" spans="1:12" hidden="1" x14ac:dyDescent="0.3">
      <c r="A1446" s="13">
        <v>43000</v>
      </c>
      <c r="B1446" s="7" t="s">
        <v>8</v>
      </c>
      <c r="C1446" s="7" t="s">
        <v>49</v>
      </c>
      <c r="D1446" s="7" t="s">
        <v>27</v>
      </c>
      <c r="E1446" s="8">
        <v>299</v>
      </c>
      <c r="F1446" s="8">
        <f>'Data source '!$E1446*15%</f>
        <v>44.85</v>
      </c>
      <c r="G1446" s="8">
        <f>'Data source '!$E1446-'Data source '!$F1446</f>
        <v>254.15</v>
      </c>
      <c r="H1446" s="9">
        <v>3</v>
      </c>
      <c r="I1446" s="8">
        <f>'Data source '!$G1446*'Data source '!$H1446</f>
        <v>762.45</v>
      </c>
      <c r="J1446" s="7" t="s">
        <v>9</v>
      </c>
      <c r="K1446" s="7" t="s">
        <v>10</v>
      </c>
      <c r="L1446" s="7" t="s">
        <v>15</v>
      </c>
    </row>
    <row r="1447" spans="1:12" hidden="1" x14ac:dyDescent="0.3">
      <c r="A1447" s="13">
        <v>43000</v>
      </c>
      <c r="B1447" s="7" t="s">
        <v>8</v>
      </c>
      <c r="C1447" s="7" t="s">
        <v>51</v>
      </c>
      <c r="D1447" s="7" t="s">
        <v>26</v>
      </c>
      <c r="E1447" s="8">
        <v>399</v>
      </c>
      <c r="F1447" s="8">
        <f>'Data source '!$E1447*15%</f>
        <v>59.849999999999994</v>
      </c>
      <c r="G1447" s="8">
        <f>'Data source '!$E1447-'Data source '!$F1447</f>
        <v>339.15</v>
      </c>
      <c r="H1447" s="9">
        <v>3</v>
      </c>
      <c r="I1447" s="8">
        <f>'Data source '!$G1447*'Data source '!$H1447</f>
        <v>1017.4499999999999</v>
      </c>
      <c r="J1447" s="7" t="s">
        <v>16</v>
      </c>
      <c r="K1447" s="7" t="s">
        <v>10</v>
      </c>
      <c r="L1447" s="7" t="s">
        <v>18</v>
      </c>
    </row>
    <row r="1448" spans="1:12" hidden="1" x14ac:dyDescent="0.3">
      <c r="A1448" s="13">
        <v>43000</v>
      </c>
      <c r="B1448" s="7" t="s">
        <v>14</v>
      </c>
      <c r="C1448" s="7" t="s">
        <v>51</v>
      </c>
      <c r="D1448" s="7" t="s">
        <v>27</v>
      </c>
      <c r="E1448" s="8">
        <v>299</v>
      </c>
      <c r="F1448" s="8">
        <f>'Data source '!$E1448*15%</f>
        <v>44.85</v>
      </c>
      <c r="G1448" s="8">
        <f>'Data source '!$E1448-'Data source '!$F1448</f>
        <v>254.15</v>
      </c>
      <c r="H1448" s="9">
        <v>3</v>
      </c>
      <c r="I1448" s="8">
        <f>'Data source '!$G1448*'Data source '!$H1448</f>
        <v>762.45</v>
      </c>
      <c r="J1448" s="7" t="s">
        <v>9</v>
      </c>
      <c r="K1448" s="7" t="s">
        <v>10</v>
      </c>
      <c r="L1448" s="7" t="s">
        <v>23</v>
      </c>
    </row>
    <row r="1449" spans="1:12" hidden="1" x14ac:dyDescent="0.3">
      <c r="A1449" s="13">
        <v>43000</v>
      </c>
      <c r="B1449" s="7" t="s">
        <v>12</v>
      </c>
      <c r="C1449" s="7" t="s">
        <v>49</v>
      </c>
      <c r="D1449" s="7" t="s">
        <v>25</v>
      </c>
      <c r="E1449" s="8">
        <v>99</v>
      </c>
      <c r="F1449" s="8">
        <f>'Data source '!$E1449*15%</f>
        <v>14.85</v>
      </c>
      <c r="G1449" s="8">
        <f>'Data source '!$E1449-'Data source '!$F1449</f>
        <v>84.15</v>
      </c>
      <c r="H1449" s="9">
        <v>3</v>
      </c>
      <c r="I1449" s="8">
        <f>'Data source '!$G1449*'Data source '!$H1449</f>
        <v>252.45000000000002</v>
      </c>
      <c r="J1449" s="7" t="s">
        <v>9</v>
      </c>
      <c r="K1449" s="7" t="s">
        <v>17</v>
      </c>
      <c r="L1449" s="7" t="s">
        <v>18</v>
      </c>
    </row>
    <row r="1450" spans="1:12" hidden="1" x14ac:dyDescent="0.3">
      <c r="A1450" s="13">
        <v>43000</v>
      </c>
      <c r="B1450" s="7" t="s">
        <v>12</v>
      </c>
      <c r="C1450" s="7" t="s">
        <v>49</v>
      </c>
      <c r="D1450" s="7" t="s">
        <v>24</v>
      </c>
      <c r="E1450" s="8">
        <v>199</v>
      </c>
      <c r="F1450" s="8">
        <f>'Data source '!$E1450*15%</f>
        <v>29.849999999999998</v>
      </c>
      <c r="G1450" s="8">
        <f>'Data source '!$E1450-'Data source '!$F1450</f>
        <v>169.15</v>
      </c>
      <c r="H1450" s="9">
        <v>3</v>
      </c>
      <c r="I1450" s="8">
        <f>'Data source '!$G1450*'Data source '!$H1450</f>
        <v>507.45000000000005</v>
      </c>
      <c r="J1450" s="7" t="s">
        <v>16</v>
      </c>
      <c r="K1450" s="7" t="s">
        <v>10</v>
      </c>
      <c r="L1450" s="7" t="s">
        <v>15</v>
      </c>
    </row>
    <row r="1451" spans="1:12" hidden="1" x14ac:dyDescent="0.3">
      <c r="A1451" s="13">
        <v>43000</v>
      </c>
      <c r="B1451" s="7" t="s">
        <v>12</v>
      </c>
      <c r="C1451" s="7" t="s">
        <v>51</v>
      </c>
      <c r="D1451" s="7" t="s">
        <v>26</v>
      </c>
      <c r="E1451" s="8">
        <v>399</v>
      </c>
      <c r="F1451" s="8">
        <f>'Data source '!$E1451*15%</f>
        <v>59.849999999999994</v>
      </c>
      <c r="G1451" s="8">
        <f>'Data source '!$E1451-'Data source '!$F1451</f>
        <v>339.15</v>
      </c>
      <c r="H1451" s="9">
        <v>3</v>
      </c>
      <c r="I1451" s="8">
        <f>'Data source '!$G1451*'Data source '!$H1451</f>
        <v>1017.4499999999999</v>
      </c>
      <c r="J1451" s="7" t="s">
        <v>9</v>
      </c>
      <c r="K1451" s="7" t="s">
        <v>10</v>
      </c>
      <c r="L1451" s="7" t="s">
        <v>11</v>
      </c>
    </row>
    <row r="1452" spans="1:12" hidden="1" x14ac:dyDescent="0.3">
      <c r="A1452" s="13">
        <v>43000</v>
      </c>
      <c r="B1452" s="7" t="s">
        <v>12</v>
      </c>
      <c r="C1452" s="7" t="s">
        <v>20</v>
      </c>
      <c r="D1452" s="7" t="s">
        <v>26</v>
      </c>
      <c r="E1452" s="8">
        <v>399</v>
      </c>
      <c r="F1452" s="8">
        <f>'Data source '!$E1452*15%</f>
        <v>59.849999999999994</v>
      </c>
      <c r="G1452" s="8">
        <f>'Data source '!$E1452-'Data source '!$F1452</f>
        <v>339.15</v>
      </c>
      <c r="H1452" s="9">
        <v>3</v>
      </c>
      <c r="I1452" s="8">
        <f>'Data source '!$G1452*'Data source '!$H1452</f>
        <v>1017.4499999999999</v>
      </c>
      <c r="J1452" s="7" t="s">
        <v>9</v>
      </c>
      <c r="K1452" s="7" t="s">
        <v>17</v>
      </c>
      <c r="L1452" s="7" t="s">
        <v>15</v>
      </c>
    </row>
    <row r="1453" spans="1:12" hidden="1" x14ac:dyDescent="0.3">
      <c r="A1453" s="13">
        <v>43000</v>
      </c>
      <c r="B1453" s="7" t="s">
        <v>12</v>
      </c>
      <c r="C1453" s="7" t="s">
        <v>51</v>
      </c>
      <c r="D1453" s="7" t="s">
        <v>27</v>
      </c>
      <c r="E1453" s="8">
        <v>299</v>
      </c>
      <c r="F1453" s="8">
        <f>'Data source '!$E1453*15%</f>
        <v>44.85</v>
      </c>
      <c r="G1453" s="8">
        <f>'Data source '!$E1453-'Data source '!$F1453</f>
        <v>254.15</v>
      </c>
      <c r="H1453" s="9">
        <v>3</v>
      </c>
      <c r="I1453" s="8">
        <f>'Data source '!$G1453*'Data source '!$H1453</f>
        <v>762.45</v>
      </c>
      <c r="J1453" s="7" t="s">
        <v>16</v>
      </c>
      <c r="K1453" s="7" t="s">
        <v>10</v>
      </c>
      <c r="L1453" s="7" t="s">
        <v>15</v>
      </c>
    </row>
    <row r="1454" spans="1:12" hidden="1" x14ac:dyDescent="0.3">
      <c r="A1454" s="13">
        <v>43000</v>
      </c>
      <c r="B1454" s="7" t="s">
        <v>12</v>
      </c>
      <c r="C1454" s="7" t="s">
        <v>49</v>
      </c>
      <c r="D1454" s="7" t="s">
        <v>26</v>
      </c>
      <c r="E1454" s="8">
        <v>399</v>
      </c>
      <c r="F1454" s="8">
        <f>'Data source '!$E1454*15%</f>
        <v>59.849999999999994</v>
      </c>
      <c r="G1454" s="8">
        <f>'Data source '!$E1454-'Data source '!$F1454</f>
        <v>339.15</v>
      </c>
      <c r="H1454" s="9">
        <v>3</v>
      </c>
      <c r="I1454" s="8">
        <f>'Data source '!$G1454*'Data source '!$H1454</f>
        <v>1017.4499999999999</v>
      </c>
      <c r="J1454" s="7" t="s">
        <v>9</v>
      </c>
      <c r="K1454" s="7" t="s">
        <v>10</v>
      </c>
      <c r="L1454" s="7" t="s">
        <v>15</v>
      </c>
    </row>
    <row r="1455" spans="1:12" hidden="1" x14ac:dyDescent="0.3">
      <c r="A1455" s="13">
        <v>43000</v>
      </c>
      <c r="B1455" s="7" t="s">
        <v>12</v>
      </c>
      <c r="C1455" s="7" t="s">
        <v>20</v>
      </c>
      <c r="D1455" s="7" t="s">
        <v>26</v>
      </c>
      <c r="E1455" s="8">
        <v>399</v>
      </c>
      <c r="F1455" s="8">
        <f>'Data source '!$E1455*15%</f>
        <v>59.849999999999994</v>
      </c>
      <c r="G1455" s="8">
        <f>'Data source '!$E1455-'Data source '!$F1455</f>
        <v>339.15</v>
      </c>
      <c r="H1455" s="9">
        <v>3</v>
      </c>
      <c r="I1455" s="8">
        <f>'Data source '!$G1455*'Data source '!$H1455</f>
        <v>1017.4499999999999</v>
      </c>
      <c r="J1455" s="7" t="s">
        <v>16</v>
      </c>
      <c r="K1455" s="7" t="s">
        <v>10</v>
      </c>
      <c r="L1455" s="7" t="s">
        <v>11</v>
      </c>
    </row>
    <row r="1456" spans="1:12" hidden="1" x14ac:dyDescent="0.3">
      <c r="A1456" s="13">
        <v>43001</v>
      </c>
      <c r="B1456" s="7" t="s">
        <v>8</v>
      </c>
      <c r="C1456" s="7" t="s">
        <v>49</v>
      </c>
      <c r="D1456" s="7" t="s">
        <v>26</v>
      </c>
      <c r="E1456" s="8">
        <v>399</v>
      </c>
      <c r="F1456" s="8">
        <f>'Data source '!$E1456*15%</f>
        <v>59.849999999999994</v>
      </c>
      <c r="G1456" s="8">
        <f>'Data source '!$E1456-'Data source '!$F1456</f>
        <v>339.15</v>
      </c>
      <c r="H1456" s="9">
        <v>3</v>
      </c>
      <c r="I1456" s="8">
        <f>'Data source '!$G1456*'Data source '!$H1456</f>
        <v>1017.4499999999999</v>
      </c>
      <c r="J1456" s="7" t="s">
        <v>9</v>
      </c>
      <c r="K1456" s="7" t="s">
        <v>10</v>
      </c>
      <c r="L1456" s="7" t="s">
        <v>15</v>
      </c>
    </row>
    <row r="1457" spans="1:12" hidden="1" x14ac:dyDescent="0.3">
      <c r="A1457" s="13">
        <v>43001</v>
      </c>
      <c r="B1457" s="7" t="s">
        <v>14</v>
      </c>
      <c r="C1457" s="7" t="s">
        <v>51</v>
      </c>
      <c r="D1457" s="7" t="s">
        <v>27</v>
      </c>
      <c r="E1457" s="8">
        <v>299</v>
      </c>
      <c r="F1457" s="8">
        <f>'Data source '!$E1457*15%</f>
        <v>44.85</v>
      </c>
      <c r="G1457" s="8">
        <f>'Data source '!$E1457-'Data source '!$F1457</f>
        <v>254.15</v>
      </c>
      <c r="H1457" s="9">
        <v>3</v>
      </c>
      <c r="I1457" s="8">
        <f>'Data source '!$G1457*'Data source '!$H1457</f>
        <v>762.45</v>
      </c>
      <c r="J1457" s="7" t="s">
        <v>9</v>
      </c>
      <c r="K1457" s="7" t="s">
        <v>10</v>
      </c>
      <c r="L1457" s="7" t="s">
        <v>15</v>
      </c>
    </row>
    <row r="1458" spans="1:12" hidden="1" x14ac:dyDescent="0.3">
      <c r="A1458" s="13">
        <v>43001</v>
      </c>
      <c r="B1458" s="7" t="s">
        <v>12</v>
      </c>
      <c r="C1458" s="7" t="s">
        <v>21</v>
      </c>
      <c r="D1458" s="7" t="s">
        <v>27</v>
      </c>
      <c r="E1458" s="8">
        <v>299</v>
      </c>
      <c r="F1458" s="8">
        <f>'Data source '!$E1458*15%</f>
        <v>44.85</v>
      </c>
      <c r="G1458" s="8">
        <f>'Data source '!$E1458-'Data source '!$F1458</f>
        <v>254.15</v>
      </c>
      <c r="H1458" s="9">
        <v>3</v>
      </c>
      <c r="I1458" s="8">
        <f>'Data source '!$G1458*'Data source '!$H1458</f>
        <v>762.45</v>
      </c>
      <c r="J1458" s="7" t="s">
        <v>9</v>
      </c>
      <c r="K1458" s="7" t="s">
        <v>10</v>
      </c>
      <c r="L1458" s="7" t="s">
        <v>18</v>
      </c>
    </row>
    <row r="1459" spans="1:12" hidden="1" x14ac:dyDescent="0.3">
      <c r="A1459" s="13">
        <v>43001</v>
      </c>
      <c r="B1459" s="7" t="s">
        <v>14</v>
      </c>
      <c r="C1459" s="7" t="s">
        <v>51</v>
      </c>
      <c r="D1459" s="7" t="s">
        <v>24</v>
      </c>
      <c r="E1459" s="8">
        <v>199</v>
      </c>
      <c r="F1459" s="8">
        <f>'Data source '!$E1459*15%</f>
        <v>29.849999999999998</v>
      </c>
      <c r="G1459" s="8">
        <f>'Data source '!$E1459-'Data source '!$F1459</f>
        <v>169.15</v>
      </c>
      <c r="H1459" s="9">
        <v>3</v>
      </c>
      <c r="I1459" s="8">
        <f>'Data source '!$G1459*'Data source '!$H1459</f>
        <v>507.45000000000005</v>
      </c>
      <c r="J1459" s="7" t="s">
        <v>16</v>
      </c>
      <c r="K1459" s="7" t="s">
        <v>10</v>
      </c>
      <c r="L1459" s="7" t="s">
        <v>18</v>
      </c>
    </row>
    <row r="1460" spans="1:12" hidden="1" x14ac:dyDescent="0.3">
      <c r="A1460" s="13">
        <v>43001</v>
      </c>
      <c r="B1460" s="7" t="s">
        <v>8</v>
      </c>
      <c r="C1460" s="7" t="s">
        <v>49</v>
      </c>
      <c r="D1460" s="7" t="s">
        <v>27</v>
      </c>
      <c r="E1460" s="8">
        <v>299</v>
      </c>
      <c r="F1460" s="8">
        <f>'Data source '!$E1460*15%</f>
        <v>44.85</v>
      </c>
      <c r="G1460" s="8">
        <f>'Data source '!$E1460-'Data source '!$F1460</f>
        <v>254.15</v>
      </c>
      <c r="H1460" s="9">
        <v>3</v>
      </c>
      <c r="I1460" s="8">
        <f>'Data source '!$G1460*'Data source '!$H1460</f>
        <v>762.45</v>
      </c>
      <c r="J1460" s="7" t="s">
        <v>9</v>
      </c>
      <c r="K1460" s="7" t="s">
        <v>10</v>
      </c>
      <c r="L1460" s="7" t="s">
        <v>11</v>
      </c>
    </row>
    <row r="1461" spans="1:12" hidden="1" x14ac:dyDescent="0.3">
      <c r="A1461" s="13">
        <v>43001</v>
      </c>
      <c r="B1461" s="7" t="s">
        <v>8</v>
      </c>
      <c r="C1461" s="7" t="s">
        <v>20</v>
      </c>
      <c r="D1461" s="7" t="s">
        <v>25</v>
      </c>
      <c r="E1461" s="8">
        <v>99</v>
      </c>
      <c r="F1461" s="8">
        <f>'Data source '!$E1461*15%</f>
        <v>14.85</v>
      </c>
      <c r="G1461" s="8">
        <f>'Data source '!$E1461-'Data source '!$F1461</f>
        <v>84.15</v>
      </c>
      <c r="H1461" s="9">
        <v>3</v>
      </c>
      <c r="I1461" s="8">
        <f>'Data source '!$G1461*'Data source '!$H1461</f>
        <v>252.45000000000002</v>
      </c>
      <c r="J1461" s="7" t="s">
        <v>16</v>
      </c>
      <c r="K1461" s="7" t="s">
        <v>10</v>
      </c>
      <c r="L1461" s="7" t="s">
        <v>11</v>
      </c>
    </row>
    <row r="1462" spans="1:12" hidden="1" x14ac:dyDescent="0.3">
      <c r="A1462" s="13">
        <v>43001</v>
      </c>
      <c r="B1462" s="7" t="s">
        <v>14</v>
      </c>
      <c r="C1462" s="7" t="s">
        <v>49</v>
      </c>
      <c r="D1462" s="7" t="s">
        <v>26</v>
      </c>
      <c r="E1462" s="8">
        <v>399</v>
      </c>
      <c r="F1462" s="8">
        <f>'Data source '!$E1462*15%</f>
        <v>59.849999999999994</v>
      </c>
      <c r="G1462" s="8">
        <f>'Data source '!$E1462-'Data source '!$F1462</f>
        <v>339.15</v>
      </c>
      <c r="H1462" s="9">
        <v>3</v>
      </c>
      <c r="I1462" s="8">
        <f>'Data source '!$G1462*'Data source '!$H1462</f>
        <v>1017.4499999999999</v>
      </c>
      <c r="J1462" s="7" t="s">
        <v>9</v>
      </c>
      <c r="K1462" s="7" t="s">
        <v>10</v>
      </c>
      <c r="L1462" s="7" t="s">
        <v>18</v>
      </c>
    </row>
    <row r="1463" spans="1:12" hidden="1" x14ac:dyDescent="0.3">
      <c r="A1463" s="13">
        <v>43001</v>
      </c>
      <c r="B1463" s="7" t="s">
        <v>12</v>
      </c>
      <c r="C1463" s="7" t="s">
        <v>51</v>
      </c>
      <c r="D1463" s="7" t="s">
        <v>25</v>
      </c>
      <c r="E1463" s="8">
        <v>99</v>
      </c>
      <c r="F1463" s="8">
        <f>'Data source '!$E1463*15%</f>
        <v>14.85</v>
      </c>
      <c r="G1463" s="8">
        <f>'Data source '!$E1463-'Data source '!$F1463</f>
        <v>84.15</v>
      </c>
      <c r="H1463" s="9">
        <v>3</v>
      </c>
      <c r="I1463" s="8">
        <f>'Data source '!$G1463*'Data source '!$H1463</f>
        <v>252.45000000000002</v>
      </c>
      <c r="J1463" s="7" t="s">
        <v>9</v>
      </c>
      <c r="K1463" s="7" t="s">
        <v>10</v>
      </c>
      <c r="L1463" s="7" t="s">
        <v>23</v>
      </c>
    </row>
    <row r="1464" spans="1:12" hidden="1" x14ac:dyDescent="0.3">
      <c r="A1464" s="13">
        <v>43002</v>
      </c>
      <c r="B1464" s="7" t="s">
        <v>14</v>
      </c>
      <c r="C1464" s="7" t="s">
        <v>19</v>
      </c>
      <c r="D1464" s="7" t="s">
        <v>25</v>
      </c>
      <c r="E1464" s="8">
        <v>99</v>
      </c>
      <c r="F1464" s="8">
        <f>'Data source '!$E1464*15%</f>
        <v>14.85</v>
      </c>
      <c r="G1464" s="8">
        <f>'Data source '!$E1464-'Data source '!$F1464</f>
        <v>84.15</v>
      </c>
      <c r="H1464" s="9">
        <v>3</v>
      </c>
      <c r="I1464" s="8">
        <f>'Data source '!$G1464*'Data source '!$H1464</f>
        <v>252.45000000000002</v>
      </c>
      <c r="J1464" s="7" t="s">
        <v>9</v>
      </c>
      <c r="K1464" s="7" t="s">
        <v>10</v>
      </c>
      <c r="L1464" s="7" t="s">
        <v>11</v>
      </c>
    </row>
    <row r="1465" spans="1:12" hidden="1" x14ac:dyDescent="0.3">
      <c r="A1465" s="13">
        <v>43002</v>
      </c>
      <c r="B1465" s="7" t="s">
        <v>8</v>
      </c>
      <c r="C1465" s="7" t="s">
        <v>51</v>
      </c>
      <c r="D1465" s="7" t="s">
        <v>25</v>
      </c>
      <c r="E1465" s="8">
        <v>99</v>
      </c>
      <c r="F1465" s="8">
        <f>'Data source '!$E1465*15%</f>
        <v>14.85</v>
      </c>
      <c r="G1465" s="8">
        <f>'Data source '!$E1465-'Data source '!$F1465</f>
        <v>84.15</v>
      </c>
      <c r="H1465" s="9">
        <v>3</v>
      </c>
      <c r="I1465" s="8">
        <f>'Data source '!$G1465*'Data source '!$H1465</f>
        <v>252.45000000000002</v>
      </c>
      <c r="J1465" s="7" t="s">
        <v>9</v>
      </c>
      <c r="K1465" s="7" t="s">
        <v>10</v>
      </c>
      <c r="L1465" s="7" t="s">
        <v>15</v>
      </c>
    </row>
    <row r="1466" spans="1:12" hidden="1" x14ac:dyDescent="0.3">
      <c r="A1466" s="13">
        <v>43002</v>
      </c>
      <c r="B1466" s="7" t="s">
        <v>12</v>
      </c>
      <c r="C1466" s="7" t="s">
        <v>20</v>
      </c>
      <c r="D1466" s="7" t="s">
        <v>27</v>
      </c>
      <c r="E1466" s="8">
        <v>99</v>
      </c>
      <c r="F1466" s="8">
        <f>'Data source '!$E1466*15%</f>
        <v>14.85</v>
      </c>
      <c r="G1466" s="8">
        <f>'Data source '!$E1466-'Data source '!$F1466</f>
        <v>84.15</v>
      </c>
      <c r="H1466" s="9">
        <v>3</v>
      </c>
      <c r="I1466" s="8">
        <f>'Data source '!$G1466*'Data source '!$H1466</f>
        <v>252.45000000000002</v>
      </c>
      <c r="J1466" s="7" t="s">
        <v>16</v>
      </c>
      <c r="K1466" s="7" t="s">
        <v>10</v>
      </c>
      <c r="L1466" s="7" t="s">
        <v>15</v>
      </c>
    </row>
    <row r="1467" spans="1:12" hidden="1" x14ac:dyDescent="0.3">
      <c r="A1467" s="13">
        <v>43003</v>
      </c>
      <c r="B1467" s="7" t="s">
        <v>14</v>
      </c>
      <c r="C1467" s="7" t="s">
        <v>51</v>
      </c>
      <c r="D1467" s="7" t="s">
        <v>24</v>
      </c>
      <c r="E1467" s="8">
        <v>199</v>
      </c>
      <c r="F1467" s="8">
        <f>'Data source '!$E1467*15%</f>
        <v>29.849999999999998</v>
      </c>
      <c r="G1467" s="8">
        <f>'Data source '!$E1467-'Data source '!$F1467</f>
        <v>169.15</v>
      </c>
      <c r="H1467" s="9">
        <v>3</v>
      </c>
      <c r="I1467" s="8">
        <f>'Data source '!$G1467*'Data source '!$H1467</f>
        <v>507.45000000000005</v>
      </c>
      <c r="J1467" s="7" t="s">
        <v>16</v>
      </c>
      <c r="K1467" s="7" t="s">
        <v>10</v>
      </c>
      <c r="L1467" s="7" t="s">
        <v>15</v>
      </c>
    </row>
    <row r="1468" spans="1:12" hidden="1" x14ac:dyDescent="0.3">
      <c r="A1468" s="13">
        <v>43003</v>
      </c>
      <c r="B1468" s="7" t="s">
        <v>8</v>
      </c>
      <c r="C1468" s="7" t="s">
        <v>20</v>
      </c>
      <c r="D1468" s="7" t="s">
        <v>27</v>
      </c>
      <c r="E1468" s="8">
        <v>299</v>
      </c>
      <c r="F1468" s="8">
        <f>'Data source '!$E1468*15%</f>
        <v>44.85</v>
      </c>
      <c r="G1468" s="8">
        <f>'Data source '!$E1468-'Data source '!$F1468</f>
        <v>254.15</v>
      </c>
      <c r="H1468" s="9">
        <v>3</v>
      </c>
      <c r="I1468" s="8">
        <f>'Data source '!$G1468*'Data source '!$H1468</f>
        <v>762.45</v>
      </c>
      <c r="J1468" s="7" t="s">
        <v>9</v>
      </c>
      <c r="K1468" s="7" t="s">
        <v>10</v>
      </c>
      <c r="L1468" s="7" t="s">
        <v>15</v>
      </c>
    </row>
    <row r="1469" spans="1:12" hidden="1" x14ac:dyDescent="0.3">
      <c r="A1469" s="13">
        <v>43003</v>
      </c>
      <c r="B1469" s="7" t="s">
        <v>12</v>
      </c>
      <c r="C1469" s="7" t="s">
        <v>19</v>
      </c>
      <c r="D1469" s="7" t="s">
        <v>24</v>
      </c>
      <c r="E1469" s="8">
        <v>199</v>
      </c>
      <c r="F1469" s="8">
        <f>'Data source '!$E1469*15%</f>
        <v>29.849999999999998</v>
      </c>
      <c r="G1469" s="8">
        <f>'Data source '!$E1469-'Data source '!$F1469</f>
        <v>169.15</v>
      </c>
      <c r="H1469" s="9">
        <v>3</v>
      </c>
      <c r="I1469" s="8">
        <f>'Data source '!$G1469*'Data source '!$H1469</f>
        <v>507.45000000000005</v>
      </c>
      <c r="J1469" s="7" t="s">
        <v>16</v>
      </c>
      <c r="K1469" s="7" t="s">
        <v>10</v>
      </c>
      <c r="L1469" s="7" t="s">
        <v>18</v>
      </c>
    </row>
    <row r="1470" spans="1:12" hidden="1" x14ac:dyDescent="0.3">
      <c r="A1470" s="13">
        <v>43003</v>
      </c>
      <c r="B1470" s="7" t="s">
        <v>14</v>
      </c>
      <c r="C1470" s="7" t="s">
        <v>20</v>
      </c>
      <c r="D1470" s="7" t="s">
        <v>24</v>
      </c>
      <c r="E1470" s="8">
        <v>199</v>
      </c>
      <c r="F1470" s="8">
        <f>'Data source '!$E1470*15%</f>
        <v>29.849999999999998</v>
      </c>
      <c r="G1470" s="8">
        <f>'Data source '!$E1470-'Data source '!$F1470</f>
        <v>169.15</v>
      </c>
      <c r="H1470" s="9">
        <v>3</v>
      </c>
      <c r="I1470" s="8">
        <f>'Data source '!$G1470*'Data source '!$H1470</f>
        <v>507.45000000000005</v>
      </c>
      <c r="J1470" s="7" t="s">
        <v>9</v>
      </c>
      <c r="K1470" s="7" t="s">
        <v>10</v>
      </c>
      <c r="L1470" s="7" t="s">
        <v>18</v>
      </c>
    </row>
    <row r="1471" spans="1:12" x14ac:dyDescent="0.3">
      <c r="A1471" s="13">
        <v>43004</v>
      </c>
      <c r="B1471" s="7" t="s">
        <v>8</v>
      </c>
      <c r="C1471" s="7" t="s">
        <v>22</v>
      </c>
      <c r="D1471" s="7" t="s">
        <v>27</v>
      </c>
      <c r="E1471" s="8">
        <v>99</v>
      </c>
      <c r="F1471" s="8">
        <f>'Data source '!$E1471*15%</f>
        <v>14.85</v>
      </c>
      <c r="G1471" s="8">
        <f>'Data source '!$E1471-'Data source '!$F1471</f>
        <v>84.15</v>
      </c>
      <c r="H1471" s="9">
        <v>3</v>
      </c>
      <c r="I1471" s="8">
        <f>'Data source '!$G1471*'Data source '!$H1471</f>
        <v>252.45000000000002</v>
      </c>
      <c r="J1471" s="7" t="s">
        <v>16</v>
      </c>
      <c r="K1471" s="7" t="s">
        <v>10</v>
      </c>
      <c r="L1471" s="7" t="s">
        <v>23</v>
      </c>
    </row>
    <row r="1472" spans="1:12" hidden="1" x14ac:dyDescent="0.3">
      <c r="A1472" s="13">
        <v>43004</v>
      </c>
      <c r="B1472" s="7" t="s">
        <v>12</v>
      </c>
      <c r="C1472" s="7" t="s">
        <v>49</v>
      </c>
      <c r="D1472" s="7" t="s">
        <v>24</v>
      </c>
      <c r="E1472" s="8">
        <v>199</v>
      </c>
      <c r="F1472" s="8">
        <f>'Data source '!$E1472*15%</f>
        <v>29.849999999999998</v>
      </c>
      <c r="G1472" s="8">
        <f>'Data source '!$E1472-'Data source '!$F1472</f>
        <v>169.15</v>
      </c>
      <c r="H1472" s="9">
        <v>3</v>
      </c>
      <c r="I1472" s="8">
        <f>'Data source '!$G1472*'Data source '!$H1472</f>
        <v>507.45000000000005</v>
      </c>
      <c r="J1472" s="7" t="s">
        <v>9</v>
      </c>
      <c r="K1472" s="7" t="s">
        <v>10</v>
      </c>
      <c r="L1472" s="7" t="s">
        <v>13</v>
      </c>
    </row>
    <row r="1473" spans="1:12" hidden="1" x14ac:dyDescent="0.3">
      <c r="A1473" s="13">
        <v>43004</v>
      </c>
      <c r="B1473" s="7" t="s">
        <v>8</v>
      </c>
      <c r="C1473" s="7" t="s">
        <v>51</v>
      </c>
      <c r="D1473" s="7" t="s">
        <v>27</v>
      </c>
      <c r="E1473" s="8">
        <v>299</v>
      </c>
      <c r="F1473" s="8">
        <f>'Data source '!$E1473*15%</f>
        <v>44.85</v>
      </c>
      <c r="G1473" s="8">
        <f>'Data source '!$E1473-'Data source '!$F1473</f>
        <v>254.15</v>
      </c>
      <c r="H1473" s="9">
        <v>3</v>
      </c>
      <c r="I1473" s="8">
        <f>'Data source '!$G1473*'Data source '!$H1473</f>
        <v>762.45</v>
      </c>
      <c r="J1473" s="7" t="s">
        <v>9</v>
      </c>
      <c r="K1473" s="7" t="s">
        <v>10</v>
      </c>
      <c r="L1473" s="7" t="s">
        <v>15</v>
      </c>
    </row>
    <row r="1474" spans="1:12" hidden="1" x14ac:dyDescent="0.3">
      <c r="A1474" s="13">
        <v>43005</v>
      </c>
      <c r="B1474" s="7" t="s">
        <v>12</v>
      </c>
      <c r="C1474" s="7" t="s">
        <v>20</v>
      </c>
      <c r="D1474" s="7" t="s">
        <v>27</v>
      </c>
      <c r="E1474" s="8">
        <v>99</v>
      </c>
      <c r="F1474" s="8">
        <f>'Data source '!$E1474*15%</f>
        <v>14.85</v>
      </c>
      <c r="G1474" s="8">
        <f>'Data source '!$E1474-'Data source '!$F1474</f>
        <v>84.15</v>
      </c>
      <c r="H1474" s="9">
        <v>3</v>
      </c>
      <c r="I1474" s="8">
        <f>'Data source '!$G1474*'Data source '!$H1474</f>
        <v>252.45000000000002</v>
      </c>
      <c r="J1474" s="7" t="s">
        <v>9</v>
      </c>
      <c r="K1474" s="7" t="s">
        <v>10</v>
      </c>
      <c r="L1474" s="7" t="s">
        <v>15</v>
      </c>
    </row>
    <row r="1475" spans="1:12" hidden="1" x14ac:dyDescent="0.3">
      <c r="A1475" s="13">
        <v>43006</v>
      </c>
      <c r="B1475" s="7" t="s">
        <v>8</v>
      </c>
      <c r="C1475" s="7" t="s">
        <v>20</v>
      </c>
      <c r="D1475" s="7" t="s">
        <v>24</v>
      </c>
      <c r="E1475" s="8">
        <v>199</v>
      </c>
      <c r="F1475" s="8">
        <f>'Data source '!$E1475*15%</f>
        <v>29.849999999999998</v>
      </c>
      <c r="G1475" s="8">
        <f>'Data source '!$E1475-'Data source '!$F1475</f>
        <v>169.15</v>
      </c>
      <c r="H1475" s="9">
        <v>3</v>
      </c>
      <c r="I1475" s="8">
        <f>'Data source '!$G1475*'Data source '!$H1475</f>
        <v>507.45000000000005</v>
      </c>
      <c r="J1475" s="7" t="s">
        <v>16</v>
      </c>
      <c r="K1475" s="7" t="s">
        <v>10</v>
      </c>
      <c r="L1475" s="7" t="s">
        <v>18</v>
      </c>
    </row>
    <row r="1476" spans="1:12" hidden="1" x14ac:dyDescent="0.3">
      <c r="A1476" s="13">
        <v>43006</v>
      </c>
      <c r="B1476" s="7" t="s">
        <v>14</v>
      </c>
      <c r="C1476" s="7" t="s">
        <v>21</v>
      </c>
      <c r="D1476" s="7" t="s">
        <v>26</v>
      </c>
      <c r="E1476" s="8">
        <v>399</v>
      </c>
      <c r="F1476" s="8">
        <f>'Data source '!$E1476*15%</f>
        <v>59.849999999999994</v>
      </c>
      <c r="G1476" s="8">
        <f>'Data source '!$E1476-'Data source '!$F1476</f>
        <v>339.15</v>
      </c>
      <c r="H1476" s="9">
        <v>3</v>
      </c>
      <c r="I1476" s="8">
        <f>'Data source '!$G1476*'Data source '!$H1476</f>
        <v>1017.4499999999999</v>
      </c>
      <c r="J1476" s="7" t="s">
        <v>16</v>
      </c>
      <c r="K1476" s="7" t="s">
        <v>10</v>
      </c>
      <c r="L1476" s="7" t="s">
        <v>15</v>
      </c>
    </row>
    <row r="1477" spans="1:12" hidden="1" x14ac:dyDescent="0.3">
      <c r="A1477" s="13">
        <v>43006</v>
      </c>
      <c r="B1477" s="7" t="s">
        <v>12</v>
      </c>
      <c r="C1477" s="7" t="s">
        <v>51</v>
      </c>
      <c r="D1477" s="7" t="s">
        <v>27</v>
      </c>
      <c r="E1477" s="8">
        <v>299</v>
      </c>
      <c r="F1477" s="8">
        <f>'Data source '!$E1477*15%</f>
        <v>44.85</v>
      </c>
      <c r="G1477" s="8">
        <f>'Data source '!$E1477-'Data source '!$F1477</f>
        <v>254.15</v>
      </c>
      <c r="H1477" s="9">
        <v>3</v>
      </c>
      <c r="I1477" s="8">
        <f>'Data source '!$G1477*'Data source '!$H1477</f>
        <v>762.45</v>
      </c>
      <c r="J1477" s="7" t="s">
        <v>9</v>
      </c>
      <c r="K1477" s="7" t="s">
        <v>10</v>
      </c>
      <c r="L1477" s="7" t="s">
        <v>11</v>
      </c>
    </row>
    <row r="1478" spans="1:12" x14ac:dyDescent="0.3">
      <c r="A1478" s="13">
        <v>43006</v>
      </c>
      <c r="B1478" s="7" t="s">
        <v>8</v>
      </c>
      <c r="C1478" s="7" t="s">
        <v>22</v>
      </c>
      <c r="D1478" s="7" t="s">
        <v>27</v>
      </c>
      <c r="E1478" s="8">
        <v>299</v>
      </c>
      <c r="F1478" s="8">
        <f>'Data source '!$E1478*15%</f>
        <v>44.85</v>
      </c>
      <c r="G1478" s="8">
        <f>'Data source '!$E1478-'Data source '!$F1478</f>
        <v>254.15</v>
      </c>
      <c r="H1478" s="9">
        <v>3</v>
      </c>
      <c r="I1478" s="8">
        <f>'Data source '!$G1478*'Data source '!$H1478</f>
        <v>762.45</v>
      </c>
      <c r="J1478" s="7" t="s">
        <v>9</v>
      </c>
      <c r="K1478" s="7" t="s">
        <v>10</v>
      </c>
      <c r="L1478" s="7" t="s">
        <v>18</v>
      </c>
    </row>
    <row r="1479" spans="1:12" x14ac:dyDescent="0.3">
      <c r="A1479" s="13">
        <v>43006</v>
      </c>
      <c r="B1479" s="7" t="s">
        <v>14</v>
      </c>
      <c r="C1479" s="7" t="s">
        <v>22</v>
      </c>
      <c r="D1479" s="7" t="s">
        <v>25</v>
      </c>
      <c r="E1479" s="8">
        <v>99</v>
      </c>
      <c r="F1479" s="8">
        <f>'Data source '!$E1479*15%</f>
        <v>14.85</v>
      </c>
      <c r="G1479" s="8">
        <f>'Data source '!$E1479-'Data source '!$F1479</f>
        <v>84.15</v>
      </c>
      <c r="H1479" s="9">
        <v>3</v>
      </c>
      <c r="I1479" s="8">
        <f>'Data source '!$G1479*'Data source '!$H1479</f>
        <v>252.45000000000002</v>
      </c>
      <c r="J1479" s="7" t="s">
        <v>9</v>
      </c>
      <c r="K1479" s="7" t="s">
        <v>10</v>
      </c>
      <c r="L1479" s="7" t="s">
        <v>18</v>
      </c>
    </row>
    <row r="1480" spans="1:12" hidden="1" x14ac:dyDescent="0.3">
      <c r="A1480" s="13">
        <v>43006</v>
      </c>
      <c r="B1480" s="7" t="s">
        <v>14</v>
      </c>
      <c r="C1480" s="7" t="s">
        <v>51</v>
      </c>
      <c r="D1480" s="7" t="s">
        <v>24</v>
      </c>
      <c r="E1480" s="8">
        <v>199</v>
      </c>
      <c r="F1480" s="8">
        <f>'Data source '!$E1480*15%</f>
        <v>29.849999999999998</v>
      </c>
      <c r="G1480" s="8">
        <f>'Data source '!$E1480-'Data source '!$F1480</f>
        <v>169.15</v>
      </c>
      <c r="H1480" s="9">
        <v>3</v>
      </c>
      <c r="I1480" s="8">
        <f>'Data source '!$G1480*'Data source '!$H1480</f>
        <v>507.45000000000005</v>
      </c>
      <c r="J1480" s="7" t="s">
        <v>16</v>
      </c>
      <c r="K1480" s="7" t="s">
        <v>10</v>
      </c>
      <c r="L1480" s="7" t="s">
        <v>15</v>
      </c>
    </row>
    <row r="1481" spans="1:12" hidden="1" x14ac:dyDescent="0.3">
      <c r="A1481" s="13">
        <v>43007</v>
      </c>
      <c r="B1481" s="7" t="s">
        <v>14</v>
      </c>
      <c r="C1481" s="7" t="s">
        <v>19</v>
      </c>
      <c r="D1481" s="7" t="s">
        <v>26</v>
      </c>
      <c r="E1481" s="8">
        <v>399</v>
      </c>
      <c r="F1481" s="8">
        <f>'Data source '!$E1481*15%</f>
        <v>59.849999999999994</v>
      </c>
      <c r="G1481" s="8">
        <f>'Data source '!$E1481-'Data source '!$F1481</f>
        <v>339.15</v>
      </c>
      <c r="H1481" s="9">
        <v>3</v>
      </c>
      <c r="I1481" s="8">
        <f>'Data source '!$G1481*'Data source '!$H1481</f>
        <v>1017.4499999999999</v>
      </c>
      <c r="J1481" s="7" t="s">
        <v>16</v>
      </c>
      <c r="K1481" s="7" t="s">
        <v>10</v>
      </c>
      <c r="L1481" s="7" t="s">
        <v>15</v>
      </c>
    </row>
    <row r="1482" spans="1:12" hidden="1" x14ac:dyDescent="0.3">
      <c r="A1482" s="13">
        <v>43007</v>
      </c>
      <c r="B1482" s="7" t="s">
        <v>12</v>
      </c>
      <c r="C1482" s="7" t="s">
        <v>49</v>
      </c>
      <c r="D1482" s="7" t="s">
        <v>25</v>
      </c>
      <c r="E1482" s="8">
        <v>99</v>
      </c>
      <c r="F1482" s="8">
        <f>'Data source '!$E1482*15%</f>
        <v>14.85</v>
      </c>
      <c r="G1482" s="8">
        <f>'Data source '!$E1482-'Data source '!$F1482</f>
        <v>84.15</v>
      </c>
      <c r="H1482" s="9">
        <v>3</v>
      </c>
      <c r="I1482" s="8">
        <f>'Data source '!$G1482*'Data source '!$H1482</f>
        <v>252.45000000000002</v>
      </c>
      <c r="J1482" s="7" t="s">
        <v>9</v>
      </c>
      <c r="K1482" s="7" t="s">
        <v>10</v>
      </c>
      <c r="L1482" s="7" t="s">
        <v>18</v>
      </c>
    </row>
    <row r="1483" spans="1:12" hidden="1" x14ac:dyDescent="0.3">
      <c r="A1483" s="13">
        <v>43008</v>
      </c>
      <c r="B1483" s="7" t="s">
        <v>12</v>
      </c>
      <c r="C1483" s="7" t="s">
        <v>19</v>
      </c>
      <c r="D1483" s="7" t="s">
        <v>27</v>
      </c>
      <c r="E1483" s="8">
        <v>99</v>
      </c>
      <c r="F1483" s="8">
        <f>'Data source '!$E1483*15%</f>
        <v>14.85</v>
      </c>
      <c r="G1483" s="8">
        <f>'Data source '!$E1483-'Data source '!$F1483</f>
        <v>84.15</v>
      </c>
      <c r="H1483" s="9">
        <v>3</v>
      </c>
      <c r="I1483" s="8">
        <f>'Data source '!$G1483*'Data source '!$H1483</f>
        <v>252.45000000000002</v>
      </c>
      <c r="J1483" s="7" t="s">
        <v>9</v>
      </c>
      <c r="K1483" s="7" t="s">
        <v>10</v>
      </c>
      <c r="L1483" s="7" t="s">
        <v>15</v>
      </c>
    </row>
    <row r="1484" spans="1:12" hidden="1" x14ac:dyDescent="0.3">
      <c r="A1484" s="13">
        <v>43008</v>
      </c>
      <c r="B1484" s="7" t="s">
        <v>8</v>
      </c>
      <c r="C1484" s="7" t="s">
        <v>49</v>
      </c>
      <c r="D1484" s="7" t="s">
        <v>26</v>
      </c>
      <c r="E1484" s="8">
        <v>399</v>
      </c>
      <c r="F1484" s="8">
        <f>'Data source '!$E1484*15%</f>
        <v>59.849999999999994</v>
      </c>
      <c r="G1484" s="8">
        <f>'Data source '!$E1484-'Data source '!$F1484</f>
        <v>339.15</v>
      </c>
      <c r="H1484" s="9">
        <v>3</v>
      </c>
      <c r="I1484" s="8">
        <f>'Data source '!$G1484*'Data source '!$H1484</f>
        <v>1017.4499999999999</v>
      </c>
      <c r="J1484" s="7" t="s">
        <v>9</v>
      </c>
      <c r="K1484" s="7" t="s">
        <v>10</v>
      </c>
      <c r="L1484" s="7" t="s">
        <v>11</v>
      </c>
    </row>
    <row r="1485" spans="1:12" hidden="1" x14ac:dyDescent="0.3">
      <c r="A1485" s="13">
        <v>43008</v>
      </c>
      <c r="B1485" s="7" t="s">
        <v>8</v>
      </c>
      <c r="C1485" s="7" t="s">
        <v>19</v>
      </c>
      <c r="D1485" s="7" t="s">
        <v>27</v>
      </c>
      <c r="E1485" s="8">
        <v>299</v>
      </c>
      <c r="F1485" s="8">
        <f>'Data source '!$E1485*15%</f>
        <v>44.85</v>
      </c>
      <c r="G1485" s="8">
        <f>'Data source '!$E1485-'Data source '!$F1485</f>
        <v>254.15</v>
      </c>
      <c r="H1485" s="9">
        <v>3</v>
      </c>
      <c r="I1485" s="8">
        <f>'Data source '!$G1485*'Data source '!$H1485</f>
        <v>762.45</v>
      </c>
      <c r="J1485" s="7" t="s">
        <v>9</v>
      </c>
      <c r="K1485" s="7" t="s">
        <v>10</v>
      </c>
      <c r="L1485" s="7" t="s">
        <v>15</v>
      </c>
    </row>
    <row r="1486" spans="1:12" hidden="1" x14ac:dyDescent="0.3">
      <c r="A1486" s="13">
        <v>43009</v>
      </c>
      <c r="B1486" s="7" t="s">
        <v>8</v>
      </c>
      <c r="C1486" s="7" t="s">
        <v>21</v>
      </c>
      <c r="D1486" s="7" t="s">
        <v>26</v>
      </c>
      <c r="E1486" s="8">
        <v>399</v>
      </c>
      <c r="F1486" s="8">
        <f>'Data source '!$E1486*15%</f>
        <v>59.849999999999994</v>
      </c>
      <c r="G1486" s="8">
        <f>'Data source '!$E1486-'Data source '!$F1486</f>
        <v>339.15</v>
      </c>
      <c r="H1486" s="9">
        <v>3</v>
      </c>
      <c r="I1486" s="8">
        <f>'Data source '!$G1486*'Data source '!$H1486</f>
        <v>1017.4499999999999</v>
      </c>
      <c r="J1486" s="7" t="s">
        <v>9</v>
      </c>
      <c r="K1486" s="7" t="s">
        <v>10</v>
      </c>
      <c r="L1486" s="7" t="s">
        <v>23</v>
      </c>
    </row>
    <row r="1487" spans="1:12" hidden="1" x14ac:dyDescent="0.3">
      <c r="A1487" s="13">
        <v>43009</v>
      </c>
      <c r="B1487" s="7" t="s">
        <v>14</v>
      </c>
      <c r="C1487" s="7" t="s">
        <v>20</v>
      </c>
      <c r="D1487" s="7" t="s">
        <v>24</v>
      </c>
      <c r="E1487" s="8">
        <v>199</v>
      </c>
      <c r="F1487" s="8">
        <f>'Data source '!$E1487*15%</f>
        <v>29.849999999999998</v>
      </c>
      <c r="G1487" s="8">
        <f>'Data source '!$E1487-'Data source '!$F1487</f>
        <v>169.15</v>
      </c>
      <c r="H1487" s="9">
        <v>3</v>
      </c>
      <c r="I1487" s="8">
        <f>'Data source '!$G1487*'Data source '!$H1487</f>
        <v>507.45000000000005</v>
      </c>
      <c r="J1487" s="7" t="s">
        <v>9</v>
      </c>
      <c r="K1487" s="7" t="s">
        <v>17</v>
      </c>
      <c r="L1487" s="7" t="s">
        <v>15</v>
      </c>
    </row>
    <row r="1488" spans="1:12" hidden="1" x14ac:dyDescent="0.3">
      <c r="A1488" s="13">
        <v>43009</v>
      </c>
      <c r="B1488" s="7" t="s">
        <v>12</v>
      </c>
      <c r="C1488" s="7" t="s">
        <v>49</v>
      </c>
      <c r="D1488" s="7" t="s">
        <v>27</v>
      </c>
      <c r="E1488" s="8">
        <v>299</v>
      </c>
      <c r="F1488" s="8">
        <f>'Data source '!$E1488*15%</f>
        <v>44.85</v>
      </c>
      <c r="G1488" s="8">
        <f>'Data source '!$E1488-'Data source '!$F1488</f>
        <v>254.15</v>
      </c>
      <c r="H1488" s="9">
        <v>3</v>
      </c>
      <c r="I1488" s="8">
        <f>'Data source '!$G1488*'Data source '!$H1488</f>
        <v>762.45</v>
      </c>
      <c r="J1488" s="7" t="s">
        <v>9</v>
      </c>
      <c r="K1488" s="7" t="s">
        <v>10</v>
      </c>
      <c r="L1488" s="7" t="s">
        <v>15</v>
      </c>
    </row>
    <row r="1489" spans="1:12" hidden="1" x14ac:dyDescent="0.3">
      <c r="A1489" s="13">
        <v>43009</v>
      </c>
      <c r="B1489" s="7" t="s">
        <v>8</v>
      </c>
      <c r="C1489" s="7" t="s">
        <v>19</v>
      </c>
      <c r="D1489" s="7" t="s">
        <v>25</v>
      </c>
      <c r="E1489" s="8">
        <v>99</v>
      </c>
      <c r="F1489" s="8">
        <f>'Data source '!$E1489*15%</f>
        <v>14.85</v>
      </c>
      <c r="G1489" s="8">
        <f>'Data source '!$E1489-'Data source '!$F1489</f>
        <v>84.15</v>
      </c>
      <c r="H1489" s="9">
        <v>3</v>
      </c>
      <c r="I1489" s="8">
        <f>'Data source '!$G1489*'Data source '!$H1489</f>
        <v>252.45000000000002</v>
      </c>
      <c r="J1489" s="7" t="s">
        <v>9</v>
      </c>
      <c r="K1489" s="7" t="s">
        <v>10</v>
      </c>
      <c r="L1489" s="7" t="s">
        <v>15</v>
      </c>
    </row>
    <row r="1490" spans="1:12" hidden="1" x14ac:dyDescent="0.3">
      <c r="A1490" s="13">
        <v>43009</v>
      </c>
      <c r="B1490" s="7" t="s">
        <v>8</v>
      </c>
      <c r="C1490" s="7" t="s">
        <v>20</v>
      </c>
      <c r="D1490" s="7" t="s">
        <v>25</v>
      </c>
      <c r="E1490" s="8">
        <v>99</v>
      </c>
      <c r="F1490" s="8">
        <f>'Data source '!$E1490*15%</f>
        <v>14.85</v>
      </c>
      <c r="G1490" s="8">
        <f>'Data source '!$E1490-'Data source '!$F1490</f>
        <v>84.15</v>
      </c>
      <c r="H1490" s="9">
        <v>3</v>
      </c>
      <c r="I1490" s="8">
        <f>'Data source '!$G1490*'Data source '!$H1490</f>
        <v>252.45000000000002</v>
      </c>
      <c r="J1490" s="7" t="s">
        <v>9</v>
      </c>
      <c r="K1490" s="7" t="s">
        <v>10</v>
      </c>
      <c r="L1490" s="7" t="s">
        <v>11</v>
      </c>
    </row>
    <row r="1491" spans="1:12" x14ac:dyDescent="0.3">
      <c r="A1491" s="13">
        <v>43009</v>
      </c>
      <c r="B1491" s="7" t="s">
        <v>14</v>
      </c>
      <c r="C1491" s="7" t="s">
        <v>22</v>
      </c>
      <c r="D1491" s="7" t="s">
        <v>27</v>
      </c>
      <c r="E1491" s="8">
        <v>299</v>
      </c>
      <c r="F1491" s="8">
        <f>'Data source '!$E1491*15%</f>
        <v>44.85</v>
      </c>
      <c r="G1491" s="8">
        <f>'Data source '!$E1491-'Data source '!$F1491</f>
        <v>254.15</v>
      </c>
      <c r="H1491" s="9">
        <v>3</v>
      </c>
      <c r="I1491" s="8">
        <f>'Data source '!$G1491*'Data source '!$H1491</f>
        <v>762.45</v>
      </c>
      <c r="J1491" s="7" t="s">
        <v>9</v>
      </c>
      <c r="K1491" s="7" t="s">
        <v>17</v>
      </c>
      <c r="L1491" s="7" t="s">
        <v>15</v>
      </c>
    </row>
    <row r="1492" spans="1:12" hidden="1" x14ac:dyDescent="0.3">
      <c r="A1492" s="13">
        <v>43009</v>
      </c>
      <c r="B1492" s="7" t="s">
        <v>8</v>
      </c>
      <c r="C1492" s="7" t="s">
        <v>51</v>
      </c>
      <c r="D1492" s="7" t="s">
        <v>25</v>
      </c>
      <c r="E1492" s="8">
        <v>99</v>
      </c>
      <c r="F1492" s="8">
        <f>'Data source '!$E1492*15%</f>
        <v>14.85</v>
      </c>
      <c r="G1492" s="8">
        <f>'Data source '!$E1492-'Data source '!$F1492</f>
        <v>84.15</v>
      </c>
      <c r="H1492" s="9">
        <v>3</v>
      </c>
      <c r="I1492" s="8">
        <f>'Data source '!$G1492*'Data source '!$H1492</f>
        <v>252.45000000000002</v>
      </c>
      <c r="J1492" s="7" t="s">
        <v>9</v>
      </c>
      <c r="K1492" s="7" t="s">
        <v>10</v>
      </c>
      <c r="L1492" s="7" t="s">
        <v>23</v>
      </c>
    </row>
    <row r="1493" spans="1:12" x14ac:dyDescent="0.3">
      <c r="A1493" s="13">
        <v>43009</v>
      </c>
      <c r="B1493" s="7" t="s">
        <v>8</v>
      </c>
      <c r="C1493" s="7" t="s">
        <v>22</v>
      </c>
      <c r="D1493" s="7" t="s">
        <v>27</v>
      </c>
      <c r="E1493" s="8">
        <v>99</v>
      </c>
      <c r="F1493" s="8">
        <f>'Data source '!$E1493*15%</f>
        <v>14.85</v>
      </c>
      <c r="G1493" s="8">
        <f>'Data source '!$E1493-'Data source '!$F1493</f>
        <v>84.15</v>
      </c>
      <c r="H1493" s="9">
        <v>3</v>
      </c>
      <c r="I1493" s="8">
        <f>'Data source '!$G1493*'Data source '!$H1493</f>
        <v>252.45000000000002</v>
      </c>
      <c r="J1493" s="7" t="s">
        <v>16</v>
      </c>
      <c r="K1493" s="7" t="s">
        <v>10</v>
      </c>
      <c r="L1493" s="7" t="s">
        <v>13</v>
      </c>
    </row>
    <row r="1494" spans="1:12" hidden="1" x14ac:dyDescent="0.3">
      <c r="A1494" s="13">
        <v>43009</v>
      </c>
      <c r="B1494" s="7" t="s">
        <v>8</v>
      </c>
      <c r="C1494" s="7" t="s">
        <v>51</v>
      </c>
      <c r="D1494" s="7" t="s">
        <v>27</v>
      </c>
      <c r="E1494" s="8">
        <v>299</v>
      </c>
      <c r="F1494" s="8">
        <f>'Data source '!$E1494*15%</f>
        <v>44.85</v>
      </c>
      <c r="G1494" s="8">
        <f>'Data source '!$E1494-'Data source '!$F1494</f>
        <v>254.15</v>
      </c>
      <c r="H1494" s="9">
        <v>3</v>
      </c>
      <c r="I1494" s="8">
        <f>'Data source '!$G1494*'Data source '!$H1494</f>
        <v>762.45</v>
      </c>
      <c r="J1494" s="7" t="s">
        <v>9</v>
      </c>
      <c r="K1494" s="7" t="s">
        <v>10</v>
      </c>
      <c r="L1494" s="7" t="s">
        <v>18</v>
      </c>
    </row>
    <row r="1495" spans="1:12" hidden="1" x14ac:dyDescent="0.3">
      <c r="A1495" s="13">
        <v>43009</v>
      </c>
      <c r="B1495" s="7" t="s">
        <v>8</v>
      </c>
      <c r="C1495" s="7" t="s">
        <v>51</v>
      </c>
      <c r="D1495" s="7" t="s">
        <v>27</v>
      </c>
      <c r="E1495" s="8">
        <v>99</v>
      </c>
      <c r="F1495" s="8">
        <f>'Data source '!$E1495*15%</f>
        <v>14.85</v>
      </c>
      <c r="G1495" s="8">
        <f>'Data source '!$E1495-'Data source '!$F1495</f>
        <v>84.15</v>
      </c>
      <c r="H1495" s="9">
        <v>3</v>
      </c>
      <c r="I1495" s="8">
        <f>'Data source '!$G1495*'Data source '!$H1495</f>
        <v>252.45000000000002</v>
      </c>
      <c r="J1495" s="7" t="s">
        <v>9</v>
      </c>
      <c r="K1495" s="7" t="s">
        <v>10</v>
      </c>
      <c r="L1495" s="7" t="s">
        <v>23</v>
      </c>
    </row>
    <row r="1496" spans="1:12" x14ac:dyDescent="0.3">
      <c r="A1496" s="13">
        <v>43009</v>
      </c>
      <c r="B1496" s="7" t="s">
        <v>12</v>
      </c>
      <c r="C1496" s="7" t="s">
        <v>22</v>
      </c>
      <c r="D1496" s="7" t="s">
        <v>26</v>
      </c>
      <c r="E1496" s="8">
        <v>399</v>
      </c>
      <c r="F1496" s="8">
        <f>'Data source '!$E1496*15%</f>
        <v>59.849999999999994</v>
      </c>
      <c r="G1496" s="8">
        <f>'Data source '!$E1496-'Data source '!$F1496</f>
        <v>339.15</v>
      </c>
      <c r="H1496" s="9">
        <v>3</v>
      </c>
      <c r="I1496" s="8">
        <f>'Data source '!$G1496*'Data source '!$H1496</f>
        <v>1017.4499999999999</v>
      </c>
      <c r="J1496" s="7" t="s">
        <v>9</v>
      </c>
      <c r="K1496" s="7" t="s">
        <v>10</v>
      </c>
      <c r="L1496" s="7" t="s">
        <v>18</v>
      </c>
    </row>
    <row r="1497" spans="1:12" hidden="1" x14ac:dyDescent="0.3">
      <c r="A1497" s="13">
        <v>43009</v>
      </c>
      <c r="B1497" s="7" t="s">
        <v>8</v>
      </c>
      <c r="C1497" s="7" t="s">
        <v>21</v>
      </c>
      <c r="D1497" s="7" t="s">
        <v>27</v>
      </c>
      <c r="E1497" s="8">
        <v>99</v>
      </c>
      <c r="F1497" s="8">
        <f>'Data source '!$E1497*15%</f>
        <v>14.85</v>
      </c>
      <c r="G1497" s="8">
        <f>'Data source '!$E1497-'Data source '!$F1497</f>
        <v>84.15</v>
      </c>
      <c r="H1497" s="9">
        <v>3</v>
      </c>
      <c r="I1497" s="8">
        <f>'Data source '!$G1497*'Data source '!$H1497</f>
        <v>252.45000000000002</v>
      </c>
      <c r="J1497" s="7" t="s">
        <v>9</v>
      </c>
      <c r="K1497" s="7" t="s">
        <v>10</v>
      </c>
      <c r="L1497" s="7" t="s">
        <v>15</v>
      </c>
    </row>
    <row r="1498" spans="1:12" hidden="1" x14ac:dyDescent="0.3">
      <c r="A1498" s="13">
        <v>43009</v>
      </c>
      <c r="B1498" s="7" t="s">
        <v>8</v>
      </c>
      <c r="C1498" s="7" t="s">
        <v>51</v>
      </c>
      <c r="D1498" s="7" t="s">
        <v>26</v>
      </c>
      <c r="E1498" s="8">
        <v>399</v>
      </c>
      <c r="F1498" s="8">
        <f>'Data source '!$E1498*15%</f>
        <v>59.849999999999994</v>
      </c>
      <c r="G1498" s="8">
        <f>'Data source '!$E1498-'Data source '!$F1498</f>
        <v>339.15</v>
      </c>
      <c r="H1498" s="9">
        <v>3</v>
      </c>
      <c r="I1498" s="8">
        <f>'Data source '!$G1498*'Data source '!$H1498</f>
        <v>1017.4499999999999</v>
      </c>
      <c r="J1498" s="7" t="s">
        <v>9</v>
      </c>
      <c r="K1498" s="7" t="s">
        <v>10</v>
      </c>
      <c r="L1498" s="7" t="s">
        <v>13</v>
      </c>
    </row>
    <row r="1499" spans="1:12" hidden="1" x14ac:dyDescent="0.3">
      <c r="A1499" s="13">
        <v>43010</v>
      </c>
      <c r="B1499" s="7" t="s">
        <v>12</v>
      </c>
      <c r="C1499" s="7" t="s">
        <v>20</v>
      </c>
      <c r="D1499" s="7" t="s">
        <v>25</v>
      </c>
      <c r="E1499" s="8">
        <v>99</v>
      </c>
      <c r="F1499" s="8">
        <f>'Data source '!$E1499*15%</f>
        <v>14.85</v>
      </c>
      <c r="G1499" s="8">
        <f>'Data source '!$E1499-'Data source '!$F1499</f>
        <v>84.15</v>
      </c>
      <c r="H1499" s="9">
        <v>3</v>
      </c>
      <c r="I1499" s="8">
        <f>'Data source '!$G1499*'Data source '!$H1499</f>
        <v>252.45000000000002</v>
      </c>
      <c r="J1499" s="7" t="s">
        <v>9</v>
      </c>
      <c r="K1499" s="7" t="s">
        <v>10</v>
      </c>
      <c r="L1499" s="7" t="s">
        <v>11</v>
      </c>
    </row>
    <row r="1500" spans="1:12" hidden="1" x14ac:dyDescent="0.3">
      <c r="A1500" s="13">
        <v>43010</v>
      </c>
      <c r="B1500" s="7" t="s">
        <v>12</v>
      </c>
      <c r="C1500" s="7" t="s">
        <v>19</v>
      </c>
      <c r="D1500" s="7" t="s">
        <v>27</v>
      </c>
      <c r="E1500" s="8">
        <v>299</v>
      </c>
      <c r="F1500" s="8">
        <f>'Data source '!$E1500*15%</f>
        <v>44.85</v>
      </c>
      <c r="G1500" s="8">
        <f>'Data source '!$E1500-'Data source '!$F1500</f>
        <v>254.15</v>
      </c>
      <c r="H1500" s="9">
        <v>3</v>
      </c>
      <c r="I1500" s="8">
        <f>'Data source '!$G1500*'Data source '!$H1500</f>
        <v>762.45</v>
      </c>
      <c r="J1500" s="7" t="s">
        <v>16</v>
      </c>
      <c r="K1500" s="7" t="s">
        <v>10</v>
      </c>
      <c r="L1500" s="7" t="s">
        <v>15</v>
      </c>
    </row>
    <row r="1501" spans="1:12" x14ac:dyDescent="0.3">
      <c r="A1501" s="13">
        <v>43010</v>
      </c>
      <c r="B1501" s="7" t="s">
        <v>8</v>
      </c>
      <c r="C1501" s="7" t="s">
        <v>22</v>
      </c>
      <c r="D1501" s="7" t="s">
        <v>26</v>
      </c>
      <c r="E1501" s="8">
        <v>399</v>
      </c>
      <c r="F1501" s="8">
        <f>'Data source '!$E1501*15%</f>
        <v>59.849999999999994</v>
      </c>
      <c r="G1501" s="8">
        <f>'Data source '!$E1501-'Data source '!$F1501</f>
        <v>339.15</v>
      </c>
      <c r="H1501" s="9">
        <v>3</v>
      </c>
      <c r="I1501" s="8">
        <f>'Data source '!$G1501*'Data source '!$H1501</f>
        <v>1017.4499999999999</v>
      </c>
      <c r="J1501" s="7" t="s">
        <v>9</v>
      </c>
      <c r="K1501" s="7" t="s">
        <v>10</v>
      </c>
      <c r="L1501" s="7" t="s">
        <v>23</v>
      </c>
    </row>
    <row r="1502" spans="1:12" hidden="1" x14ac:dyDescent="0.3">
      <c r="A1502" s="13">
        <v>43010</v>
      </c>
      <c r="B1502" s="7" t="s">
        <v>12</v>
      </c>
      <c r="C1502" s="7" t="s">
        <v>21</v>
      </c>
      <c r="D1502" s="7" t="s">
        <v>25</v>
      </c>
      <c r="E1502" s="8">
        <v>99</v>
      </c>
      <c r="F1502" s="8">
        <f>'Data source '!$E1502*15%</f>
        <v>14.85</v>
      </c>
      <c r="G1502" s="8">
        <f>'Data source '!$E1502-'Data source '!$F1502</f>
        <v>84.15</v>
      </c>
      <c r="H1502" s="9">
        <v>3</v>
      </c>
      <c r="I1502" s="8">
        <f>'Data source '!$G1502*'Data source '!$H1502</f>
        <v>252.45000000000002</v>
      </c>
      <c r="J1502" s="7" t="s">
        <v>9</v>
      </c>
      <c r="K1502" s="7" t="s">
        <v>10</v>
      </c>
      <c r="L1502" s="7" t="s">
        <v>18</v>
      </c>
    </row>
    <row r="1503" spans="1:12" hidden="1" x14ac:dyDescent="0.3">
      <c r="A1503" s="13">
        <v>43010</v>
      </c>
      <c r="B1503" s="7" t="s">
        <v>14</v>
      </c>
      <c r="C1503" s="7" t="s">
        <v>21</v>
      </c>
      <c r="D1503" s="7" t="s">
        <v>27</v>
      </c>
      <c r="E1503" s="8">
        <v>99</v>
      </c>
      <c r="F1503" s="8">
        <f>'Data source '!$E1503*15%</f>
        <v>14.85</v>
      </c>
      <c r="G1503" s="8">
        <f>'Data source '!$E1503-'Data source '!$F1503</f>
        <v>84.15</v>
      </c>
      <c r="H1503" s="9">
        <v>3</v>
      </c>
      <c r="I1503" s="8">
        <f>'Data source '!$G1503*'Data source '!$H1503</f>
        <v>252.45000000000002</v>
      </c>
      <c r="J1503" s="7" t="s">
        <v>9</v>
      </c>
      <c r="K1503" s="7" t="s">
        <v>10</v>
      </c>
      <c r="L1503" s="7" t="s">
        <v>11</v>
      </c>
    </row>
    <row r="1504" spans="1:12" x14ac:dyDescent="0.3">
      <c r="A1504" s="13">
        <v>43010</v>
      </c>
      <c r="B1504" s="7" t="s">
        <v>12</v>
      </c>
      <c r="C1504" s="7" t="s">
        <v>22</v>
      </c>
      <c r="D1504" s="7" t="s">
        <v>24</v>
      </c>
      <c r="E1504" s="8">
        <v>199</v>
      </c>
      <c r="F1504" s="8">
        <f>'Data source '!$E1504*15%</f>
        <v>29.849999999999998</v>
      </c>
      <c r="G1504" s="8">
        <f>'Data source '!$E1504-'Data source '!$F1504</f>
        <v>169.15</v>
      </c>
      <c r="H1504" s="9">
        <v>3</v>
      </c>
      <c r="I1504" s="8">
        <f>'Data source '!$G1504*'Data source '!$H1504</f>
        <v>507.45000000000005</v>
      </c>
      <c r="J1504" s="7" t="s">
        <v>16</v>
      </c>
      <c r="K1504" s="7" t="s">
        <v>10</v>
      </c>
      <c r="L1504" s="7" t="s">
        <v>15</v>
      </c>
    </row>
    <row r="1505" spans="1:12" hidden="1" x14ac:dyDescent="0.3">
      <c r="A1505" s="13">
        <v>43010</v>
      </c>
      <c r="B1505" s="7" t="s">
        <v>12</v>
      </c>
      <c r="C1505" s="7" t="s">
        <v>21</v>
      </c>
      <c r="D1505" s="7" t="s">
        <v>27</v>
      </c>
      <c r="E1505" s="8">
        <v>99</v>
      </c>
      <c r="F1505" s="8">
        <f>'Data source '!$E1505*15%</f>
        <v>14.85</v>
      </c>
      <c r="G1505" s="8">
        <f>'Data source '!$E1505-'Data source '!$F1505</f>
        <v>84.15</v>
      </c>
      <c r="H1505" s="9">
        <v>3</v>
      </c>
      <c r="I1505" s="8">
        <f>'Data source '!$G1505*'Data source '!$H1505</f>
        <v>252.45000000000002</v>
      </c>
      <c r="J1505" s="7" t="s">
        <v>9</v>
      </c>
      <c r="K1505" s="7" t="s">
        <v>10</v>
      </c>
      <c r="L1505" s="7" t="s">
        <v>15</v>
      </c>
    </row>
    <row r="1506" spans="1:12" hidden="1" x14ac:dyDescent="0.3">
      <c r="A1506" s="13">
        <v>43011</v>
      </c>
      <c r="B1506" s="7" t="s">
        <v>12</v>
      </c>
      <c r="C1506" s="7" t="s">
        <v>51</v>
      </c>
      <c r="D1506" s="7" t="s">
        <v>24</v>
      </c>
      <c r="E1506" s="8">
        <v>199</v>
      </c>
      <c r="F1506" s="8">
        <f>'Data source '!$E1506*15%</f>
        <v>29.849999999999998</v>
      </c>
      <c r="G1506" s="8">
        <f>'Data source '!$E1506-'Data source '!$F1506</f>
        <v>169.15</v>
      </c>
      <c r="H1506" s="9">
        <v>3</v>
      </c>
      <c r="I1506" s="8">
        <f>'Data source '!$G1506*'Data source '!$H1506</f>
        <v>507.45000000000005</v>
      </c>
      <c r="J1506" s="7" t="s">
        <v>9</v>
      </c>
      <c r="K1506" s="7" t="s">
        <v>10</v>
      </c>
      <c r="L1506" s="7" t="s">
        <v>11</v>
      </c>
    </row>
    <row r="1507" spans="1:12" hidden="1" x14ac:dyDescent="0.3">
      <c r="A1507" s="13">
        <v>43011</v>
      </c>
      <c r="B1507" s="7" t="s">
        <v>14</v>
      </c>
      <c r="C1507" s="7" t="s">
        <v>51</v>
      </c>
      <c r="D1507" s="7" t="s">
        <v>24</v>
      </c>
      <c r="E1507" s="8">
        <v>199</v>
      </c>
      <c r="F1507" s="8">
        <f>'Data source '!$E1507*15%</f>
        <v>29.849999999999998</v>
      </c>
      <c r="G1507" s="8">
        <f>'Data source '!$E1507-'Data source '!$F1507</f>
        <v>169.15</v>
      </c>
      <c r="H1507" s="9">
        <v>3</v>
      </c>
      <c r="I1507" s="8">
        <f>'Data source '!$G1507*'Data source '!$H1507</f>
        <v>507.45000000000005</v>
      </c>
      <c r="J1507" s="7" t="s">
        <v>9</v>
      </c>
      <c r="K1507" s="7" t="s">
        <v>10</v>
      </c>
      <c r="L1507" s="7" t="s">
        <v>15</v>
      </c>
    </row>
    <row r="1508" spans="1:12" hidden="1" x14ac:dyDescent="0.3">
      <c r="A1508" s="13">
        <v>43011</v>
      </c>
      <c r="B1508" s="7" t="s">
        <v>8</v>
      </c>
      <c r="C1508" s="7" t="s">
        <v>49</v>
      </c>
      <c r="D1508" s="7" t="s">
        <v>24</v>
      </c>
      <c r="E1508" s="8">
        <v>199</v>
      </c>
      <c r="F1508" s="8">
        <f>'Data source '!$E1508*15%</f>
        <v>29.849999999999998</v>
      </c>
      <c r="G1508" s="8">
        <f>'Data source '!$E1508-'Data source '!$F1508</f>
        <v>169.15</v>
      </c>
      <c r="H1508" s="9">
        <v>3</v>
      </c>
      <c r="I1508" s="8">
        <f>'Data source '!$G1508*'Data source '!$H1508</f>
        <v>507.45000000000005</v>
      </c>
      <c r="J1508" s="7" t="s">
        <v>16</v>
      </c>
      <c r="K1508" s="7" t="s">
        <v>10</v>
      </c>
      <c r="L1508" s="7" t="s">
        <v>15</v>
      </c>
    </row>
    <row r="1509" spans="1:12" hidden="1" x14ac:dyDescent="0.3">
      <c r="A1509" s="13">
        <v>43012</v>
      </c>
      <c r="B1509" s="7" t="s">
        <v>14</v>
      </c>
      <c r="C1509" s="7" t="s">
        <v>51</v>
      </c>
      <c r="D1509" s="7" t="s">
        <v>27</v>
      </c>
      <c r="E1509" s="8">
        <v>99</v>
      </c>
      <c r="F1509" s="8">
        <f>'Data source '!$E1509*15%</f>
        <v>14.85</v>
      </c>
      <c r="G1509" s="8">
        <f>'Data source '!$E1509-'Data source '!$F1509</f>
        <v>84.15</v>
      </c>
      <c r="H1509" s="9">
        <v>3</v>
      </c>
      <c r="I1509" s="8">
        <f>'Data source '!$G1509*'Data source '!$H1509</f>
        <v>252.45000000000002</v>
      </c>
      <c r="J1509" s="7" t="s">
        <v>9</v>
      </c>
      <c r="K1509" s="7" t="s">
        <v>10</v>
      </c>
      <c r="L1509" s="7" t="s">
        <v>15</v>
      </c>
    </row>
    <row r="1510" spans="1:12" hidden="1" x14ac:dyDescent="0.3">
      <c r="A1510" s="13">
        <v>43012</v>
      </c>
      <c r="B1510" s="7" t="s">
        <v>12</v>
      </c>
      <c r="C1510" s="7" t="s">
        <v>19</v>
      </c>
      <c r="D1510" s="7" t="s">
        <v>27</v>
      </c>
      <c r="E1510" s="8">
        <v>99</v>
      </c>
      <c r="F1510" s="8">
        <f>'Data source '!$E1510*15%</f>
        <v>14.85</v>
      </c>
      <c r="G1510" s="8">
        <f>'Data source '!$E1510-'Data source '!$F1510</f>
        <v>84.15</v>
      </c>
      <c r="H1510" s="9">
        <v>3</v>
      </c>
      <c r="I1510" s="8">
        <f>'Data source '!$G1510*'Data source '!$H1510</f>
        <v>252.45000000000002</v>
      </c>
      <c r="J1510" s="7" t="s">
        <v>9</v>
      </c>
      <c r="K1510" s="7" t="s">
        <v>10</v>
      </c>
      <c r="L1510" s="7" t="s">
        <v>15</v>
      </c>
    </row>
    <row r="1511" spans="1:12" hidden="1" x14ac:dyDescent="0.3">
      <c r="A1511" s="13">
        <v>43012</v>
      </c>
      <c r="B1511" s="7" t="s">
        <v>8</v>
      </c>
      <c r="C1511" s="7" t="s">
        <v>21</v>
      </c>
      <c r="D1511" s="7" t="s">
        <v>27</v>
      </c>
      <c r="E1511" s="8">
        <v>99</v>
      </c>
      <c r="F1511" s="8">
        <f>'Data source '!$E1511*15%</f>
        <v>14.85</v>
      </c>
      <c r="G1511" s="8">
        <f>'Data source '!$E1511-'Data source '!$F1511</f>
        <v>84.15</v>
      </c>
      <c r="H1511" s="9">
        <v>3</v>
      </c>
      <c r="I1511" s="8">
        <f>'Data source '!$G1511*'Data source '!$H1511</f>
        <v>252.45000000000002</v>
      </c>
      <c r="J1511" s="7" t="s">
        <v>9</v>
      </c>
      <c r="K1511" s="7" t="s">
        <v>10</v>
      </c>
      <c r="L1511" s="7" t="s">
        <v>11</v>
      </c>
    </row>
    <row r="1512" spans="1:12" hidden="1" x14ac:dyDescent="0.3">
      <c r="A1512" s="13">
        <v>43012</v>
      </c>
      <c r="B1512" s="7" t="s">
        <v>8</v>
      </c>
      <c r="C1512" s="7" t="s">
        <v>51</v>
      </c>
      <c r="D1512" s="7" t="s">
        <v>24</v>
      </c>
      <c r="E1512" s="8">
        <v>199</v>
      </c>
      <c r="F1512" s="8">
        <f>'Data source '!$E1512*15%</f>
        <v>29.849999999999998</v>
      </c>
      <c r="G1512" s="8">
        <f>'Data source '!$E1512-'Data source '!$F1512</f>
        <v>169.15</v>
      </c>
      <c r="H1512" s="9">
        <v>3</v>
      </c>
      <c r="I1512" s="8">
        <f>'Data source '!$G1512*'Data source '!$H1512</f>
        <v>507.45000000000005</v>
      </c>
      <c r="J1512" s="7" t="s">
        <v>9</v>
      </c>
      <c r="K1512" s="7" t="s">
        <v>10</v>
      </c>
      <c r="L1512" s="7" t="s">
        <v>18</v>
      </c>
    </row>
    <row r="1513" spans="1:12" hidden="1" x14ac:dyDescent="0.3">
      <c r="A1513" s="13">
        <v>43012</v>
      </c>
      <c r="B1513" s="7" t="s">
        <v>14</v>
      </c>
      <c r="C1513" s="7" t="s">
        <v>51</v>
      </c>
      <c r="D1513" s="7" t="s">
        <v>24</v>
      </c>
      <c r="E1513" s="8">
        <v>199</v>
      </c>
      <c r="F1513" s="8">
        <f>'Data source '!$E1513*15%</f>
        <v>29.849999999999998</v>
      </c>
      <c r="G1513" s="8">
        <f>'Data source '!$E1513-'Data source '!$F1513</f>
        <v>169.15</v>
      </c>
      <c r="H1513" s="9">
        <v>3</v>
      </c>
      <c r="I1513" s="8">
        <f>'Data source '!$G1513*'Data source '!$H1513</f>
        <v>507.45000000000005</v>
      </c>
      <c r="J1513" s="7" t="s">
        <v>9</v>
      </c>
      <c r="K1513" s="7" t="s">
        <v>10</v>
      </c>
      <c r="L1513" s="7" t="s">
        <v>13</v>
      </c>
    </row>
    <row r="1514" spans="1:12" hidden="1" x14ac:dyDescent="0.3">
      <c r="A1514" s="13">
        <v>43012</v>
      </c>
      <c r="B1514" s="7" t="s">
        <v>8</v>
      </c>
      <c r="C1514" s="7" t="s">
        <v>21</v>
      </c>
      <c r="D1514" s="7" t="s">
        <v>26</v>
      </c>
      <c r="E1514" s="8">
        <v>399</v>
      </c>
      <c r="F1514" s="8">
        <f>'Data source '!$E1514*15%</f>
        <v>59.849999999999994</v>
      </c>
      <c r="G1514" s="8">
        <f>'Data source '!$E1514-'Data source '!$F1514</f>
        <v>339.15</v>
      </c>
      <c r="H1514" s="9">
        <v>3</v>
      </c>
      <c r="I1514" s="8">
        <f>'Data source '!$G1514*'Data source '!$H1514</f>
        <v>1017.4499999999999</v>
      </c>
      <c r="J1514" s="7" t="s">
        <v>9</v>
      </c>
      <c r="K1514" s="7" t="s">
        <v>10</v>
      </c>
      <c r="L1514" s="7" t="s">
        <v>23</v>
      </c>
    </row>
    <row r="1515" spans="1:12" x14ac:dyDescent="0.3">
      <c r="A1515" s="13">
        <v>43013</v>
      </c>
      <c r="B1515" s="7" t="s">
        <v>8</v>
      </c>
      <c r="C1515" s="7" t="s">
        <v>22</v>
      </c>
      <c r="D1515" s="7" t="s">
        <v>27</v>
      </c>
      <c r="E1515" s="8">
        <v>99</v>
      </c>
      <c r="F1515" s="8">
        <f>'Data source '!$E1515*15%</f>
        <v>14.85</v>
      </c>
      <c r="G1515" s="8">
        <f>'Data source '!$E1515-'Data source '!$F1515</f>
        <v>84.15</v>
      </c>
      <c r="H1515" s="9">
        <v>3</v>
      </c>
      <c r="I1515" s="8">
        <f>'Data source '!$G1515*'Data source '!$H1515</f>
        <v>252.45000000000002</v>
      </c>
      <c r="J1515" s="7" t="s">
        <v>9</v>
      </c>
      <c r="K1515" s="7" t="s">
        <v>10</v>
      </c>
      <c r="L1515" s="7" t="s">
        <v>15</v>
      </c>
    </row>
    <row r="1516" spans="1:12" x14ac:dyDescent="0.3">
      <c r="A1516" s="13">
        <v>43013</v>
      </c>
      <c r="B1516" s="7" t="s">
        <v>8</v>
      </c>
      <c r="C1516" s="7" t="s">
        <v>22</v>
      </c>
      <c r="D1516" s="7" t="s">
        <v>27</v>
      </c>
      <c r="E1516" s="8">
        <v>99</v>
      </c>
      <c r="F1516" s="8">
        <f>'Data source '!$E1516*15%</f>
        <v>14.85</v>
      </c>
      <c r="G1516" s="8">
        <f>'Data source '!$E1516-'Data source '!$F1516</f>
        <v>84.15</v>
      </c>
      <c r="H1516" s="9">
        <v>3</v>
      </c>
      <c r="I1516" s="8">
        <f>'Data source '!$G1516*'Data source '!$H1516</f>
        <v>252.45000000000002</v>
      </c>
      <c r="J1516" s="7" t="s">
        <v>9</v>
      </c>
      <c r="K1516" s="7" t="s">
        <v>10</v>
      </c>
      <c r="L1516" s="7" t="s">
        <v>23</v>
      </c>
    </row>
    <row r="1517" spans="1:12" hidden="1" x14ac:dyDescent="0.3">
      <c r="A1517" s="13">
        <v>43013</v>
      </c>
      <c r="B1517" s="7" t="s">
        <v>12</v>
      </c>
      <c r="C1517" s="7" t="s">
        <v>49</v>
      </c>
      <c r="D1517" s="7" t="s">
        <v>25</v>
      </c>
      <c r="E1517" s="8">
        <v>99</v>
      </c>
      <c r="F1517" s="8">
        <f>'Data source '!$E1517*15%</f>
        <v>14.85</v>
      </c>
      <c r="G1517" s="8">
        <f>'Data source '!$E1517-'Data source '!$F1517</f>
        <v>84.15</v>
      </c>
      <c r="H1517" s="9">
        <v>3</v>
      </c>
      <c r="I1517" s="8">
        <f>'Data source '!$G1517*'Data source '!$H1517</f>
        <v>252.45000000000002</v>
      </c>
      <c r="J1517" s="7" t="s">
        <v>9</v>
      </c>
      <c r="K1517" s="7" t="s">
        <v>10</v>
      </c>
      <c r="L1517" s="7" t="s">
        <v>15</v>
      </c>
    </row>
    <row r="1518" spans="1:12" hidden="1" x14ac:dyDescent="0.3">
      <c r="A1518" s="13">
        <v>43013</v>
      </c>
      <c r="B1518" s="7" t="s">
        <v>12</v>
      </c>
      <c r="C1518" s="7" t="s">
        <v>19</v>
      </c>
      <c r="D1518" s="7" t="s">
        <v>25</v>
      </c>
      <c r="E1518" s="8">
        <v>99</v>
      </c>
      <c r="F1518" s="8">
        <f>'Data source '!$E1518*15%</f>
        <v>14.85</v>
      </c>
      <c r="G1518" s="8">
        <f>'Data source '!$E1518-'Data source '!$F1518</f>
        <v>84.15</v>
      </c>
      <c r="H1518" s="9">
        <v>3</v>
      </c>
      <c r="I1518" s="8">
        <f>'Data source '!$G1518*'Data source '!$H1518</f>
        <v>252.45000000000002</v>
      </c>
      <c r="J1518" s="7" t="s">
        <v>16</v>
      </c>
      <c r="K1518" s="7" t="s">
        <v>10</v>
      </c>
      <c r="L1518" s="7" t="s">
        <v>11</v>
      </c>
    </row>
    <row r="1519" spans="1:12" hidden="1" x14ac:dyDescent="0.3">
      <c r="A1519" s="13">
        <v>43013</v>
      </c>
      <c r="B1519" s="7" t="s">
        <v>14</v>
      </c>
      <c r="C1519" s="7" t="s">
        <v>21</v>
      </c>
      <c r="D1519" s="7" t="s">
        <v>25</v>
      </c>
      <c r="E1519" s="8">
        <v>99</v>
      </c>
      <c r="F1519" s="8">
        <f>'Data source '!$E1519*15%</f>
        <v>14.85</v>
      </c>
      <c r="G1519" s="8">
        <f>'Data source '!$E1519-'Data source '!$F1519</f>
        <v>84.15</v>
      </c>
      <c r="H1519" s="9">
        <v>3</v>
      </c>
      <c r="I1519" s="8">
        <f>'Data source '!$G1519*'Data source '!$H1519</f>
        <v>252.45000000000002</v>
      </c>
      <c r="J1519" s="7" t="s">
        <v>16</v>
      </c>
      <c r="K1519" s="7" t="s">
        <v>10</v>
      </c>
      <c r="L1519" s="7" t="s">
        <v>18</v>
      </c>
    </row>
    <row r="1520" spans="1:12" hidden="1" x14ac:dyDescent="0.3">
      <c r="A1520" s="13">
        <v>43013</v>
      </c>
      <c r="B1520" s="7" t="s">
        <v>14</v>
      </c>
      <c r="C1520" s="7" t="s">
        <v>49</v>
      </c>
      <c r="D1520" s="7" t="s">
        <v>25</v>
      </c>
      <c r="E1520" s="8">
        <v>99</v>
      </c>
      <c r="F1520" s="8">
        <f>'Data source '!$E1520*15%</f>
        <v>14.85</v>
      </c>
      <c r="G1520" s="8">
        <f>'Data source '!$E1520-'Data source '!$F1520</f>
        <v>84.15</v>
      </c>
      <c r="H1520" s="9">
        <v>3</v>
      </c>
      <c r="I1520" s="8">
        <f>'Data source '!$G1520*'Data source '!$H1520</f>
        <v>252.45000000000002</v>
      </c>
      <c r="J1520" s="7" t="s">
        <v>9</v>
      </c>
      <c r="K1520" s="7" t="s">
        <v>17</v>
      </c>
      <c r="L1520" s="7" t="s">
        <v>15</v>
      </c>
    </row>
    <row r="1521" spans="1:12" hidden="1" x14ac:dyDescent="0.3">
      <c r="A1521" s="13">
        <v>43013</v>
      </c>
      <c r="B1521" s="7" t="s">
        <v>12</v>
      </c>
      <c r="C1521" s="7" t="s">
        <v>21</v>
      </c>
      <c r="D1521" s="7" t="s">
        <v>27</v>
      </c>
      <c r="E1521" s="8">
        <v>299</v>
      </c>
      <c r="F1521" s="8">
        <f>'Data source '!$E1521*15%</f>
        <v>44.85</v>
      </c>
      <c r="G1521" s="8">
        <f>'Data source '!$E1521-'Data source '!$F1521</f>
        <v>254.15</v>
      </c>
      <c r="H1521" s="9">
        <v>3</v>
      </c>
      <c r="I1521" s="8">
        <f>'Data source '!$G1521*'Data source '!$H1521</f>
        <v>762.45</v>
      </c>
      <c r="J1521" s="7" t="s">
        <v>9</v>
      </c>
      <c r="K1521" s="7" t="s">
        <v>10</v>
      </c>
      <c r="L1521" s="7" t="s">
        <v>11</v>
      </c>
    </row>
    <row r="1522" spans="1:12" hidden="1" x14ac:dyDescent="0.3">
      <c r="A1522" s="13">
        <v>43013</v>
      </c>
      <c r="B1522" s="7" t="s">
        <v>8</v>
      </c>
      <c r="C1522" s="7" t="s">
        <v>51</v>
      </c>
      <c r="D1522" s="7" t="s">
        <v>26</v>
      </c>
      <c r="E1522" s="8">
        <v>399</v>
      </c>
      <c r="F1522" s="8">
        <f>'Data source '!$E1522*15%</f>
        <v>59.849999999999994</v>
      </c>
      <c r="G1522" s="8">
        <f>'Data source '!$E1522-'Data source '!$F1522</f>
        <v>339.15</v>
      </c>
      <c r="H1522" s="9">
        <v>3</v>
      </c>
      <c r="I1522" s="8">
        <f>'Data source '!$G1522*'Data source '!$H1522</f>
        <v>1017.4499999999999</v>
      </c>
      <c r="J1522" s="7" t="s">
        <v>9</v>
      </c>
      <c r="K1522" s="7" t="s">
        <v>10</v>
      </c>
      <c r="L1522" s="7" t="s">
        <v>23</v>
      </c>
    </row>
    <row r="1523" spans="1:12" hidden="1" x14ac:dyDescent="0.3">
      <c r="A1523" s="13">
        <v>43013</v>
      </c>
      <c r="B1523" s="7" t="s">
        <v>12</v>
      </c>
      <c r="C1523" s="7" t="s">
        <v>51</v>
      </c>
      <c r="D1523" s="7" t="s">
        <v>26</v>
      </c>
      <c r="E1523" s="8">
        <v>399</v>
      </c>
      <c r="F1523" s="8">
        <f>'Data source '!$E1523*15%</f>
        <v>59.849999999999994</v>
      </c>
      <c r="G1523" s="8">
        <f>'Data source '!$E1523-'Data source '!$F1523</f>
        <v>339.15</v>
      </c>
      <c r="H1523" s="9">
        <v>3</v>
      </c>
      <c r="I1523" s="8">
        <f>'Data source '!$G1523*'Data source '!$H1523</f>
        <v>1017.4499999999999</v>
      </c>
      <c r="J1523" s="7" t="s">
        <v>16</v>
      </c>
      <c r="K1523" s="7" t="s">
        <v>10</v>
      </c>
      <c r="L1523" s="7" t="s">
        <v>15</v>
      </c>
    </row>
    <row r="1524" spans="1:12" x14ac:dyDescent="0.3">
      <c r="A1524" s="13">
        <v>43013</v>
      </c>
      <c r="B1524" s="7" t="s">
        <v>12</v>
      </c>
      <c r="C1524" s="7" t="s">
        <v>22</v>
      </c>
      <c r="D1524" s="7" t="s">
        <v>27</v>
      </c>
      <c r="E1524" s="8">
        <v>99</v>
      </c>
      <c r="F1524" s="8">
        <f>'Data source '!$E1524*15%</f>
        <v>14.85</v>
      </c>
      <c r="G1524" s="8">
        <f>'Data source '!$E1524-'Data source '!$F1524</f>
        <v>84.15</v>
      </c>
      <c r="H1524" s="9">
        <v>3</v>
      </c>
      <c r="I1524" s="8">
        <f>'Data source '!$G1524*'Data source '!$H1524</f>
        <v>252.45000000000002</v>
      </c>
      <c r="J1524" s="7" t="s">
        <v>9</v>
      </c>
      <c r="K1524" s="7" t="s">
        <v>10</v>
      </c>
      <c r="L1524" s="7" t="s">
        <v>15</v>
      </c>
    </row>
    <row r="1525" spans="1:12" hidden="1" x14ac:dyDescent="0.3">
      <c r="A1525" s="13">
        <v>43013</v>
      </c>
      <c r="B1525" s="7" t="s">
        <v>12</v>
      </c>
      <c r="C1525" s="7" t="s">
        <v>51</v>
      </c>
      <c r="D1525" s="7" t="s">
        <v>27</v>
      </c>
      <c r="E1525" s="8">
        <v>99</v>
      </c>
      <c r="F1525" s="8">
        <f>'Data source '!$E1525*15%</f>
        <v>14.85</v>
      </c>
      <c r="G1525" s="8">
        <f>'Data source '!$E1525-'Data source '!$F1525</f>
        <v>84.15</v>
      </c>
      <c r="H1525" s="9">
        <v>3</v>
      </c>
      <c r="I1525" s="8">
        <f>'Data source '!$G1525*'Data source '!$H1525</f>
        <v>252.45000000000002</v>
      </c>
      <c r="J1525" s="7" t="s">
        <v>16</v>
      </c>
      <c r="K1525" s="7" t="s">
        <v>10</v>
      </c>
      <c r="L1525" s="7" t="s">
        <v>15</v>
      </c>
    </row>
    <row r="1526" spans="1:12" hidden="1" x14ac:dyDescent="0.3">
      <c r="A1526" s="13">
        <v>43013</v>
      </c>
      <c r="B1526" s="7" t="s">
        <v>12</v>
      </c>
      <c r="C1526" s="7" t="s">
        <v>51</v>
      </c>
      <c r="D1526" s="7" t="s">
        <v>27</v>
      </c>
      <c r="E1526" s="8">
        <v>99</v>
      </c>
      <c r="F1526" s="8">
        <f>'Data source '!$E1526*15%</f>
        <v>14.85</v>
      </c>
      <c r="G1526" s="8">
        <f>'Data source '!$E1526-'Data source '!$F1526</f>
        <v>84.15</v>
      </c>
      <c r="H1526" s="9">
        <v>3</v>
      </c>
      <c r="I1526" s="8">
        <f>'Data source '!$G1526*'Data source '!$H1526</f>
        <v>252.45000000000002</v>
      </c>
      <c r="J1526" s="7" t="s">
        <v>16</v>
      </c>
      <c r="K1526" s="7" t="s">
        <v>10</v>
      </c>
      <c r="L1526" s="7" t="s">
        <v>11</v>
      </c>
    </row>
    <row r="1527" spans="1:12" hidden="1" x14ac:dyDescent="0.3">
      <c r="A1527" s="13">
        <v>43013</v>
      </c>
      <c r="B1527" s="7" t="s">
        <v>12</v>
      </c>
      <c r="C1527" s="7" t="s">
        <v>49</v>
      </c>
      <c r="D1527" s="7" t="s">
        <v>27</v>
      </c>
      <c r="E1527" s="8">
        <v>299</v>
      </c>
      <c r="F1527" s="8">
        <f>'Data source '!$E1527*15%</f>
        <v>44.85</v>
      </c>
      <c r="G1527" s="8">
        <f>'Data source '!$E1527-'Data source '!$F1527</f>
        <v>254.15</v>
      </c>
      <c r="H1527" s="9">
        <v>3</v>
      </c>
      <c r="I1527" s="8">
        <f>'Data source '!$G1527*'Data source '!$H1527</f>
        <v>762.45</v>
      </c>
      <c r="J1527" s="7" t="s">
        <v>16</v>
      </c>
      <c r="K1527" s="7" t="s">
        <v>10</v>
      </c>
      <c r="L1527" s="7" t="s">
        <v>23</v>
      </c>
    </row>
    <row r="1528" spans="1:12" hidden="1" x14ac:dyDescent="0.3">
      <c r="A1528" s="13">
        <v>43013</v>
      </c>
      <c r="B1528" s="7" t="s">
        <v>14</v>
      </c>
      <c r="C1528" s="7" t="s">
        <v>51</v>
      </c>
      <c r="D1528" s="7" t="s">
        <v>24</v>
      </c>
      <c r="E1528" s="8">
        <v>199</v>
      </c>
      <c r="F1528" s="8">
        <f>'Data source '!$E1528*15%</f>
        <v>29.849999999999998</v>
      </c>
      <c r="G1528" s="8">
        <f>'Data source '!$E1528-'Data source '!$F1528</f>
        <v>169.15</v>
      </c>
      <c r="H1528" s="9">
        <v>3</v>
      </c>
      <c r="I1528" s="8">
        <f>'Data source '!$G1528*'Data source '!$H1528</f>
        <v>507.45000000000005</v>
      </c>
      <c r="J1528" s="7" t="s">
        <v>9</v>
      </c>
      <c r="K1528" s="7" t="s">
        <v>10</v>
      </c>
      <c r="L1528" s="7" t="s">
        <v>23</v>
      </c>
    </row>
    <row r="1529" spans="1:12" x14ac:dyDescent="0.3">
      <c r="A1529" s="13">
        <v>43013</v>
      </c>
      <c r="B1529" s="7" t="s">
        <v>14</v>
      </c>
      <c r="C1529" s="7" t="s">
        <v>22</v>
      </c>
      <c r="D1529" s="7" t="s">
        <v>25</v>
      </c>
      <c r="E1529" s="8">
        <v>99</v>
      </c>
      <c r="F1529" s="8">
        <f>'Data source '!$E1529*15%</f>
        <v>14.85</v>
      </c>
      <c r="G1529" s="8">
        <f>'Data source '!$E1529-'Data source '!$F1529</f>
        <v>84.15</v>
      </c>
      <c r="H1529" s="9">
        <v>3</v>
      </c>
      <c r="I1529" s="8">
        <f>'Data source '!$G1529*'Data source '!$H1529</f>
        <v>252.45000000000002</v>
      </c>
      <c r="J1529" s="7" t="s">
        <v>9</v>
      </c>
      <c r="K1529" s="7" t="s">
        <v>10</v>
      </c>
      <c r="L1529" s="7" t="s">
        <v>15</v>
      </c>
    </row>
    <row r="1530" spans="1:12" hidden="1" x14ac:dyDescent="0.3">
      <c r="A1530" s="13">
        <v>43013</v>
      </c>
      <c r="B1530" s="7" t="s">
        <v>14</v>
      </c>
      <c r="C1530" s="7" t="s">
        <v>51</v>
      </c>
      <c r="D1530" s="7" t="s">
        <v>27</v>
      </c>
      <c r="E1530" s="8">
        <v>299</v>
      </c>
      <c r="F1530" s="8">
        <f>'Data source '!$E1530*15%</f>
        <v>44.85</v>
      </c>
      <c r="G1530" s="8">
        <f>'Data source '!$E1530-'Data source '!$F1530</f>
        <v>254.15</v>
      </c>
      <c r="H1530" s="9">
        <v>3</v>
      </c>
      <c r="I1530" s="8">
        <f>'Data source '!$G1530*'Data source '!$H1530</f>
        <v>762.45</v>
      </c>
      <c r="J1530" s="7" t="s">
        <v>9</v>
      </c>
      <c r="K1530" s="7" t="s">
        <v>10</v>
      </c>
      <c r="L1530" s="7" t="s">
        <v>13</v>
      </c>
    </row>
    <row r="1531" spans="1:12" hidden="1" x14ac:dyDescent="0.3">
      <c r="A1531" s="13">
        <v>43013</v>
      </c>
      <c r="B1531" s="7" t="s">
        <v>8</v>
      </c>
      <c r="C1531" s="7" t="s">
        <v>49</v>
      </c>
      <c r="D1531" s="7" t="s">
        <v>25</v>
      </c>
      <c r="E1531" s="8">
        <v>99</v>
      </c>
      <c r="F1531" s="8">
        <f>'Data source '!$E1531*15%</f>
        <v>14.85</v>
      </c>
      <c r="G1531" s="8">
        <f>'Data source '!$E1531-'Data source '!$F1531</f>
        <v>84.15</v>
      </c>
      <c r="H1531" s="9">
        <v>3</v>
      </c>
      <c r="I1531" s="8">
        <f>'Data source '!$G1531*'Data source '!$H1531</f>
        <v>252.45000000000002</v>
      </c>
      <c r="J1531" s="7" t="s">
        <v>9</v>
      </c>
      <c r="K1531" s="7" t="s">
        <v>17</v>
      </c>
      <c r="L1531" s="7" t="s">
        <v>15</v>
      </c>
    </row>
    <row r="1532" spans="1:12" hidden="1" x14ac:dyDescent="0.3">
      <c r="A1532" s="13">
        <v>43013</v>
      </c>
      <c r="B1532" s="7" t="s">
        <v>8</v>
      </c>
      <c r="C1532" s="7" t="s">
        <v>19</v>
      </c>
      <c r="D1532" s="7" t="s">
        <v>27</v>
      </c>
      <c r="E1532" s="8">
        <v>99</v>
      </c>
      <c r="F1532" s="8">
        <f>'Data source '!$E1532*15%</f>
        <v>14.85</v>
      </c>
      <c r="G1532" s="8">
        <f>'Data source '!$E1532-'Data source '!$F1532</f>
        <v>84.15</v>
      </c>
      <c r="H1532" s="9">
        <v>3</v>
      </c>
      <c r="I1532" s="8">
        <f>'Data source '!$G1532*'Data source '!$H1532</f>
        <v>252.45000000000002</v>
      </c>
      <c r="J1532" s="7" t="s">
        <v>16</v>
      </c>
      <c r="K1532" s="7" t="s">
        <v>10</v>
      </c>
      <c r="L1532" s="7" t="s">
        <v>13</v>
      </c>
    </row>
    <row r="1533" spans="1:12" hidden="1" x14ac:dyDescent="0.3">
      <c r="A1533" s="13">
        <v>43013</v>
      </c>
      <c r="B1533" s="7" t="s">
        <v>12</v>
      </c>
      <c r="C1533" s="7" t="s">
        <v>21</v>
      </c>
      <c r="D1533" s="7" t="s">
        <v>25</v>
      </c>
      <c r="E1533" s="8">
        <v>99</v>
      </c>
      <c r="F1533" s="8">
        <f>'Data source '!$E1533*15%</f>
        <v>14.85</v>
      </c>
      <c r="G1533" s="8">
        <f>'Data source '!$E1533-'Data source '!$F1533</f>
        <v>84.15</v>
      </c>
      <c r="H1533" s="9">
        <v>3</v>
      </c>
      <c r="I1533" s="8">
        <f>'Data source '!$G1533*'Data source '!$H1533</f>
        <v>252.45000000000002</v>
      </c>
      <c r="J1533" s="7" t="s">
        <v>16</v>
      </c>
      <c r="K1533" s="7" t="s">
        <v>10</v>
      </c>
      <c r="L1533" s="7" t="s">
        <v>11</v>
      </c>
    </row>
    <row r="1534" spans="1:12" hidden="1" x14ac:dyDescent="0.3">
      <c r="A1534" s="13">
        <v>43013</v>
      </c>
      <c r="B1534" s="7" t="s">
        <v>8</v>
      </c>
      <c r="C1534" s="7" t="s">
        <v>49</v>
      </c>
      <c r="D1534" s="7" t="s">
        <v>24</v>
      </c>
      <c r="E1534" s="8">
        <v>199</v>
      </c>
      <c r="F1534" s="8">
        <f>'Data source '!$E1534*15%</f>
        <v>29.849999999999998</v>
      </c>
      <c r="G1534" s="8">
        <f>'Data source '!$E1534-'Data source '!$F1534</f>
        <v>169.15</v>
      </c>
      <c r="H1534" s="9">
        <v>3</v>
      </c>
      <c r="I1534" s="8">
        <f>'Data source '!$G1534*'Data source '!$H1534</f>
        <v>507.45000000000005</v>
      </c>
      <c r="J1534" s="7" t="s">
        <v>9</v>
      </c>
      <c r="K1534" s="7" t="s">
        <v>10</v>
      </c>
      <c r="L1534" s="7" t="s">
        <v>23</v>
      </c>
    </row>
    <row r="1535" spans="1:12" hidden="1" x14ac:dyDescent="0.3">
      <c r="A1535" s="13">
        <v>43013</v>
      </c>
      <c r="B1535" s="7" t="s">
        <v>8</v>
      </c>
      <c r="C1535" s="7" t="s">
        <v>19</v>
      </c>
      <c r="D1535" s="7" t="s">
        <v>26</v>
      </c>
      <c r="E1535" s="8">
        <v>399</v>
      </c>
      <c r="F1535" s="8">
        <f>'Data source '!$E1535*15%</f>
        <v>59.849999999999994</v>
      </c>
      <c r="G1535" s="8">
        <f>'Data source '!$E1535-'Data source '!$F1535</f>
        <v>339.15</v>
      </c>
      <c r="H1535" s="9">
        <v>3</v>
      </c>
      <c r="I1535" s="8">
        <f>'Data source '!$G1535*'Data source '!$H1535</f>
        <v>1017.4499999999999</v>
      </c>
      <c r="J1535" s="7" t="s">
        <v>16</v>
      </c>
      <c r="K1535" s="7" t="s">
        <v>10</v>
      </c>
      <c r="L1535" s="7" t="s">
        <v>15</v>
      </c>
    </row>
    <row r="1536" spans="1:12" hidden="1" x14ac:dyDescent="0.3">
      <c r="A1536" s="13">
        <v>43013</v>
      </c>
      <c r="B1536" s="7" t="s">
        <v>14</v>
      </c>
      <c r="C1536" s="7" t="s">
        <v>49</v>
      </c>
      <c r="D1536" s="7" t="s">
        <v>27</v>
      </c>
      <c r="E1536" s="8">
        <v>299</v>
      </c>
      <c r="F1536" s="8">
        <f>'Data source '!$E1536*15%</f>
        <v>44.85</v>
      </c>
      <c r="G1536" s="8">
        <f>'Data source '!$E1536-'Data source '!$F1536</f>
        <v>254.15</v>
      </c>
      <c r="H1536" s="9">
        <v>3</v>
      </c>
      <c r="I1536" s="8">
        <f>'Data source '!$G1536*'Data source '!$H1536</f>
        <v>762.45</v>
      </c>
      <c r="J1536" s="7" t="s">
        <v>16</v>
      </c>
      <c r="K1536" s="7" t="s">
        <v>10</v>
      </c>
      <c r="L1536" s="7" t="s">
        <v>13</v>
      </c>
    </row>
    <row r="1537" spans="1:12" hidden="1" x14ac:dyDescent="0.3">
      <c r="A1537" s="13">
        <v>43013</v>
      </c>
      <c r="B1537" s="7" t="s">
        <v>8</v>
      </c>
      <c r="C1537" s="7" t="s">
        <v>20</v>
      </c>
      <c r="D1537" s="7" t="s">
        <v>24</v>
      </c>
      <c r="E1537" s="8">
        <v>199</v>
      </c>
      <c r="F1537" s="8">
        <f>'Data source '!$E1537*15%</f>
        <v>29.849999999999998</v>
      </c>
      <c r="G1537" s="8">
        <f>'Data source '!$E1537-'Data source '!$F1537</f>
        <v>169.15</v>
      </c>
      <c r="H1537" s="9">
        <v>3</v>
      </c>
      <c r="I1537" s="8">
        <f>'Data source '!$G1537*'Data source '!$H1537</f>
        <v>507.45000000000005</v>
      </c>
      <c r="J1537" s="7" t="s">
        <v>9</v>
      </c>
      <c r="K1537" s="7" t="s">
        <v>10</v>
      </c>
      <c r="L1537" s="7" t="s">
        <v>15</v>
      </c>
    </row>
    <row r="1538" spans="1:12" hidden="1" x14ac:dyDescent="0.3">
      <c r="A1538" s="13">
        <v>43014</v>
      </c>
      <c r="B1538" s="7" t="s">
        <v>14</v>
      </c>
      <c r="C1538" s="7" t="s">
        <v>21</v>
      </c>
      <c r="D1538" s="7" t="s">
        <v>25</v>
      </c>
      <c r="E1538" s="8">
        <v>99</v>
      </c>
      <c r="F1538" s="8">
        <f>'Data source '!$E1538*15%</f>
        <v>14.85</v>
      </c>
      <c r="G1538" s="8">
        <f>'Data source '!$E1538-'Data source '!$F1538</f>
        <v>84.15</v>
      </c>
      <c r="H1538" s="9">
        <v>3</v>
      </c>
      <c r="I1538" s="8">
        <f>'Data source '!$G1538*'Data source '!$H1538</f>
        <v>252.45000000000002</v>
      </c>
      <c r="J1538" s="7" t="s">
        <v>9</v>
      </c>
      <c r="K1538" s="7" t="s">
        <v>10</v>
      </c>
      <c r="L1538" s="7" t="s">
        <v>23</v>
      </c>
    </row>
    <row r="1539" spans="1:12" hidden="1" x14ac:dyDescent="0.3">
      <c r="A1539" s="13">
        <v>43014</v>
      </c>
      <c r="B1539" s="7" t="s">
        <v>14</v>
      </c>
      <c r="C1539" s="7" t="s">
        <v>49</v>
      </c>
      <c r="D1539" s="7" t="s">
        <v>24</v>
      </c>
      <c r="E1539" s="8">
        <v>199</v>
      </c>
      <c r="F1539" s="8">
        <f>'Data source '!$E1539*15%</f>
        <v>29.849999999999998</v>
      </c>
      <c r="G1539" s="8">
        <f>'Data source '!$E1539-'Data source '!$F1539</f>
        <v>169.15</v>
      </c>
      <c r="H1539" s="9">
        <v>3</v>
      </c>
      <c r="I1539" s="8">
        <f>'Data source '!$G1539*'Data source '!$H1539</f>
        <v>507.45000000000005</v>
      </c>
      <c r="J1539" s="7" t="s">
        <v>16</v>
      </c>
      <c r="K1539" s="7" t="s">
        <v>10</v>
      </c>
      <c r="L1539" s="7" t="s">
        <v>15</v>
      </c>
    </row>
    <row r="1540" spans="1:12" x14ac:dyDescent="0.3">
      <c r="A1540" s="13">
        <v>43014</v>
      </c>
      <c r="B1540" s="7" t="s">
        <v>12</v>
      </c>
      <c r="C1540" s="7" t="s">
        <v>22</v>
      </c>
      <c r="D1540" s="7" t="s">
        <v>25</v>
      </c>
      <c r="E1540" s="8">
        <v>99</v>
      </c>
      <c r="F1540" s="8">
        <f>'Data source '!$E1540*15%</f>
        <v>14.85</v>
      </c>
      <c r="G1540" s="8">
        <f>'Data source '!$E1540-'Data source '!$F1540</f>
        <v>84.15</v>
      </c>
      <c r="H1540" s="9">
        <v>3</v>
      </c>
      <c r="I1540" s="8">
        <f>'Data source '!$G1540*'Data source '!$H1540</f>
        <v>252.45000000000002</v>
      </c>
      <c r="J1540" s="7" t="s">
        <v>9</v>
      </c>
      <c r="K1540" s="7" t="s">
        <v>10</v>
      </c>
      <c r="L1540" s="7" t="s">
        <v>15</v>
      </c>
    </row>
    <row r="1541" spans="1:12" hidden="1" x14ac:dyDescent="0.3">
      <c r="A1541" s="13">
        <v>43014</v>
      </c>
      <c r="B1541" s="7" t="s">
        <v>12</v>
      </c>
      <c r="C1541" s="7" t="s">
        <v>51</v>
      </c>
      <c r="D1541" s="7" t="s">
        <v>27</v>
      </c>
      <c r="E1541" s="8">
        <v>99</v>
      </c>
      <c r="F1541" s="8">
        <f>'Data source '!$E1541*15%</f>
        <v>14.85</v>
      </c>
      <c r="G1541" s="8">
        <f>'Data source '!$E1541-'Data source '!$F1541</f>
        <v>84.15</v>
      </c>
      <c r="H1541" s="9">
        <v>3</v>
      </c>
      <c r="I1541" s="8">
        <f>'Data source '!$G1541*'Data source '!$H1541</f>
        <v>252.45000000000002</v>
      </c>
      <c r="J1541" s="7" t="s">
        <v>9</v>
      </c>
      <c r="K1541" s="7" t="s">
        <v>10</v>
      </c>
      <c r="L1541" s="7" t="s">
        <v>11</v>
      </c>
    </row>
    <row r="1542" spans="1:12" hidden="1" x14ac:dyDescent="0.3">
      <c r="A1542" s="13">
        <v>43014</v>
      </c>
      <c r="B1542" s="7" t="s">
        <v>12</v>
      </c>
      <c r="C1542" s="7" t="s">
        <v>51</v>
      </c>
      <c r="D1542" s="7" t="s">
        <v>24</v>
      </c>
      <c r="E1542" s="8">
        <v>199</v>
      </c>
      <c r="F1542" s="8">
        <f>'Data source '!$E1542*15%</f>
        <v>29.849999999999998</v>
      </c>
      <c r="G1542" s="8">
        <f>'Data source '!$E1542-'Data source '!$F1542</f>
        <v>169.15</v>
      </c>
      <c r="H1542" s="9">
        <v>3</v>
      </c>
      <c r="I1542" s="8">
        <f>'Data source '!$G1542*'Data source '!$H1542</f>
        <v>507.45000000000005</v>
      </c>
      <c r="J1542" s="7" t="s">
        <v>9</v>
      </c>
      <c r="K1542" s="7" t="s">
        <v>17</v>
      </c>
      <c r="L1542" s="7" t="s">
        <v>18</v>
      </c>
    </row>
    <row r="1543" spans="1:12" hidden="1" x14ac:dyDescent="0.3">
      <c r="A1543" s="13">
        <v>43014</v>
      </c>
      <c r="B1543" s="7" t="s">
        <v>8</v>
      </c>
      <c r="C1543" s="7" t="s">
        <v>51</v>
      </c>
      <c r="D1543" s="7" t="s">
        <v>24</v>
      </c>
      <c r="E1543" s="8">
        <v>199</v>
      </c>
      <c r="F1543" s="8">
        <f>'Data source '!$E1543*15%</f>
        <v>29.849999999999998</v>
      </c>
      <c r="G1543" s="8">
        <f>'Data source '!$E1543-'Data source '!$F1543</f>
        <v>169.15</v>
      </c>
      <c r="H1543" s="9">
        <v>3</v>
      </c>
      <c r="I1543" s="8">
        <f>'Data source '!$G1543*'Data source '!$H1543</f>
        <v>507.45000000000005</v>
      </c>
      <c r="J1543" s="7" t="s">
        <v>16</v>
      </c>
      <c r="K1543" s="7" t="s">
        <v>10</v>
      </c>
      <c r="L1543" s="7" t="s">
        <v>18</v>
      </c>
    </row>
    <row r="1544" spans="1:12" hidden="1" x14ac:dyDescent="0.3">
      <c r="A1544" s="13">
        <v>43014</v>
      </c>
      <c r="B1544" s="7" t="s">
        <v>8</v>
      </c>
      <c r="C1544" s="7" t="s">
        <v>51</v>
      </c>
      <c r="D1544" s="7" t="s">
        <v>25</v>
      </c>
      <c r="E1544" s="8">
        <v>99</v>
      </c>
      <c r="F1544" s="8">
        <f>'Data source '!$E1544*15%</f>
        <v>14.85</v>
      </c>
      <c r="G1544" s="8">
        <f>'Data source '!$E1544-'Data source '!$F1544</f>
        <v>84.15</v>
      </c>
      <c r="H1544" s="9">
        <v>3</v>
      </c>
      <c r="I1544" s="8">
        <f>'Data source '!$G1544*'Data source '!$H1544</f>
        <v>252.45000000000002</v>
      </c>
      <c r="J1544" s="7" t="s">
        <v>16</v>
      </c>
      <c r="K1544" s="7" t="s">
        <v>10</v>
      </c>
      <c r="L1544" s="7" t="s">
        <v>15</v>
      </c>
    </row>
    <row r="1545" spans="1:12" hidden="1" x14ac:dyDescent="0.3">
      <c r="A1545" s="13">
        <v>43014</v>
      </c>
      <c r="B1545" s="7" t="s">
        <v>8</v>
      </c>
      <c r="C1545" s="7" t="s">
        <v>19</v>
      </c>
      <c r="D1545" s="7" t="s">
        <v>26</v>
      </c>
      <c r="E1545" s="8">
        <v>399</v>
      </c>
      <c r="F1545" s="8">
        <f>'Data source '!$E1545*15%</f>
        <v>59.849999999999994</v>
      </c>
      <c r="G1545" s="8">
        <f>'Data source '!$E1545-'Data source '!$F1545</f>
        <v>339.15</v>
      </c>
      <c r="H1545" s="9">
        <v>3</v>
      </c>
      <c r="I1545" s="8">
        <f>'Data source '!$G1545*'Data source '!$H1545</f>
        <v>1017.4499999999999</v>
      </c>
      <c r="J1545" s="7" t="s">
        <v>9</v>
      </c>
      <c r="K1545" s="7" t="s">
        <v>10</v>
      </c>
      <c r="L1545" s="7" t="s">
        <v>11</v>
      </c>
    </row>
    <row r="1546" spans="1:12" hidden="1" x14ac:dyDescent="0.3">
      <c r="A1546" s="13">
        <v>43014</v>
      </c>
      <c r="B1546" s="7" t="s">
        <v>12</v>
      </c>
      <c r="C1546" s="7" t="s">
        <v>51</v>
      </c>
      <c r="D1546" s="7" t="s">
        <v>25</v>
      </c>
      <c r="E1546" s="8">
        <v>99</v>
      </c>
      <c r="F1546" s="8">
        <f>'Data source '!$E1546*15%</f>
        <v>14.85</v>
      </c>
      <c r="G1546" s="8">
        <f>'Data source '!$E1546-'Data source '!$F1546</f>
        <v>84.15</v>
      </c>
      <c r="H1546" s="9">
        <v>3</v>
      </c>
      <c r="I1546" s="8">
        <f>'Data source '!$G1546*'Data source '!$H1546</f>
        <v>252.45000000000002</v>
      </c>
      <c r="J1546" s="7" t="s">
        <v>9</v>
      </c>
      <c r="K1546" s="7" t="s">
        <v>10</v>
      </c>
      <c r="L1546" s="7" t="s">
        <v>15</v>
      </c>
    </row>
    <row r="1547" spans="1:12" hidden="1" x14ac:dyDescent="0.3">
      <c r="A1547" s="13">
        <v>43014</v>
      </c>
      <c r="B1547" s="7" t="s">
        <v>14</v>
      </c>
      <c r="C1547" s="7" t="s">
        <v>19</v>
      </c>
      <c r="D1547" s="7" t="s">
        <v>26</v>
      </c>
      <c r="E1547" s="8">
        <v>399</v>
      </c>
      <c r="F1547" s="8">
        <f>'Data source '!$E1547*15%</f>
        <v>59.849999999999994</v>
      </c>
      <c r="G1547" s="8">
        <f>'Data source '!$E1547-'Data source '!$F1547</f>
        <v>339.15</v>
      </c>
      <c r="H1547" s="9">
        <v>3</v>
      </c>
      <c r="I1547" s="8">
        <f>'Data source '!$G1547*'Data source '!$H1547</f>
        <v>1017.4499999999999</v>
      </c>
      <c r="J1547" s="7" t="s">
        <v>9</v>
      </c>
      <c r="K1547" s="7" t="s">
        <v>10</v>
      </c>
      <c r="L1547" s="7" t="s">
        <v>15</v>
      </c>
    </row>
    <row r="1548" spans="1:12" hidden="1" x14ac:dyDescent="0.3">
      <c r="A1548" s="13">
        <v>43014</v>
      </c>
      <c r="B1548" s="7" t="s">
        <v>14</v>
      </c>
      <c r="C1548" s="7" t="s">
        <v>20</v>
      </c>
      <c r="D1548" s="7" t="s">
        <v>27</v>
      </c>
      <c r="E1548" s="8">
        <v>99</v>
      </c>
      <c r="F1548" s="8">
        <f>'Data source '!$E1548*15%</f>
        <v>14.85</v>
      </c>
      <c r="G1548" s="8">
        <f>'Data source '!$E1548-'Data source '!$F1548</f>
        <v>84.15</v>
      </c>
      <c r="H1548" s="9">
        <v>3</v>
      </c>
      <c r="I1548" s="8">
        <f>'Data source '!$G1548*'Data source '!$H1548</f>
        <v>252.45000000000002</v>
      </c>
      <c r="J1548" s="7" t="s">
        <v>9</v>
      </c>
      <c r="K1548" s="7" t="s">
        <v>10</v>
      </c>
      <c r="L1548" s="7" t="s">
        <v>15</v>
      </c>
    </row>
    <row r="1549" spans="1:12" hidden="1" x14ac:dyDescent="0.3">
      <c r="A1549" s="13">
        <v>43014</v>
      </c>
      <c r="B1549" s="7" t="s">
        <v>8</v>
      </c>
      <c r="C1549" s="7" t="s">
        <v>49</v>
      </c>
      <c r="D1549" s="7" t="s">
        <v>26</v>
      </c>
      <c r="E1549" s="8">
        <v>399</v>
      </c>
      <c r="F1549" s="8">
        <f>'Data source '!$E1549*15%</f>
        <v>59.849999999999994</v>
      </c>
      <c r="G1549" s="8">
        <f>'Data source '!$E1549-'Data source '!$F1549</f>
        <v>339.15</v>
      </c>
      <c r="H1549" s="9">
        <v>3</v>
      </c>
      <c r="I1549" s="8">
        <f>'Data source '!$G1549*'Data source '!$H1549</f>
        <v>1017.4499999999999</v>
      </c>
      <c r="J1549" s="7" t="s">
        <v>16</v>
      </c>
      <c r="K1549" s="7" t="s">
        <v>10</v>
      </c>
      <c r="L1549" s="7" t="s">
        <v>13</v>
      </c>
    </row>
    <row r="1550" spans="1:12" hidden="1" x14ac:dyDescent="0.3">
      <c r="A1550" s="13">
        <v>43014</v>
      </c>
      <c r="B1550" s="7" t="s">
        <v>14</v>
      </c>
      <c r="C1550" s="7" t="s">
        <v>51</v>
      </c>
      <c r="D1550" s="7" t="s">
        <v>24</v>
      </c>
      <c r="E1550" s="8">
        <v>199</v>
      </c>
      <c r="F1550" s="8">
        <f>'Data source '!$E1550*15%</f>
        <v>29.849999999999998</v>
      </c>
      <c r="G1550" s="8">
        <f>'Data source '!$E1550-'Data source '!$F1550</f>
        <v>169.15</v>
      </c>
      <c r="H1550" s="9">
        <v>3</v>
      </c>
      <c r="I1550" s="8">
        <f>'Data source '!$G1550*'Data source '!$H1550</f>
        <v>507.45000000000005</v>
      </c>
      <c r="J1550" s="7" t="s">
        <v>9</v>
      </c>
      <c r="K1550" s="7" t="s">
        <v>10</v>
      </c>
      <c r="L1550" s="7" t="s">
        <v>18</v>
      </c>
    </row>
    <row r="1551" spans="1:12" hidden="1" x14ac:dyDescent="0.3">
      <c r="A1551" s="13">
        <v>43014</v>
      </c>
      <c r="B1551" s="7" t="s">
        <v>14</v>
      </c>
      <c r="C1551" s="7" t="s">
        <v>49</v>
      </c>
      <c r="D1551" s="7" t="s">
        <v>26</v>
      </c>
      <c r="E1551" s="8">
        <v>399</v>
      </c>
      <c r="F1551" s="8">
        <f>'Data source '!$E1551*15%</f>
        <v>59.849999999999994</v>
      </c>
      <c r="G1551" s="8">
        <f>'Data source '!$E1551-'Data source '!$F1551</f>
        <v>339.15</v>
      </c>
      <c r="H1551" s="9">
        <v>3</v>
      </c>
      <c r="I1551" s="8">
        <f>'Data source '!$G1551*'Data source '!$H1551</f>
        <v>1017.4499999999999</v>
      </c>
      <c r="J1551" s="7" t="s">
        <v>16</v>
      </c>
      <c r="K1551" s="7" t="s">
        <v>10</v>
      </c>
      <c r="L1551" s="7" t="s">
        <v>15</v>
      </c>
    </row>
    <row r="1552" spans="1:12" hidden="1" x14ac:dyDescent="0.3">
      <c r="A1552" s="13">
        <v>43015</v>
      </c>
      <c r="B1552" s="7" t="s">
        <v>14</v>
      </c>
      <c r="C1552" s="7" t="s">
        <v>49</v>
      </c>
      <c r="D1552" s="7" t="s">
        <v>24</v>
      </c>
      <c r="E1552" s="8">
        <v>199</v>
      </c>
      <c r="F1552" s="8">
        <f>'Data source '!$E1552*15%</f>
        <v>29.849999999999998</v>
      </c>
      <c r="G1552" s="8">
        <f>'Data source '!$E1552-'Data source '!$F1552</f>
        <v>169.15</v>
      </c>
      <c r="H1552" s="9">
        <v>3</v>
      </c>
      <c r="I1552" s="8">
        <f>'Data source '!$G1552*'Data source '!$H1552</f>
        <v>507.45000000000005</v>
      </c>
      <c r="J1552" s="7" t="s">
        <v>9</v>
      </c>
      <c r="K1552" s="7" t="s">
        <v>10</v>
      </c>
      <c r="L1552" s="7" t="s">
        <v>18</v>
      </c>
    </row>
    <row r="1553" spans="1:12" hidden="1" x14ac:dyDescent="0.3">
      <c r="A1553" s="13">
        <v>43015</v>
      </c>
      <c r="B1553" s="7" t="s">
        <v>14</v>
      </c>
      <c r="C1553" s="7" t="s">
        <v>19</v>
      </c>
      <c r="D1553" s="7" t="s">
        <v>25</v>
      </c>
      <c r="E1553" s="8">
        <v>99</v>
      </c>
      <c r="F1553" s="8">
        <f>'Data source '!$E1553*15%</f>
        <v>14.85</v>
      </c>
      <c r="G1553" s="8">
        <f>'Data source '!$E1553-'Data source '!$F1553</f>
        <v>84.15</v>
      </c>
      <c r="H1553" s="9">
        <v>3</v>
      </c>
      <c r="I1553" s="8">
        <f>'Data source '!$G1553*'Data source '!$H1553</f>
        <v>252.45000000000002</v>
      </c>
      <c r="J1553" s="7" t="s">
        <v>16</v>
      </c>
      <c r="K1553" s="7" t="s">
        <v>17</v>
      </c>
      <c r="L1553" s="7" t="s">
        <v>15</v>
      </c>
    </row>
    <row r="1554" spans="1:12" hidden="1" x14ac:dyDescent="0.3">
      <c r="A1554" s="13">
        <v>43015</v>
      </c>
      <c r="B1554" s="7" t="s">
        <v>14</v>
      </c>
      <c r="C1554" s="7" t="s">
        <v>21</v>
      </c>
      <c r="D1554" s="7" t="s">
        <v>26</v>
      </c>
      <c r="E1554" s="8">
        <v>399</v>
      </c>
      <c r="F1554" s="8">
        <f>'Data source '!$E1554*15%</f>
        <v>59.849999999999994</v>
      </c>
      <c r="G1554" s="8">
        <f>'Data source '!$E1554-'Data source '!$F1554</f>
        <v>339.15</v>
      </c>
      <c r="H1554" s="9">
        <v>3</v>
      </c>
      <c r="I1554" s="8">
        <f>'Data source '!$G1554*'Data source '!$H1554</f>
        <v>1017.4499999999999</v>
      </c>
      <c r="J1554" s="7" t="s">
        <v>9</v>
      </c>
      <c r="K1554" s="7" t="s">
        <v>17</v>
      </c>
      <c r="L1554" s="7" t="s">
        <v>18</v>
      </c>
    </row>
    <row r="1555" spans="1:12" hidden="1" x14ac:dyDescent="0.3">
      <c r="A1555" s="13">
        <v>43015</v>
      </c>
      <c r="B1555" s="7" t="s">
        <v>8</v>
      </c>
      <c r="C1555" s="7" t="s">
        <v>51</v>
      </c>
      <c r="D1555" s="7" t="s">
        <v>24</v>
      </c>
      <c r="E1555" s="8">
        <v>199</v>
      </c>
      <c r="F1555" s="8">
        <f>'Data source '!$E1555*15%</f>
        <v>29.849999999999998</v>
      </c>
      <c r="G1555" s="8">
        <f>'Data source '!$E1555-'Data source '!$F1555</f>
        <v>169.15</v>
      </c>
      <c r="H1555" s="9">
        <v>3</v>
      </c>
      <c r="I1555" s="8">
        <f>'Data source '!$G1555*'Data source '!$H1555</f>
        <v>507.45000000000005</v>
      </c>
      <c r="J1555" s="7" t="s">
        <v>9</v>
      </c>
      <c r="K1555" s="7" t="s">
        <v>10</v>
      </c>
      <c r="L1555" s="7" t="s">
        <v>11</v>
      </c>
    </row>
    <row r="1556" spans="1:12" hidden="1" x14ac:dyDescent="0.3">
      <c r="A1556" s="13">
        <v>43015</v>
      </c>
      <c r="B1556" s="7" t="s">
        <v>12</v>
      </c>
      <c r="C1556" s="7" t="s">
        <v>49</v>
      </c>
      <c r="D1556" s="7" t="s">
        <v>24</v>
      </c>
      <c r="E1556" s="8">
        <v>199</v>
      </c>
      <c r="F1556" s="8">
        <f>'Data source '!$E1556*15%</f>
        <v>29.849999999999998</v>
      </c>
      <c r="G1556" s="8">
        <f>'Data source '!$E1556-'Data source '!$F1556</f>
        <v>169.15</v>
      </c>
      <c r="H1556" s="9">
        <v>3</v>
      </c>
      <c r="I1556" s="8">
        <f>'Data source '!$G1556*'Data source '!$H1556</f>
        <v>507.45000000000005</v>
      </c>
      <c r="J1556" s="7" t="s">
        <v>9</v>
      </c>
      <c r="K1556" s="7" t="s">
        <v>10</v>
      </c>
      <c r="L1556" s="7" t="s">
        <v>11</v>
      </c>
    </row>
    <row r="1557" spans="1:12" hidden="1" x14ac:dyDescent="0.3">
      <c r="A1557" s="13">
        <v>43015</v>
      </c>
      <c r="B1557" s="7" t="s">
        <v>14</v>
      </c>
      <c r="C1557" s="7" t="s">
        <v>49</v>
      </c>
      <c r="D1557" s="7" t="s">
        <v>26</v>
      </c>
      <c r="E1557" s="8">
        <v>399</v>
      </c>
      <c r="F1557" s="8">
        <f>'Data source '!$E1557*15%</f>
        <v>59.849999999999994</v>
      </c>
      <c r="G1557" s="8">
        <f>'Data source '!$E1557-'Data source '!$F1557</f>
        <v>339.15</v>
      </c>
      <c r="H1557" s="9">
        <v>3</v>
      </c>
      <c r="I1557" s="8">
        <f>'Data source '!$G1557*'Data source '!$H1557</f>
        <v>1017.4499999999999</v>
      </c>
      <c r="J1557" s="7" t="s">
        <v>16</v>
      </c>
      <c r="K1557" s="7" t="s">
        <v>10</v>
      </c>
      <c r="L1557" s="7" t="s">
        <v>18</v>
      </c>
    </row>
    <row r="1558" spans="1:12" hidden="1" x14ac:dyDescent="0.3">
      <c r="A1558" s="13">
        <v>43016</v>
      </c>
      <c r="B1558" s="7" t="s">
        <v>12</v>
      </c>
      <c r="C1558" s="7" t="s">
        <v>49</v>
      </c>
      <c r="D1558" s="7" t="s">
        <v>24</v>
      </c>
      <c r="E1558" s="8">
        <v>199</v>
      </c>
      <c r="F1558" s="8">
        <f>'Data source '!$E1558*15%</f>
        <v>29.849999999999998</v>
      </c>
      <c r="G1558" s="8">
        <f>'Data source '!$E1558-'Data source '!$F1558</f>
        <v>169.15</v>
      </c>
      <c r="H1558" s="9">
        <v>3</v>
      </c>
      <c r="I1558" s="8">
        <f>'Data source '!$G1558*'Data source '!$H1558</f>
        <v>507.45000000000005</v>
      </c>
      <c r="J1558" s="7" t="s">
        <v>9</v>
      </c>
      <c r="K1558" s="7" t="s">
        <v>17</v>
      </c>
      <c r="L1558" s="7" t="s">
        <v>15</v>
      </c>
    </row>
    <row r="1559" spans="1:12" hidden="1" x14ac:dyDescent="0.3">
      <c r="A1559" s="13">
        <v>43016</v>
      </c>
      <c r="B1559" s="7" t="s">
        <v>14</v>
      </c>
      <c r="C1559" s="7" t="s">
        <v>21</v>
      </c>
      <c r="D1559" s="7" t="s">
        <v>26</v>
      </c>
      <c r="E1559" s="8">
        <v>399</v>
      </c>
      <c r="F1559" s="8">
        <f>'Data source '!$E1559*15%</f>
        <v>59.849999999999994</v>
      </c>
      <c r="G1559" s="8">
        <f>'Data source '!$E1559-'Data source '!$F1559</f>
        <v>339.15</v>
      </c>
      <c r="H1559" s="9">
        <v>3</v>
      </c>
      <c r="I1559" s="8">
        <f>'Data source '!$G1559*'Data source '!$H1559</f>
        <v>1017.4499999999999</v>
      </c>
      <c r="J1559" s="7" t="s">
        <v>9</v>
      </c>
      <c r="K1559" s="7" t="s">
        <v>10</v>
      </c>
      <c r="L1559" s="7" t="s">
        <v>15</v>
      </c>
    </row>
    <row r="1560" spans="1:12" hidden="1" x14ac:dyDescent="0.3">
      <c r="A1560" s="13">
        <v>43017</v>
      </c>
      <c r="B1560" s="7" t="s">
        <v>14</v>
      </c>
      <c r="C1560" s="7" t="s">
        <v>51</v>
      </c>
      <c r="D1560" s="7" t="s">
        <v>25</v>
      </c>
      <c r="E1560" s="8">
        <v>99</v>
      </c>
      <c r="F1560" s="8">
        <f>'Data source '!$E1560*15%</f>
        <v>14.85</v>
      </c>
      <c r="G1560" s="8">
        <f>'Data source '!$E1560-'Data source '!$F1560</f>
        <v>84.15</v>
      </c>
      <c r="H1560" s="9">
        <v>3</v>
      </c>
      <c r="I1560" s="8">
        <f>'Data source '!$G1560*'Data source '!$H1560</f>
        <v>252.45000000000002</v>
      </c>
      <c r="J1560" s="7" t="s">
        <v>16</v>
      </c>
      <c r="K1560" s="7" t="s">
        <v>10</v>
      </c>
      <c r="L1560" s="7" t="s">
        <v>15</v>
      </c>
    </row>
    <row r="1561" spans="1:12" hidden="1" x14ac:dyDescent="0.3">
      <c r="A1561" s="13">
        <v>43017</v>
      </c>
      <c r="B1561" s="7" t="s">
        <v>8</v>
      </c>
      <c r="C1561" s="7" t="s">
        <v>51</v>
      </c>
      <c r="D1561" s="7" t="s">
        <v>27</v>
      </c>
      <c r="E1561" s="8">
        <v>99</v>
      </c>
      <c r="F1561" s="8">
        <f>'Data source '!$E1561*15%</f>
        <v>14.85</v>
      </c>
      <c r="G1561" s="8">
        <f>'Data source '!$E1561-'Data source '!$F1561</f>
        <v>84.15</v>
      </c>
      <c r="H1561" s="9">
        <v>3</v>
      </c>
      <c r="I1561" s="8">
        <f>'Data source '!$G1561*'Data source '!$H1561</f>
        <v>252.45000000000002</v>
      </c>
      <c r="J1561" s="7" t="s">
        <v>9</v>
      </c>
      <c r="K1561" s="7" t="s">
        <v>10</v>
      </c>
      <c r="L1561" s="7" t="s">
        <v>18</v>
      </c>
    </row>
    <row r="1562" spans="1:12" x14ac:dyDescent="0.3">
      <c r="A1562" s="13">
        <v>43017</v>
      </c>
      <c r="B1562" s="7" t="s">
        <v>8</v>
      </c>
      <c r="C1562" s="7" t="s">
        <v>22</v>
      </c>
      <c r="D1562" s="7" t="s">
        <v>25</v>
      </c>
      <c r="E1562" s="8">
        <v>99</v>
      </c>
      <c r="F1562" s="8">
        <f>'Data source '!$E1562*15%</f>
        <v>14.85</v>
      </c>
      <c r="G1562" s="8">
        <f>'Data source '!$E1562-'Data source '!$F1562</f>
        <v>84.15</v>
      </c>
      <c r="H1562" s="9">
        <v>3</v>
      </c>
      <c r="I1562" s="8">
        <f>'Data source '!$G1562*'Data source '!$H1562</f>
        <v>252.45000000000002</v>
      </c>
      <c r="J1562" s="7" t="s">
        <v>9</v>
      </c>
      <c r="K1562" s="7" t="s">
        <v>10</v>
      </c>
      <c r="L1562" s="7" t="s">
        <v>18</v>
      </c>
    </row>
    <row r="1563" spans="1:12" hidden="1" x14ac:dyDescent="0.3">
      <c r="A1563" s="13">
        <v>43017</v>
      </c>
      <c r="B1563" s="7" t="s">
        <v>8</v>
      </c>
      <c r="C1563" s="7" t="s">
        <v>51</v>
      </c>
      <c r="D1563" s="7" t="s">
        <v>27</v>
      </c>
      <c r="E1563" s="8">
        <v>99</v>
      </c>
      <c r="F1563" s="8">
        <f>'Data source '!$E1563*15%</f>
        <v>14.85</v>
      </c>
      <c r="G1563" s="8">
        <f>'Data source '!$E1563-'Data source '!$F1563</f>
        <v>84.15</v>
      </c>
      <c r="H1563" s="9">
        <v>3</v>
      </c>
      <c r="I1563" s="8">
        <f>'Data source '!$G1563*'Data source '!$H1563</f>
        <v>252.45000000000002</v>
      </c>
      <c r="J1563" s="7" t="s">
        <v>16</v>
      </c>
      <c r="K1563" s="7" t="s">
        <v>10</v>
      </c>
      <c r="L1563" s="7" t="s">
        <v>13</v>
      </c>
    </row>
    <row r="1564" spans="1:12" hidden="1" x14ac:dyDescent="0.3">
      <c r="A1564" s="13">
        <v>43018</v>
      </c>
      <c r="B1564" s="7" t="s">
        <v>14</v>
      </c>
      <c r="C1564" s="7" t="s">
        <v>51</v>
      </c>
      <c r="D1564" s="7" t="s">
        <v>26</v>
      </c>
      <c r="E1564" s="8">
        <v>399</v>
      </c>
      <c r="F1564" s="8">
        <f>'Data source '!$E1564*15%</f>
        <v>59.849999999999994</v>
      </c>
      <c r="G1564" s="8">
        <f>'Data source '!$E1564-'Data source '!$F1564</f>
        <v>339.15</v>
      </c>
      <c r="H1564" s="9">
        <v>3</v>
      </c>
      <c r="I1564" s="8">
        <f>'Data source '!$G1564*'Data source '!$H1564</f>
        <v>1017.4499999999999</v>
      </c>
      <c r="J1564" s="7" t="s">
        <v>9</v>
      </c>
      <c r="K1564" s="7" t="s">
        <v>10</v>
      </c>
      <c r="L1564" s="7" t="s">
        <v>11</v>
      </c>
    </row>
    <row r="1565" spans="1:12" hidden="1" x14ac:dyDescent="0.3">
      <c r="A1565" s="13">
        <v>43018</v>
      </c>
      <c r="B1565" s="7" t="s">
        <v>14</v>
      </c>
      <c r="C1565" s="7" t="s">
        <v>51</v>
      </c>
      <c r="D1565" s="7" t="s">
        <v>24</v>
      </c>
      <c r="E1565" s="8">
        <v>199</v>
      </c>
      <c r="F1565" s="8">
        <f>'Data source '!$E1565*15%</f>
        <v>29.849999999999998</v>
      </c>
      <c r="G1565" s="8">
        <f>'Data source '!$E1565-'Data source '!$F1565</f>
        <v>169.15</v>
      </c>
      <c r="H1565" s="9">
        <v>3</v>
      </c>
      <c r="I1565" s="8">
        <f>'Data source '!$G1565*'Data source '!$H1565</f>
        <v>507.45000000000005</v>
      </c>
      <c r="J1565" s="7" t="s">
        <v>9</v>
      </c>
      <c r="K1565" s="7" t="s">
        <v>10</v>
      </c>
      <c r="L1565" s="7" t="s">
        <v>23</v>
      </c>
    </row>
    <row r="1566" spans="1:12" hidden="1" x14ac:dyDescent="0.3">
      <c r="A1566" s="13">
        <v>43018</v>
      </c>
      <c r="B1566" s="7" t="s">
        <v>8</v>
      </c>
      <c r="C1566" s="7" t="s">
        <v>49</v>
      </c>
      <c r="D1566" s="7" t="s">
        <v>24</v>
      </c>
      <c r="E1566" s="8">
        <v>199</v>
      </c>
      <c r="F1566" s="8">
        <f>'Data source '!$E1566*15%</f>
        <v>29.849999999999998</v>
      </c>
      <c r="G1566" s="8">
        <f>'Data source '!$E1566-'Data source '!$F1566</f>
        <v>169.15</v>
      </c>
      <c r="H1566" s="9">
        <v>3</v>
      </c>
      <c r="I1566" s="8">
        <f>'Data source '!$G1566*'Data source '!$H1566</f>
        <v>507.45000000000005</v>
      </c>
      <c r="J1566" s="7" t="s">
        <v>16</v>
      </c>
      <c r="K1566" s="7" t="s">
        <v>10</v>
      </c>
      <c r="L1566" s="7" t="s">
        <v>15</v>
      </c>
    </row>
    <row r="1567" spans="1:12" x14ac:dyDescent="0.3">
      <c r="A1567" s="13">
        <v>43018</v>
      </c>
      <c r="B1567" s="7" t="s">
        <v>14</v>
      </c>
      <c r="C1567" s="7" t="s">
        <v>22</v>
      </c>
      <c r="D1567" s="7" t="s">
        <v>24</v>
      </c>
      <c r="E1567" s="8">
        <v>199</v>
      </c>
      <c r="F1567" s="8">
        <f>'Data source '!$E1567*15%</f>
        <v>29.849999999999998</v>
      </c>
      <c r="G1567" s="8">
        <f>'Data source '!$E1567-'Data source '!$F1567</f>
        <v>169.15</v>
      </c>
      <c r="H1567" s="9">
        <v>3</v>
      </c>
      <c r="I1567" s="8">
        <f>'Data source '!$G1567*'Data source '!$H1567</f>
        <v>507.45000000000005</v>
      </c>
      <c r="J1567" s="7" t="s">
        <v>16</v>
      </c>
      <c r="K1567" s="7" t="s">
        <v>10</v>
      </c>
      <c r="L1567" s="7" t="s">
        <v>23</v>
      </c>
    </row>
    <row r="1568" spans="1:12" hidden="1" x14ac:dyDescent="0.3">
      <c r="A1568" s="13">
        <v>43018</v>
      </c>
      <c r="B1568" s="7" t="s">
        <v>8</v>
      </c>
      <c r="C1568" s="7" t="s">
        <v>51</v>
      </c>
      <c r="D1568" s="7" t="s">
        <v>27</v>
      </c>
      <c r="E1568" s="8">
        <v>99</v>
      </c>
      <c r="F1568" s="8">
        <f>'Data source '!$E1568*15%</f>
        <v>14.85</v>
      </c>
      <c r="G1568" s="8">
        <f>'Data source '!$E1568-'Data source '!$F1568</f>
        <v>84.15</v>
      </c>
      <c r="H1568" s="9">
        <v>3</v>
      </c>
      <c r="I1568" s="8">
        <f>'Data source '!$G1568*'Data source '!$H1568</f>
        <v>252.45000000000002</v>
      </c>
      <c r="J1568" s="7" t="s">
        <v>9</v>
      </c>
      <c r="K1568" s="7" t="s">
        <v>10</v>
      </c>
      <c r="L1568" s="7" t="s">
        <v>13</v>
      </c>
    </row>
    <row r="1569" spans="1:12" hidden="1" x14ac:dyDescent="0.3">
      <c r="A1569" s="13">
        <v>43018</v>
      </c>
      <c r="B1569" s="7" t="s">
        <v>14</v>
      </c>
      <c r="C1569" s="7" t="s">
        <v>19</v>
      </c>
      <c r="D1569" s="7" t="s">
        <v>26</v>
      </c>
      <c r="E1569" s="8">
        <v>399</v>
      </c>
      <c r="F1569" s="8">
        <f>'Data source '!$E1569*15%</f>
        <v>59.849999999999994</v>
      </c>
      <c r="G1569" s="8">
        <f>'Data source '!$E1569-'Data source '!$F1569</f>
        <v>339.15</v>
      </c>
      <c r="H1569" s="9">
        <v>3</v>
      </c>
      <c r="I1569" s="8">
        <f>'Data source '!$G1569*'Data source '!$H1569</f>
        <v>1017.4499999999999</v>
      </c>
      <c r="J1569" s="7" t="s">
        <v>9</v>
      </c>
      <c r="K1569" s="7" t="s">
        <v>17</v>
      </c>
      <c r="L1569" s="7" t="s">
        <v>15</v>
      </c>
    </row>
    <row r="1570" spans="1:12" hidden="1" x14ac:dyDescent="0.3">
      <c r="A1570" s="13">
        <v>43018</v>
      </c>
      <c r="B1570" s="7" t="s">
        <v>14</v>
      </c>
      <c r="C1570" s="7" t="s">
        <v>49</v>
      </c>
      <c r="D1570" s="7" t="s">
        <v>26</v>
      </c>
      <c r="E1570" s="8">
        <v>399</v>
      </c>
      <c r="F1570" s="8">
        <f>'Data source '!$E1570*15%</f>
        <v>59.849999999999994</v>
      </c>
      <c r="G1570" s="8">
        <f>'Data source '!$E1570-'Data source '!$F1570</f>
        <v>339.15</v>
      </c>
      <c r="H1570" s="9">
        <v>3</v>
      </c>
      <c r="I1570" s="8">
        <f>'Data source '!$G1570*'Data source '!$H1570</f>
        <v>1017.4499999999999</v>
      </c>
      <c r="J1570" s="7" t="s">
        <v>9</v>
      </c>
      <c r="K1570" s="7" t="s">
        <v>10</v>
      </c>
      <c r="L1570" s="7" t="s">
        <v>23</v>
      </c>
    </row>
    <row r="1571" spans="1:12" hidden="1" x14ac:dyDescent="0.3">
      <c r="A1571" s="13">
        <v>43018</v>
      </c>
      <c r="B1571" s="7" t="s">
        <v>14</v>
      </c>
      <c r="C1571" s="7" t="s">
        <v>51</v>
      </c>
      <c r="D1571" s="7" t="s">
        <v>27</v>
      </c>
      <c r="E1571" s="8">
        <v>99</v>
      </c>
      <c r="F1571" s="8">
        <f>'Data source '!$E1571*15%</f>
        <v>14.85</v>
      </c>
      <c r="G1571" s="8">
        <f>'Data source '!$E1571-'Data source '!$F1571</f>
        <v>84.15</v>
      </c>
      <c r="H1571" s="9">
        <v>3</v>
      </c>
      <c r="I1571" s="8">
        <f>'Data source '!$G1571*'Data source '!$H1571</f>
        <v>252.45000000000002</v>
      </c>
      <c r="J1571" s="7" t="s">
        <v>9</v>
      </c>
      <c r="K1571" s="7" t="s">
        <v>10</v>
      </c>
      <c r="L1571" s="7" t="s">
        <v>15</v>
      </c>
    </row>
    <row r="1572" spans="1:12" x14ac:dyDescent="0.3">
      <c r="A1572" s="13">
        <v>43018</v>
      </c>
      <c r="B1572" s="7" t="s">
        <v>8</v>
      </c>
      <c r="C1572" s="7" t="s">
        <v>22</v>
      </c>
      <c r="D1572" s="7" t="s">
        <v>27</v>
      </c>
      <c r="E1572" s="8">
        <v>299</v>
      </c>
      <c r="F1572" s="8">
        <f>'Data source '!$E1572*15%</f>
        <v>44.85</v>
      </c>
      <c r="G1572" s="8">
        <f>'Data source '!$E1572-'Data source '!$F1572</f>
        <v>254.15</v>
      </c>
      <c r="H1572" s="9">
        <v>3</v>
      </c>
      <c r="I1572" s="8">
        <f>'Data source '!$G1572*'Data source '!$H1572</f>
        <v>762.45</v>
      </c>
      <c r="J1572" s="7" t="s">
        <v>9</v>
      </c>
      <c r="K1572" s="7" t="s">
        <v>10</v>
      </c>
      <c r="L1572" s="7" t="s">
        <v>15</v>
      </c>
    </row>
    <row r="1573" spans="1:12" hidden="1" x14ac:dyDescent="0.3">
      <c r="A1573" s="13">
        <v>43018</v>
      </c>
      <c r="B1573" s="7" t="s">
        <v>8</v>
      </c>
      <c r="C1573" s="7" t="s">
        <v>51</v>
      </c>
      <c r="D1573" s="7" t="s">
        <v>27</v>
      </c>
      <c r="E1573" s="8">
        <v>299</v>
      </c>
      <c r="F1573" s="8">
        <f>'Data source '!$E1573*15%</f>
        <v>44.85</v>
      </c>
      <c r="G1573" s="8">
        <f>'Data source '!$E1573-'Data source '!$F1573</f>
        <v>254.15</v>
      </c>
      <c r="H1573" s="9">
        <v>3</v>
      </c>
      <c r="I1573" s="8">
        <f>'Data source '!$G1573*'Data source '!$H1573</f>
        <v>762.45</v>
      </c>
      <c r="J1573" s="7" t="s">
        <v>16</v>
      </c>
      <c r="K1573" s="7" t="s">
        <v>17</v>
      </c>
      <c r="L1573" s="7" t="s">
        <v>18</v>
      </c>
    </row>
    <row r="1574" spans="1:12" hidden="1" x14ac:dyDescent="0.3">
      <c r="A1574" s="13">
        <v>43018</v>
      </c>
      <c r="B1574" s="7" t="s">
        <v>12</v>
      </c>
      <c r="C1574" s="7" t="s">
        <v>49</v>
      </c>
      <c r="D1574" s="7" t="s">
        <v>25</v>
      </c>
      <c r="E1574" s="8">
        <v>99</v>
      </c>
      <c r="F1574" s="8">
        <f>'Data source '!$E1574*15%</f>
        <v>14.85</v>
      </c>
      <c r="G1574" s="8">
        <f>'Data source '!$E1574-'Data source '!$F1574</f>
        <v>84.15</v>
      </c>
      <c r="H1574" s="9">
        <v>3</v>
      </c>
      <c r="I1574" s="8">
        <f>'Data source '!$G1574*'Data source '!$H1574</f>
        <v>252.45000000000002</v>
      </c>
      <c r="J1574" s="7" t="s">
        <v>16</v>
      </c>
      <c r="K1574" s="7" t="s">
        <v>10</v>
      </c>
      <c r="L1574" s="7" t="s">
        <v>11</v>
      </c>
    </row>
    <row r="1575" spans="1:12" hidden="1" x14ac:dyDescent="0.3">
      <c r="A1575" s="13">
        <v>43018</v>
      </c>
      <c r="B1575" s="7" t="s">
        <v>12</v>
      </c>
      <c r="C1575" s="7" t="s">
        <v>21</v>
      </c>
      <c r="D1575" s="7" t="s">
        <v>27</v>
      </c>
      <c r="E1575" s="8">
        <v>99</v>
      </c>
      <c r="F1575" s="8">
        <f>'Data source '!$E1575*15%</f>
        <v>14.85</v>
      </c>
      <c r="G1575" s="8">
        <f>'Data source '!$E1575-'Data source '!$F1575</f>
        <v>84.15</v>
      </c>
      <c r="H1575" s="9">
        <v>3</v>
      </c>
      <c r="I1575" s="8">
        <f>'Data source '!$G1575*'Data source '!$H1575</f>
        <v>252.45000000000002</v>
      </c>
      <c r="J1575" s="7" t="s">
        <v>16</v>
      </c>
      <c r="K1575" s="7" t="s">
        <v>10</v>
      </c>
      <c r="L1575" s="7" t="s">
        <v>15</v>
      </c>
    </row>
    <row r="1576" spans="1:12" hidden="1" x14ac:dyDescent="0.3">
      <c r="A1576" s="13">
        <v>43018</v>
      </c>
      <c r="B1576" s="7" t="s">
        <v>12</v>
      </c>
      <c r="C1576" s="7" t="s">
        <v>51</v>
      </c>
      <c r="D1576" s="7" t="s">
        <v>27</v>
      </c>
      <c r="E1576" s="8">
        <v>299</v>
      </c>
      <c r="F1576" s="8">
        <f>'Data source '!$E1576*15%</f>
        <v>44.85</v>
      </c>
      <c r="G1576" s="8">
        <f>'Data source '!$E1576-'Data source '!$F1576</f>
        <v>254.15</v>
      </c>
      <c r="H1576" s="9">
        <v>3</v>
      </c>
      <c r="I1576" s="8">
        <f>'Data source '!$G1576*'Data source '!$H1576</f>
        <v>762.45</v>
      </c>
      <c r="J1576" s="7" t="s">
        <v>9</v>
      </c>
      <c r="K1576" s="7" t="s">
        <v>10</v>
      </c>
      <c r="L1576" s="7" t="s">
        <v>15</v>
      </c>
    </row>
    <row r="1577" spans="1:12" hidden="1" x14ac:dyDescent="0.3">
      <c r="A1577" s="13">
        <v>43019</v>
      </c>
      <c r="B1577" s="7" t="s">
        <v>14</v>
      </c>
      <c r="C1577" s="7" t="s">
        <v>21</v>
      </c>
      <c r="D1577" s="7" t="s">
        <v>26</v>
      </c>
      <c r="E1577" s="8">
        <v>399</v>
      </c>
      <c r="F1577" s="8">
        <f>'Data source '!$E1577*15%</f>
        <v>59.849999999999994</v>
      </c>
      <c r="G1577" s="8">
        <f>'Data source '!$E1577-'Data source '!$F1577</f>
        <v>339.15</v>
      </c>
      <c r="H1577" s="9">
        <v>3</v>
      </c>
      <c r="I1577" s="8">
        <f>'Data source '!$G1577*'Data source '!$H1577</f>
        <v>1017.4499999999999</v>
      </c>
      <c r="J1577" s="7" t="s">
        <v>16</v>
      </c>
      <c r="K1577" s="7" t="s">
        <v>10</v>
      </c>
      <c r="L1577" s="7" t="s">
        <v>15</v>
      </c>
    </row>
    <row r="1578" spans="1:12" hidden="1" x14ac:dyDescent="0.3">
      <c r="A1578" s="13">
        <v>43019</v>
      </c>
      <c r="B1578" s="7" t="s">
        <v>14</v>
      </c>
      <c r="C1578" s="7" t="s">
        <v>19</v>
      </c>
      <c r="D1578" s="7" t="s">
        <v>27</v>
      </c>
      <c r="E1578" s="8">
        <v>299</v>
      </c>
      <c r="F1578" s="8">
        <f>'Data source '!$E1578*15%</f>
        <v>44.85</v>
      </c>
      <c r="G1578" s="8">
        <f>'Data source '!$E1578-'Data source '!$F1578</f>
        <v>254.15</v>
      </c>
      <c r="H1578" s="9">
        <v>3</v>
      </c>
      <c r="I1578" s="8">
        <f>'Data source '!$G1578*'Data source '!$H1578</f>
        <v>762.45</v>
      </c>
      <c r="J1578" s="7" t="s">
        <v>9</v>
      </c>
      <c r="K1578" s="7" t="s">
        <v>10</v>
      </c>
      <c r="L1578" s="7" t="s">
        <v>23</v>
      </c>
    </row>
    <row r="1579" spans="1:12" hidden="1" x14ac:dyDescent="0.3">
      <c r="A1579" s="13">
        <v>43020</v>
      </c>
      <c r="B1579" s="7" t="s">
        <v>8</v>
      </c>
      <c r="C1579" s="7" t="s">
        <v>21</v>
      </c>
      <c r="D1579" s="7" t="s">
        <v>27</v>
      </c>
      <c r="E1579" s="8">
        <v>99</v>
      </c>
      <c r="F1579" s="8">
        <f>'Data source '!$E1579*15%</f>
        <v>14.85</v>
      </c>
      <c r="G1579" s="8">
        <f>'Data source '!$E1579-'Data source '!$F1579</f>
        <v>84.15</v>
      </c>
      <c r="H1579" s="9">
        <v>3</v>
      </c>
      <c r="I1579" s="8">
        <f>'Data source '!$G1579*'Data source '!$H1579</f>
        <v>252.45000000000002</v>
      </c>
      <c r="J1579" s="7" t="s">
        <v>9</v>
      </c>
      <c r="K1579" s="7" t="s">
        <v>10</v>
      </c>
      <c r="L1579" s="7" t="s">
        <v>15</v>
      </c>
    </row>
    <row r="1580" spans="1:12" hidden="1" x14ac:dyDescent="0.3">
      <c r="A1580" s="13">
        <v>43020</v>
      </c>
      <c r="B1580" s="7" t="s">
        <v>12</v>
      </c>
      <c r="C1580" s="7" t="s">
        <v>51</v>
      </c>
      <c r="D1580" s="7" t="s">
        <v>24</v>
      </c>
      <c r="E1580" s="8">
        <v>199</v>
      </c>
      <c r="F1580" s="8">
        <f>'Data source '!$E1580*15%</f>
        <v>29.849999999999998</v>
      </c>
      <c r="G1580" s="8">
        <f>'Data source '!$E1580-'Data source '!$F1580</f>
        <v>169.15</v>
      </c>
      <c r="H1580" s="9">
        <v>3</v>
      </c>
      <c r="I1580" s="8">
        <f>'Data source '!$G1580*'Data source '!$H1580</f>
        <v>507.45000000000005</v>
      </c>
      <c r="J1580" s="7" t="s">
        <v>9</v>
      </c>
      <c r="K1580" s="7" t="s">
        <v>10</v>
      </c>
      <c r="L1580" s="7" t="s">
        <v>15</v>
      </c>
    </row>
    <row r="1581" spans="1:12" hidden="1" x14ac:dyDescent="0.3">
      <c r="A1581" s="13">
        <v>43020</v>
      </c>
      <c r="B1581" s="7" t="s">
        <v>8</v>
      </c>
      <c r="C1581" s="7" t="s">
        <v>19</v>
      </c>
      <c r="D1581" s="7" t="s">
        <v>24</v>
      </c>
      <c r="E1581" s="8">
        <v>199</v>
      </c>
      <c r="F1581" s="8">
        <f>'Data source '!$E1581*15%</f>
        <v>29.849999999999998</v>
      </c>
      <c r="G1581" s="8">
        <f>'Data source '!$E1581-'Data source '!$F1581</f>
        <v>169.15</v>
      </c>
      <c r="H1581" s="9">
        <v>3</v>
      </c>
      <c r="I1581" s="8">
        <f>'Data source '!$G1581*'Data source '!$H1581</f>
        <v>507.45000000000005</v>
      </c>
      <c r="J1581" s="7" t="s">
        <v>9</v>
      </c>
      <c r="K1581" s="7" t="s">
        <v>10</v>
      </c>
      <c r="L1581" s="7" t="s">
        <v>13</v>
      </c>
    </row>
    <row r="1582" spans="1:12" hidden="1" x14ac:dyDescent="0.3">
      <c r="A1582" s="13">
        <v>43020</v>
      </c>
      <c r="B1582" s="7" t="s">
        <v>8</v>
      </c>
      <c r="C1582" s="7" t="s">
        <v>21</v>
      </c>
      <c r="D1582" s="7" t="s">
        <v>27</v>
      </c>
      <c r="E1582" s="8">
        <v>299</v>
      </c>
      <c r="F1582" s="8">
        <f>'Data source '!$E1582*15%</f>
        <v>44.85</v>
      </c>
      <c r="G1582" s="8">
        <f>'Data source '!$E1582-'Data source '!$F1582</f>
        <v>254.15</v>
      </c>
      <c r="H1582" s="9">
        <v>3</v>
      </c>
      <c r="I1582" s="8">
        <f>'Data source '!$G1582*'Data source '!$H1582</f>
        <v>762.45</v>
      </c>
      <c r="J1582" s="7" t="s">
        <v>9</v>
      </c>
      <c r="K1582" s="7" t="s">
        <v>10</v>
      </c>
      <c r="L1582" s="7" t="s">
        <v>15</v>
      </c>
    </row>
    <row r="1583" spans="1:12" hidden="1" x14ac:dyDescent="0.3">
      <c r="A1583" s="13">
        <v>43020</v>
      </c>
      <c r="B1583" s="7" t="s">
        <v>14</v>
      </c>
      <c r="C1583" s="7" t="s">
        <v>21</v>
      </c>
      <c r="D1583" s="7" t="s">
        <v>27</v>
      </c>
      <c r="E1583" s="8">
        <v>299</v>
      </c>
      <c r="F1583" s="8">
        <f>'Data source '!$E1583*15%</f>
        <v>44.85</v>
      </c>
      <c r="G1583" s="8">
        <f>'Data source '!$E1583-'Data source '!$F1583</f>
        <v>254.15</v>
      </c>
      <c r="H1583" s="9">
        <v>3</v>
      </c>
      <c r="I1583" s="8">
        <f>'Data source '!$G1583*'Data source '!$H1583</f>
        <v>762.45</v>
      </c>
      <c r="J1583" s="7" t="s">
        <v>16</v>
      </c>
      <c r="K1583" s="7" t="s">
        <v>10</v>
      </c>
      <c r="L1583" s="7" t="s">
        <v>23</v>
      </c>
    </row>
    <row r="1584" spans="1:12" hidden="1" x14ac:dyDescent="0.3">
      <c r="A1584" s="13">
        <v>43020</v>
      </c>
      <c r="B1584" s="7" t="s">
        <v>12</v>
      </c>
      <c r="C1584" s="7" t="s">
        <v>51</v>
      </c>
      <c r="D1584" s="7" t="s">
        <v>25</v>
      </c>
      <c r="E1584" s="8">
        <v>99</v>
      </c>
      <c r="F1584" s="8">
        <f>'Data source '!$E1584*15%</f>
        <v>14.85</v>
      </c>
      <c r="G1584" s="8">
        <f>'Data source '!$E1584-'Data source '!$F1584</f>
        <v>84.15</v>
      </c>
      <c r="H1584" s="9">
        <v>3</v>
      </c>
      <c r="I1584" s="8">
        <f>'Data source '!$G1584*'Data source '!$H1584</f>
        <v>252.45000000000002</v>
      </c>
      <c r="J1584" s="7" t="s">
        <v>16</v>
      </c>
      <c r="K1584" s="7" t="s">
        <v>10</v>
      </c>
      <c r="L1584" s="7" t="s">
        <v>15</v>
      </c>
    </row>
    <row r="1585" spans="1:12" hidden="1" x14ac:dyDescent="0.3">
      <c r="A1585" s="13">
        <v>43020</v>
      </c>
      <c r="B1585" s="7" t="s">
        <v>14</v>
      </c>
      <c r="C1585" s="7" t="s">
        <v>19</v>
      </c>
      <c r="D1585" s="7" t="s">
        <v>25</v>
      </c>
      <c r="E1585" s="8">
        <v>99</v>
      </c>
      <c r="F1585" s="8">
        <f>'Data source '!$E1585*15%</f>
        <v>14.85</v>
      </c>
      <c r="G1585" s="8">
        <f>'Data source '!$E1585-'Data source '!$F1585</f>
        <v>84.15</v>
      </c>
      <c r="H1585" s="9">
        <v>3</v>
      </c>
      <c r="I1585" s="8">
        <f>'Data source '!$G1585*'Data source '!$H1585</f>
        <v>252.45000000000002</v>
      </c>
      <c r="J1585" s="7" t="s">
        <v>9</v>
      </c>
      <c r="K1585" s="7" t="s">
        <v>10</v>
      </c>
      <c r="L1585" s="7" t="s">
        <v>18</v>
      </c>
    </row>
    <row r="1586" spans="1:12" hidden="1" x14ac:dyDescent="0.3">
      <c r="A1586" s="13">
        <v>43021</v>
      </c>
      <c r="B1586" s="7" t="s">
        <v>12</v>
      </c>
      <c r="C1586" s="7" t="s">
        <v>19</v>
      </c>
      <c r="D1586" s="7" t="s">
        <v>27</v>
      </c>
      <c r="E1586" s="8">
        <v>99</v>
      </c>
      <c r="F1586" s="8">
        <f>'Data source '!$E1586*15%</f>
        <v>14.85</v>
      </c>
      <c r="G1586" s="8">
        <f>'Data source '!$E1586-'Data source '!$F1586</f>
        <v>84.15</v>
      </c>
      <c r="H1586" s="9">
        <v>3</v>
      </c>
      <c r="I1586" s="8">
        <f>'Data source '!$G1586*'Data source '!$H1586</f>
        <v>252.45000000000002</v>
      </c>
      <c r="J1586" s="7" t="s">
        <v>9</v>
      </c>
      <c r="K1586" s="7" t="s">
        <v>10</v>
      </c>
      <c r="L1586" s="7" t="s">
        <v>15</v>
      </c>
    </row>
    <row r="1587" spans="1:12" hidden="1" x14ac:dyDescent="0.3">
      <c r="A1587" s="13">
        <v>43022</v>
      </c>
      <c r="B1587" s="7" t="s">
        <v>8</v>
      </c>
      <c r="C1587" s="7" t="s">
        <v>21</v>
      </c>
      <c r="D1587" s="7" t="s">
        <v>27</v>
      </c>
      <c r="E1587" s="8">
        <v>99</v>
      </c>
      <c r="F1587" s="8">
        <f>'Data source '!$E1587*15%</f>
        <v>14.85</v>
      </c>
      <c r="G1587" s="8">
        <f>'Data source '!$E1587-'Data source '!$F1587</f>
        <v>84.15</v>
      </c>
      <c r="H1587" s="9">
        <v>3</v>
      </c>
      <c r="I1587" s="8">
        <f>'Data source '!$G1587*'Data source '!$H1587</f>
        <v>252.45000000000002</v>
      </c>
      <c r="J1587" s="7" t="s">
        <v>9</v>
      </c>
      <c r="K1587" s="7" t="s">
        <v>10</v>
      </c>
      <c r="L1587" s="7" t="s">
        <v>15</v>
      </c>
    </row>
    <row r="1588" spans="1:12" hidden="1" x14ac:dyDescent="0.3">
      <c r="A1588" s="13">
        <v>43022</v>
      </c>
      <c r="B1588" s="7" t="s">
        <v>12</v>
      </c>
      <c r="C1588" s="7" t="s">
        <v>19</v>
      </c>
      <c r="D1588" s="7" t="s">
        <v>25</v>
      </c>
      <c r="E1588" s="8">
        <v>99</v>
      </c>
      <c r="F1588" s="8">
        <f>'Data source '!$E1588*15%</f>
        <v>14.85</v>
      </c>
      <c r="G1588" s="8">
        <f>'Data source '!$E1588-'Data source '!$F1588</f>
        <v>84.15</v>
      </c>
      <c r="H1588" s="9">
        <v>3</v>
      </c>
      <c r="I1588" s="8">
        <f>'Data source '!$G1588*'Data source '!$H1588</f>
        <v>252.45000000000002</v>
      </c>
      <c r="J1588" s="7" t="s">
        <v>9</v>
      </c>
      <c r="K1588" s="7" t="s">
        <v>17</v>
      </c>
      <c r="L1588" s="7" t="s">
        <v>15</v>
      </c>
    </row>
    <row r="1589" spans="1:12" x14ac:dyDescent="0.3">
      <c r="A1589" s="13">
        <v>43022</v>
      </c>
      <c r="B1589" s="7" t="s">
        <v>12</v>
      </c>
      <c r="C1589" s="7" t="s">
        <v>22</v>
      </c>
      <c r="D1589" s="7" t="s">
        <v>24</v>
      </c>
      <c r="E1589" s="8">
        <v>199</v>
      </c>
      <c r="F1589" s="8">
        <f>'Data source '!$E1589*15%</f>
        <v>29.849999999999998</v>
      </c>
      <c r="G1589" s="8">
        <f>'Data source '!$E1589-'Data source '!$F1589</f>
        <v>169.15</v>
      </c>
      <c r="H1589" s="9">
        <v>3</v>
      </c>
      <c r="I1589" s="8">
        <f>'Data source '!$G1589*'Data source '!$H1589</f>
        <v>507.45000000000005</v>
      </c>
      <c r="J1589" s="7" t="s">
        <v>16</v>
      </c>
      <c r="K1589" s="7" t="s">
        <v>10</v>
      </c>
      <c r="L1589" s="7" t="s">
        <v>15</v>
      </c>
    </row>
    <row r="1590" spans="1:12" x14ac:dyDescent="0.3">
      <c r="A1590" s="13">
        <v>43022</v>
      </c>
      <c r="B1590" s="7" t="s">
        <v>14</v>
      </c>
      <c r="C1590" s="7" t="s">
        <v>22</v>
      </c>
      <c r="D1590" s="7" t="s">
        <v>27</v>
      </c>
      <c r="E1590" s="8">
        <v>299</v>
      </c>
      <c r="F1590" s="8">
        <f>'Data source '!$E1590*15%</f>
        <v>44.85</v>
      </c>
      <c r="G1590" s="8">
        <f>'Data source '!$E1590-'Data source '!$F1590</f>
        <v>254.15</v>
      </c>
      <c r="H1590" s="9">
        <v>3</v>
      </c>
      <c r="I1590" s="8">
        <f>'Data source '!$G1590*'Data source '!$H1590</f>
        <v>762.45</v>
      </c>
      <c r="J1590" s="7" t="s">
        <v>9</v>
      </c>
      <c r="K1590" s="7" t="s">
        <v>10</v>
      </c>
      <c r="L1590" s="7" t="s">
        <v>15</v>
      </c>
    </row>
    <row r="1591" spans="1:12" x14ac:dyDescent="0.3">
      <c r="A1591" s="13">
        <v>43022</v>
      </c>
      <c r="B1591" s="7" t="s">
        <v>14</v>
      </c>
      <c r="C1591" s="7" t="s">
        <v>22</v>
      </c>
      <c r="D1591" s="7" t="s">
        <v>24</v>
      </c>
      <c r="E1591" s="8">
        <v>199</v>
      </c>
      <c r="F1591" s="8">
        <f>'Data source '!$E1591*15%</f>
        <v>29.849999999999998</v>
      </c>
      <c r="G1591" s="8">
        <f>'Data source '!$E1591-'Data source '!$F1591</f>
        <v>169.15</v>
      </c>
      <c r="H1591" s="9">
        <v>3</v>
      </c>
      <c r="I1591" s="8">
        <f>'Data source '!$G1591*'Data source '!$H1591</f>
        <v>507.45000000000005</v>
      </c>
      <c r="J1591" s="7" t="s">
        <v>16</v>
      </c>
      <c r="K1591" s="7" t="s">
        <v>10</v>
      </c>
      <c r="L1591" s="7" t="s">
        <v>15</v>
      </c>
    </row>
    <row r="1592" spans="1:12" hidden="1" x14ac:dyDescent="0.3">
      <c r="A1592" s="13">
        <v>43022</v>
      </c>
      <c r="B1592" s="7" t="s">
        <v>12</v>
      </c>
      <c r="C1592" s="7" t="s">
        <v>20</v>
      </c>
      <c r="D1592" s="7" t="s">
        <v>26</v>
      </c>
      <c r="E1592" s="8">
        <v>399</v>
      </c>
      <c r="F1592" s="8">
        <f>'Data source '!$E1592*15%</f>
        <v>59.849999999999994</v>
      </c>
      <c r="G1592" s="8">
        <f>'Data source '!$E1592-'Data source '!$F1592</f>
        <v>339.15</v>
      </c>
      <c r="H1592" s="9">
        <v>3</v>
      </c>
      <c r="I1592" s="8">
        <f>'Data source '!$G1592*'Data source '!$H1592</f>
        <v>1017.4499999999999</v>
      </c>
      <c r="J1592" s="7" t="s">
        <v>16</v>
      </c>
      <c r="K1592" s="7" t="s">
        <v>10</v>
      </c>
      <c r="L1592" s="7" t="s">
        <v>18</v>
      </c>
    </row>
    <row r="1593" spans="1:12" hidden="1" x14ac:dyDescent="0.3">
      <c r="A1593" s="13">
        <v>43022</v>
      </c>
      <c r="B1593" s="7" t="s">
        <v>14</v>
      </c>
      <c r="C1593" s="7" t="s">
        <v>51</v>
      </c>
      <c r="D1593" s="7" t="s">
        <v>24</v>
      </c>
      <c r="E1593" s="8">
        <v>199</v>
      </c>
      <c r="F1593" s="8">
        <f>'Data source '!$E1593*15%</f>
        <v>29.849999999999998</v>
      </c>
      <c r="G1593" s="8">
        <f>'Data source '!$E1593-'Data source '!$F1593</f>
        <v>169.15</v>
      </c>
      <c r="H1593" s="9">
        <v>3</v>
      </c>
      <c r="I1593" s="8">
        <f>'Data source '!$G1593*'Data source '!$H1593</f>
        <v>507.45000000000005</v>
      </c>
      <c r="J1593" s="7" t="s">
        <v>9</v>
      </c>
      <c r="K1593" s="7" t="s">
        <v>10</v>
      </c>
      <c r="L1593" s="7" t="s">
        <v>15</v>
      </c>
    </row>
    <row r="1594" spans="1:12" hidden="1" x14ac:dyDescent="0.3">
      <c r="A1594" s="13">
        <v>43022</v>
      </c>
      <c r="B1594" s="7" t="s">
        <v>8</v>
      </c>
      <c r="C1594" s="7" t="s">
        <v>21</v>
      </c>
      <c r="D1594" s="7" t="s">
        <v>27</v>
      </c>
      <c r="E1594" s="8">
        <v>299</v>
      </c>
      <c r="F1594" s="8">
        <f>'Data source '!$E1594*15%</f>
        <v>44.85</v>
      </c>
      <c r="G1594" s="8">
        <f>'Data source '!$E1594-'Data source '!$F1594</f>
        <v>254.15</v>
      </c>
      <c r="H1594" s="9">
        <v>3</v>
      </c>
      <c r="I1594" s="8">
        <f>'Data source '!$G1594*'Data source '!$H1594</f>
        <v>762.45</v>
      </c>
      <c r="J1594" s="7" t="s">
        <v>9</v>
      </c>
      <c r="K1594" s="7" t="s">
        <v>10</v>
      </c>
      <c r="L1594" s="7" t="s">
        <v>11</v>
      </c>
    </row>
    <row r="1595" spans="1:12" x14ac:dyDescent="0.3">
      <c r="A1595" s="13">
        <v>43022</v>
      </c>
      <c r="B1595" s="7" t="s">
        <v>8</v>
      </c>
      <c r="C1595" s="7" t="s">
        <v>22</v>
      </c>
      <c r="D1595" s="7" t="s">
        <v>27</v>
      </c>
      <c r="E1595" s="8">
        <v>99</v>
      </c>
      <c r="F1595" s="8">
        <f>'Data source '!$E1595*15%</f>
        <v>14.85</v>
      </c>
      <c r="G1595" s="8">
        <f>'Data source '!$E1595-'Data source '!$F1595</f>
        <v>84.15</v>
      </c>
      <c r="H1595" s="9">
        <v>3</v>
      </c>
      <c r="I1595" s="8">
        <f>'Data source '!$G1595*'Data source '!$H1595</f>
        <v>252.45000000000002</v>
      </c>
      <c r="J1595" s="7" t="s">
        <v>16</v>
      </c>
      <c r="K1595" s="7" t="s">
        <v>10</v>
      </c>
      <c r="L1595" s="7" t="s">
        <v>15</v>
      </c>
    </row>
    <row r="1596" spans="1:12" hidden="1" x14ac:dyDescent="0.3">
      <c r="A1596" s="13">
        <v>43022</v>
      </c>
      <c r="B1596" s="7" t="s">
        <v>8</v>
      </c>
      <c r="C1596" s="7" t="s">
        <v>49</v>
      </c>
      <c r="D1596" s="7" t="s">
        <v>27</v>
      </c>
      <c r="E1596" s="8">
        <v>299</v>
      </c>
      <c r="F1596" s="8">
        <f>'Data source '!$E1596*15%</f>
        <v>44.85</v>
      </c>
      <c r="G1596" s="8">
        <f>'Data source '!$E1596-'Data source '!$F1596</f>
        <v>254.15</v>
      </c>
      <c r="H1596" s="9">
        <v>3</v>
      </c>
      <c r="I1596" s="8">
        <f>'Data source '!$G1596*'Data source '!$H1596</f>
        <v>762.45</v>
      </c>
      <c r="J1596" s="7" t="s">
        <v>9</v>
      </c>
      <c r="K1596" s="7" t="s">
        <v>10</v>
      </c>
      <c r="L1596" s="7" t="s">
        <v>15</v>
      </c>
    </row>
    <row r="1597" spans="1:12" x14ac:dyDescent="0.3">
      <c r="A1597" s="13">
        <v>43022</v>
      </c>
      <c r="B1597" s="7" t="s">
        <v>8</v>
      </c>
      <c r="C1597" s="7" t="s">
        <v>22</v>
      </c>
      <c r="D1597" s="7" t="s">
        <v>27</v>
      </c>
      <c r="E1597" s="8">
        <v>299</v>
      </c>
      <c r="F1597" s="8">
        <f>'Data source '!$E1597*15%</f>
        <v>44.85</v>
      </c>
      <c r="G1597" s="8">
        <f>'Data source '!$E1597-'Data source '!$F1597</f>
        <v>254.15</v>
      </c>
      <c r="H1597" s="9">
        <v>3</v>
      </c>
      <c r="I1597" s="8">
        <f>'Data source '!$G1597*'Data source '!$H1597</f>
        <v>762.45</v>
      </c>
      <c r="J1597" s="7" t="s">
        <v>9</v>
      </c>
      <c r="K1597" s="7" t="s">
        <v>10</v>
      </c>
      <c r="L1597" s="7" t="s">
        <v>15</v>
      </c>
    </row>
    <row r="1598" spans="1:12" hidden="1" x14ac:dyDescent="0.3">
      <c r="A1598" s="13">
        <v>43022</v>
      </c>
      <c r="B1598" s="7" t="s">
        <v>8</v>
      </c>
      <c r="C1598" s="7" t="s">
        <v>51</v>
      </c>
      <c r="D1598" s="7" t="s">
        <v>25</v>
      </c>
      <c r="E1598" s="8">
        <v>99</v>
      </c>
      <c r="F1598" s="8">
        <f>'Data source '!$E1598*15%</f>
        <v>14.85</v>
      </c>
      <c r="G1598" s="8">
        <f>'Data source '!$E1598-'Data source '!$F1598</f>
        <v>84.15</v>
      </c>
      <c r="H1598" s="9">
        <v>3</v>
      </c>
      <c r="I1598" s="8">
        <f>'Data source '!$G1598*'Data source '!$H1598</f>
        <v>252.45000000000002</v>
      </c>
      <c r="J1598" s="7" t="s">
        <v>9</v>
      </c>
      <c r="K1598" s="7" t="s">
        <v>17</v>
      </c>
      <c r="L1598" s="7" t="s">
        <v>18</v>
      </c>
    </row>
    <row r="1599" spans="1:12" hidden="1" x14ac:dyDescent="0.3">
      <c r="A1599" s="13">
        <v>43022</v>
      </c>
      <c r="B1599" s="7" t="s">
        <v>14</v>
      </c>
      <c r="C1599" s="7" t="s">
        <v>20</v>
      </c>
      <c r="D1599" s="7" t="s">
        <v>26</v>
      </c>
      <c r="E1599" s="8">
        <v>399</v>
      </c>
      <c r="F1599" s="8">
        <f>'Data source '!$E1599*15%</f>
        <v>59.849999999999994</v>
      </c>
      <c r="G1599" s="8">
        <f>'Data source '!$E1599-'Data source '!$F1599</f>
        <v>339.15</v>
      </c>
      <c r="H1599" s="9">
        <v>3</v>
      </c>
      <c r="I1599" s="8">
        <f>'Data source '!$G1599*'Data source '!$H1599</f>
        <v>1017.4499999999999</v>
      </c>
      <c r="J1599" s="7" t="s">
        <v>16</v>
      </c>
      <c r="K1599" s="7" t="s">
        <v>10</v>
      </c>
      <c r="L1599" s="7" t="s">
        <v>11</v>
      </c>
    </row>
    <row r="1600" spans="1:12" hidden="1" x14ac:dyDescent="0.3">
      <c r="A1600" s="13">
        <v>43022</v>
      </c>
      <c r="B1600" s="7" t="s">
        <v>14</v>
      </c>
      <c r="C1600" s="7" t="s">
        <v>51</v>
      </c>
      <c r="D1600" s="7" t="s">
        <v>27</v>
      </c>
      <c r="E1600" s="8">
        <v>99</v>
      </c>
      <c r="F1600" s="8">
        <f>'Data source '!$E1600*15%</f>
        <v>14.85</v>
      </c>
      <c r="G1600" s="8">
        <f>'Data source '!$E1600-'Data source '!$F1600</f>
        <v>84.15</v>
      </c>
      <c r="H1600" s="9">
        <v>3</v>
      </c>
      <c r="I1600" s="8">
        <f>'Data source '!$G1600*'Data source '!$H1600</f>
        <v>252.45000000000002</v>
      </c>
      <c r="J1600" s="7" t="s">
        <v>16</v>
      </c>
      <c r="K1600" s="7" t="s">
        <v>10</v>
      </c>
      <c r="L1600" s="7" t="s">
        <v>15</v>
      </c>
    </row>
    <row r="1601" spans="1:12" hidden="1" x14ac:dyDescent="0.3">
      <c r="A1601" s="13">
        <v>43022</v>
      </c>
      <c r="B1601" s="7" t="s">
        <v>14</v>
      </c>
      <c r="C1601" s="7" t="s">
        <v>49</v>
      </c>
      <c r="D1601" s="7" t="s">
        <v>27</v>
      </c>
      <c r="E1601" s="8">
        <v>299</v>
      </c>
      <c r="F1601" s="8">
        <f>'Data source '!$E1601*15%</f>
        <v>44.85</v>
      </c>
      <c r="G1601" s="8">
        <f>'Data source '!$E1601-'Data source '!$F1601</f>
        <v>254.15</v>
      </c>
      <c r="H1601" s="9">
        <v>3</v>
      </c>
      <c r="I1601" s="8">
        <f>'Data source '!$G1601*'Data source '!$H1601</f>
        <v>762.45</v>
      </c>
      <c r="J1601" s="7" t="s">
        <v>9</v>
      </c>
      <c r="K1601" s="7" t="s">
        <v>10</v>
      </c>
      <c r="L1601" s="7" t="s">
        <v>18</v>
      </c>
    </row>
    <row r="1602" spans="1:12" hidden="1" x14ac:dyDescent="0.3">
      <c r="A1602" s="13">
        <v>43023</v>
      </c>
      <c r="B1602" s="7" t="s">
        <v>12</v>
      </c>
      <c r="C1602" s="7" t="s">
        <v>51</v>
      </c>
      <c r="D1602" s="7" t="s">
        <v>25</v>
      </c>
      <c r="E1602" s="8">
        <v>99</v>
      </c>
      <c r="F1602" s="8">
        <f>'Data source '!$E1602*15%</f>
        <v>14.85</v>
      </c>
      <c r="G1602" s="8">
        <f>'Data source '!$E1602-'Data source '!$F1602</f>
        <v>84.15</v>
      </c>
      <c r="H1602" s="9">
        <v>3</v>
      </c>
      <c r="I1602" s="8">
        <f>'Data source '!$G1602*'Data source '!$H1602</f>
        <v>252.45000000000002</v>
      </c>
      <c r="J1602" s="7" t="s">
        <v>9</v>
      </c>
      <c r="K1602" s="7" t="s">
        <v>10</v>
      </c>
      <c r="L1602" s="7" t="s">
        <v>15</v>
      </c>
    </row>
    <row r="1603" spans="1:12" hidden="1" x14ac:dyDescent="0.3">
      <c r="A1603" s="13">
        <v>43023</v>
      </c>
      <c r="B1603" s="7" t="s">
        <v>8</v>
      </c>
      <c r="C1603" s="7" t="s">
        <v>49</v>
      </c>
      <c r="D1603" s="7" t="s">
        <v>26</v>
      </c>
      <c r="E1603" s="8">
        <v>399</v>
      </c>
      <c r="F1603" s="8">
        <f>'Data source '!$E1603*15%</f>
        <v>59.849999999999994</v>
      </c>
      <c r="G1603" s="8">
        <f>'Data source '!$E1603-'Data source '!$F1603</f>
        <v>339.15</v>
      </c>
      <c r="H1603" s="9">
        <v>3</v>
      </c>
      <c r="I1603" s="8">
        <f>'Data source '!$G1603*'Data source '!$H1603</f>
        <v>1017.4499999999999</v>
      </c>
      <c r="J1603" s="7" t="s">
        <v>9</v>
      </c>
      <c r="K1603" s="7" t="s">
        <v>10</v>
      </c>
      <c r="L1603" s="7" t="s">
        <v>18</v>
      </c>
    </row>
    <row r="1604" spans="1:12" x14ac:dyDescent="0.3">
      <c r="A1604" s="13">
        <v>43023</v>
      </c>
      <c r="B1604" s="7" t="s">
        <v>14</v>
      </c>
      <c r="C1604" s="7" t="s">
        <v>22</v>
      </c>
      <c r="D1604" s="7" t="s">
        <v>25</v>
      </c>
      <c r="E1604" s="8">
        <v>99</v>
      </c>
      <c r="F1604" s="8">
        <f>'Data source '!$E1604*15%</f>
        <v>14.85</v>
      </c>
      <c r="G1604" s="8">
        <f>'Data source '!$E1604-'Data source '!$F1604</f>
        <v>84.15</v>
      </c>
      <c r="H1604" s="9">
        <v>3</v>
      </c>
      <c r="I1604" s="8">
        <f>'Data source '!$G1604*'Data source '!$H1604</f>
        <v>252.45000000000002</v>
      </c>
      <c r="J1604" s="7" t="s">
        <v>9</v>
      </c>
      <c r="K1604" s="7" t="s">
        <v>10</v>
      </c>
      <c r="L1604" s="7" t="s">
        <v>18</v>
      </c>
    </row>
    <row r="1605" spans="1:12" x14ac:dyDescent="0.3">
      <c r="A1605" s="13">
        <v>43024</v>
      </c>
      <c r="B1605" s="7" t="s">
        <v>8</v>
      </c>
      <c r="C1605" s="7" t="s">
        <v>22</v>
      </c>
      <c r="D1605" s="7" t="s">
        <v>27</v>
      </c>
      <c r="E1605" s="8">
        <v>99</v>
      </c>
      <c r="F1605" s="8">
        <f>'Data source '!$E1605*15%</f>
        <v>14.85</v>
      </c>
      <c r="G1605" s="8">
        <f>'Data source '!$E1605-'Data source '!$F1605</f>
        <v>84.15</v>
      </c>
      <c r="H1605" s="9">
        <v>3</v>
      </c>
      <c r="I1605" s="8">
        <f>'Data source '!$G1605*'Data source '!$H1605</f>
        <v>252.45000000000002</v>
      </c>
      <c r="J1605" s="7" t="s">
        <v>9</v>
      </c>
      <c r="K1605" s="7" t="s">
        <v>10</v>
      </c>
      <c r="L1605" s="7" t="s">
        <v>15</v>
      </c>
    </row>
    <row r="1606" spans="1:12" hidden="1" x14ac:dyDescent="0.3">
      <c r="A1606" s="13">
        <v>43025</v>
      </c>
      <c r="B1606" s="7" t="s">
        <v>12</v>
      </c>
      <c r="C1606" s="7" t="s">
        <v>20</v>
      </c>
      <c r="D1606" s="7" t="s">
        <v>26</v>
      </c>
      <c r="E1606" s="8">
        <v>399</v>
      </c>
      <c r="F1606" s="8">
        <f>'Data source '!$E1606*15%</f>
        <v>59.849999999999994</v>
      </c>
      <c r="G1606" s="8">
        <f>'Data source '!$E1606-'Data source '!$F1606</f>
        <v>339.15</v>
      </c>
      <c r="H1606" s="9">
        <v>3</v>
      </c>
      <c r="I1606" s="8">
        <f>'Data source '!$G1606*'Data source '!$H1606</f>
        <v>1017.4499999999999</v>
      </c>
      <c r="J1606" s="7" t="s">
        <v>16</v>
      </c>
      <c r="K1606" s="7" t="s">
        <v>10</v>
      </c>
      <c r="L1606" s="7" t="s">
        <v>11</v>
      </c>
    </row>
    <row r="1607" spans="1:12" hidden="1" x14ac:dyDescent="0.3">
      <c r="A1607" s="13">
        <v>43025</v>
      </c>
      <c r="B1607" s="7" t="s">
        <v>8</v>
      </c>
      <c r="C1607" s="7" t="s">
        <v>21</v>
      </c>
      <c r="D1607" s="7" t="s">
        <v>26</v>
      </c>
      <c r="E1607" s="8">
        <v>399</v>
      </c>
      <c r="F1607" s="8">
        <f>'Data source '!$E1607*15%</f>
        <v>59.849999999999994</v>
      </c>
      <c r="G1607" s="8">
        <f>'Data source '!$E1607-'Data source '!$F1607</f>
        <v>339.15</v>
      </c>
      <c r="H1607" s="9">
        <v>3</v>
      </c>
      <c r="I1607" s="8">
        <f>'Data source '!$G1607*'Data source '!$H1607</f>
        <v>1017.4499999999999</v>
      </c>
      <c r="J1607" s="7" t="s">
        <v>9</v>
      </c>
      <c r="K1607" s="7" t="s">
        <v>17</v>
      </c>
      <c r="L1607" s="7" t="s">
        <v>15</v>
      </c>
    </row>
    <row r="1608" spans="1:12" hidden="1" x14ac:dyDescent="0.3">
      <c r="A1608" s="13">
        <v>43025</v>
      </c>
      <c r="B1608" s="7" t="s">
        <v>12</v>
      </c>
      <c r="C1608" s="7" t="s">
        <v>19</v>
      </c>
      <c r="D1608" s="7" t="s">
        <v>27</v>
      </c>
      <c r="E1608" s="8">
        <v>299</v>
      </c>
      <c r="F1608" s="8">
        <f>'Data source '!$E1608*15%</f>
        <v>44.85</v>
      </c>
      <c r="G1608" s="8">
        <f>'Data source '!$E1608-'Data source '!$F1608</f>
        <v>254.15</v>
      </c>
      <c r="H1608" s="9">
        <v>3</v>
      </c>
      <c r="I1608" s="8">
        <f>'Data source '!$G1608*'Data source '!$H1608</f>
        <v>762.45</v>
      </c>
      <c r="J1608" s="7" t="s">
        <v>9</v>
      </c>
      <c r="K1608" s="7" t="s">
        <v>10</v>
      </c>
      <c r="L1608" s="7" t="s">
        <v>11</v>
      </c>
    </row>
    <row r="1609" spans="1:12" hidden="1" x14ac:dyDescent="0.3">
      <c r="A1609" s="13">
        <v>43025</v>
      </c>
      <c r="B1609" s="7" t="s">
        <v>8</v>
      </c>
      <c r="C1609" s="7" t="s">
        <v>19</v>
      </c>
      <c r="D1609" s="7" t="s">
        <v>26</v>
      </c>
      <c r="E1609" s="8">
        <v>399</v>
      </c>
      <c r="F1609" s="8">
        <f>'Data source '!$E1609*15%</f>
        <v>59.849999999999994</v>
      </c>
      <c r="G1609" s="8">
        <f>'Data source '!$E1609-'Data source '!$F1609</f>
        <v>339.15</v>
      </c>
      <c r="H1609" s="9">
        <v>3</v>
      </c>
      <c r="I1609" s="8">
        <f>'Data source '!$G1609*'Data source '!$H1609</f>
        <v>1017.4499999999999</v>
      </c>
      <c r="J1609" s="7" t="s">
        <v>16</v>
      </c>
      <c r="K1609" s="7" t="s">
        <v>10</v>
      </c>
      <c r="L1609" s="7" t="s">
        <v>15</v>
      </c>
    </row>
    <row r="1610" spans="1:12" hidden="1" x14ac:dyDescent="0.3">
      <c r="A1610" s="13">
        <v>43025</v>
      </c>
      <c r="B1610" s="7" t="s">
        <v>14</v>
      </c>
      <c r="C1610" s="7" t="s">
        <v>21</v>
      </c>
      <c r="D1610" s="7" t="s">
        <v>27</v>
      </c>
      <c r="E1610" s="8">
        <v>99</v>
      </c>
      <c r="F1610" s="8">
        <f>'Data source '!$E1610*15%</f>
        <v>14.85</v>
      </c>
      <c r="G1610" s="8">
        <f>'Data source '!$E1610-'Data source '!$F1610</f>
        <v>84.15</v>
      </c>
      <c r="H1610" s="9">
        <v>3</v>
      </c>
      <c r="I1610" s="8">
        <f>'Data source '!$G1610*'Data source '!$H1610</f>
        <v>252.45000000000002</v>
      </c>
      <c r="J1610" s="7" t="s">
        <v>16</v>
      </c>
      <c r="K1610" s="7" t="s">
        <v>17</v>
      </c>
      <c r="L1610" s="7" t="s">
        <v>13</v>
      </c>
    </row>
    <row r="1611" spans="1:12" hidden="1" x14ac:dyDescent="0.3">
      <c r="A1611" s="13">
        <v>43026</v>
      </c>
      <c r="B1611" s="7" t="s">
        <v>8</v>
      </c>
      <c r="C1611" s="7" t="s">
        <v>20</v>
      </c>
      <c r="D1611" s="7" t="s">
        <v>26</v>
      </c>
      <c r="E1611" s="8">
        <v>399</v>
      </c>
      <c r="F1611" s="8">
        <f>'Data source '!$E1611*15%</f>
        <v>59.849999999999994</v>
      </c>
      <c r="G1611" s="8">
        <f>'Data source '!$E1611-'Data source '!$F1611</f>
        <v>339.15</v>
      </c>
      <c r="H1611" s="9">
        <v>3</v>
      </c>
      <c r="I1611" s="8">
        <f>'Data source '!$G1611*'Data source '!$H1611</f>
        <v>1017.4499999999999</v>
      </c>
      <c r="J1611" s="7" t="s">
        <v>9</v>
      </c>
      <c r="K1611" s="7" t="s">
        <v>10</v>
      </c>
      <c r="L1611" s="7" t="s">
        <v>15</v>
      </c>
    </row>
    <row r="1612" spans="1:12" hidden="1" x14ac:dyDescent="0.3">
      <c r="A1612" s="13">
        <v>43026</v>
      </c>
      <c r="B1612" s="7" t="s">
        <v>8</v>
      </c>
      <c r="C1612" s="7" t="s">
        <v>20</v>
      </c>
      <c r="D1612" s="7" t="s">
        <v>27</v>
      </c>
      <c r="E1612" s="8">
        <v>299</v>
      </c>
      <c r="F1612" s="8">
        <f>'Data source '!$E1612*15%</f>
        <v>44.85</v>
      </c>
      <c r="G1612" s="8">
        <f>'Data source '!$E1612-'Data source '!$F1612</f>
        <v>254.15</v>
      </c>
      <c r="H1612" s="9">
        <v>3</v>
      </c>
      <c r="I1612" s="8">
        <f>'Data source '!$G1612*'Data source '!$H1612</f>
        <v>762.45</v>
      </c>
      <c r="J1612" s="7" t="s">
        <v>9</v>
      </c>
      <c r="K1612" s="7" t="s">
        <v>10</v>
      </c>
      <c r="L1612" s="7" t="s">
        <v>18</v>
      </c>
    </row>
    <row r="1613" spans="1:12" hidden="1" x14ac:dyDescent="0.3">
      <c r="A1613" s="13">
        <v>43026</v>
      </c>
      <c r="B1613" s="7" t="s">
        <v>8</v>
      </c>
      <c r="C1613" s="7" t="s">
        <v>20</v>
      </c>
      <c r="D1613" s="7" t="s">
        <v>27</v>
      </c>
      <c r="E1613" s="8">
        <v>299</v>
      </c>
      <c r="F1613" s="8">
        <f>'Data source '!$E1613*15%</f>
        <v>44.85</v>
      </c>
      <c r="G1613" s="8">
        <f>'Data source '!$E1613-'Data source '!$F1613</f>
        <v>254.15</v>
      </c>
      <c r="H1613" s="9">
        <v>3</v>
      </c>
      <c r="I1613" s="8">
        <f>'Data source '!$G1613*'Data source '!$H1613</f>
        <v>762.45</v>
      </c>
      <c r="J1613" s="7" t="s">
        <v>9</v>
      </c>
      <c r="K1613" s="7" t="s">
        <v>10</v>
      </c>
      <c r="L1613" s="7" t="s">
        <v>11</v>
      </c>
    </row>
    <row r="1614" spans="1:12" hidden="1" x14ac:dyDescent="0.3">
      <c r="A1614" s="13">
        <v>43026</v>
      </c>
      <c r="B1614" s="7" t="s">
        <v>8</v>
      </c>
      <c r="C1614" s="7" t="s">
        <v>19</v>
      </c>
      <c r="D1614" s="7" t="s">
        <v>27</v>
      </c>
      <c r="E1614" s="8">
        <v>299</v>
      </c>
      <c r="F1614" s="8">
        <f>'Data source '!$E1614*15%</f>
        <v>44.85</v>
      </c>
      <c r="G1614" s="8">
        <f>'Data source '!$E1614-'Data source '!$F1614</f>
        <v>254.15</v>
      </c>
      <c r="H1614" s="9">
        <v>3</v>
      </c>
      <c r="I1614" s="8">
        <f>'Data source '!$G1614*'Data source '!$H1614</f>
        <v>762.45</v>
      </c>
      <c r="J1614" s="7" t="s">
        <v>16</v>
      </c>
      <c r="K1614" s="7" t="s">
        <v>10</v>
      </c>
      <c r="L1614" s="7" t="s">
        <v>15</v>
      </c>
    </row>
    <row r="1615" spans="1:12" hidden="1" x14ac:dyDescent="0.3">
      <c r="A1615" s="13">
        <v>43026</v>
      </c>
      <c r="B1615" s="7" t="s">
        <v>12</v>
      </c>
      <c r="C1615" s="7" t="s">
        <v>19</v>
      </c>
      <c r="D1615" s="7" t="s">
        <v>27</v>
      </c>
      <c r="E1615" s="8">
        <v>299</v>
      </c>
      <c r="F1615" s="8">
        <f>'Data source '!$E1615*15%</f>
        <v>44.85</v>
      </c>
      <c r="G1615" s="8">
        <f>'Data source '!$E1615-'Data source '!$F1615</f>
        <v>254.15</v>
      </c>
      <c r="H1615" s="9">
        <v>3</v>
      </c>
      <c r="I1615" s="8">
        <f>'Data source '!$G1615*'Data source '!$H1615</f>
        <v>762.45</v>
      </c>
      <c r="J1615" s="7" t="s">
        <v>16</v>
      </c>
      <c r="K1615" s="7" t="s">
        <v>10</v>
      </c>
      <c r="L1615" s="7" t="s">
        <v>18</v>
      </c>
    </row>
    <row r="1616" spans="1:12" hidden="1" x14ac:dyDescent="0.3">
      <c r="A1616" s="13">
        <v>43026</v>
      </c>
      <c r="B1616" s="7" t="s">
        <v>12</v>
      </c>
      <c r="C1616" s="7" t="s">
        <v>49</v>
      </c>
      <c r="D1616" s="7" t="s">
        <v>26</v>
      </c>
      <c r="E1616" s="8">
        <v>399</v>
      </c>
      <c r="F1616" s="8">
        <f>'Data source '!$E1616*15%</f>
        <v>59.849999999999994</v>
      </c>
      <c r="G1616" s="8">
        <f>'Data source '!$E1616-'Data source '!$F1616</f>
        <v>339.15</v>
      </c>
      <c r="H1616" s="9">
        <v>3</v>
      </c>
      <c r="I1616" s="8">
        <f>'Data source '!$G1616*'Data source '!$H1616</f>
        <v>1017.4499999999999</v>
      </c>
      <c r="J1616" s="7" t="s">
        <v>9</v>
      </c>
      <c r="K1616" s="7" t="s">
        <v>17</v>
      </c>
      <c r="L1616" s="7" t="s">
        <v>15</v>
      </c>
    </row>
    <row r="1617" spans="1:12" hidden="1" x14ac:dyDescent="0.3">
      <c r="A1617" s="13">
        <v>43026</v>
      </c>
      <c r="B1617" s="7" t="s">
        <v>8</v>
      </c>
      <c r="C1617" s="7" t="s">
        <v>19</v>
      </c>
      <c r="D1617" s="7" t="s">
        <v>27</v>
      </c>
      <c r="E1617" s="8">
        <v>299</v>
      </c>
      <c r="F1617" s="8">
        <f>'Data source '!$E1617*15%</f>
        <v>44.85</v>
      </c>
      <c r="G1617" s="8">
        <f>'Data source '!$E1617-'Data source '!$F1617</f>
        <v>254.15</v>
      </c>
      <c r="H1617" s="9">
        <v>3</v>
      </c>
      <c r="I1617" s="8">
        <f>'Data source '!$G1617*'Data source '!$H1617</f>
        <v>762.45</v>
      </c>
      <c r="J1617" s="7" t="s">
        <v>9</v>
      </c>
      <c r="K1617" s="7" t="s">
        <v>10</v>
      </c>
      <c r="L1617" s="7" t="s">
        <v>15</v>
      </c>
    </row>
    <row r="1618" spans="1:12" hidden="1" x14ac:dyDescent="0.3">
      <c r="A1618" s="13">
        <v>43026</v>
      </c>
      <c r="B1618" s="7" t="s">
        <v>8</v>
      </c>
      <c r="C1618" s="7" t="s">
        <v>19</v>
      </c>
      <c r="D1618" s="7" t="s">
        <v>27</v>
      </c>
      <c r="E1618" s="8">
        <v>299</v>
      </c>
      <c r="F1618" s="8">
        <f>'Data source '!$E1618*15%</f>
        <v>44.85</v>
      </c>
      <c r="G1618" s="8">
        <f>'Data source '!$E1618-'Data source '!$F1618</f>
        <v>254.15</v>
      </c>
      <c r="H1618" s="9">
        <v>3</v>
      </c>
      <c r="I1618" s="8">
        <f>'Data source '!$G1618*'Data source '!$H1618</f>
        <v>762.45</v>
      </c>
      <c r="J1618" s="7" t="s">
        <v>9</v>
      </c>
      <c r="K1618" s="7" t="s">
        <v>10</v>
      </c>
      <c r="L1618" s="7" t="s">
        <v>18</v>
      </c>
    </row>
    <row r="1619" spans="1:12" hidden="1" x14ac:dyDescent="0.3">
      <c r="A1619" s="13">
        <v>43026</v>
      </c>
      <c r="B1619" s="7" t="s">
        <v>12</v>
      </c>
      <c r="C1619" s="7" t="s">
        <v>21</v>
      </c>
      <c r="D1619" s="7" t="s">
        <v>26</v>
      </c>
      <c r="E1619" s="8">
        <v>399</v>
      </c>
      <c r="F1619" s="8">
        <f>'Data source '!$E1619*15%</f>
        <v>59.849999999999994</v>
      </c>
      <c r="G1619" s="8">
        <f>'Data source '!$E1619-'Data source '!$F1619</f>
        <v>339.15</v>
      </c>
      <c r="H1619" s="9">
        <v>3</v>
      </c>
      <c r="I1619" s="8">
        <f>'Data source '!$G1619*'Data source '!$H1619</f>
        <v>1017.4499999999999</v>
      </c>
      <c r="J1619" s="7" t="s">
        <v>9</v>
      </c>
      <c r="K1619" s="7" t="s">
        <v>10</v>
      </c>
      <c r="L1619" s="7" t="s">
        <v>15</v>
      </c>
    </row>
    <row r="1620" spans="1:12" hidden="1" x14ac:dyDescent="0.3">
      <c r="A1620" s="13">
        <v>43027</v>
      </c>
      <c r="B1620" s="7" t="s">
        <v>12</v>
      </c>
      <c r="C1620" s="7" t="s">
        <v>51</v>
      </c>
      <c r="D1620" s="7" t="s">
        <v>24</v>
      </c>
      <c r="E1620" s="8">
        <v>199</v>
      </c>
      <c r="F1620" s="8">
        <f>'Data source '!$E1620*15%</f>
        <v>29.849999999999998</v>
      </c>
      <c r="G1620" s="8">
        <f>'Data source '!$E1620-'Data source '!$F1620</f>
        <v>169.15</v>
      </c>
      <c r="H1620" s="9">
        <v>3</v>
      </c>
      <c r="I1620" s="8">
        <f>'Data source '!$G1620*'Data source '!$H1620</f>
        <v>507.45000000000005</v>
      </c>
      <c r="J1620" s="7" t="s">
        <v>16</v>
      </c>
      <c r="K1620" s="7" t="s">
        <v>10</v>
      </c>
      <c r="L1620" s="7" t="s">
        <v>15</v>
      </c>
    </row>
    <row r="1621" spans="1:12" hidden="1" x14ac:dyDescent="0.3">
      <c r="A1621" s="13">
        <v>43027</v>
      </c>
      <c r="B1621" s="7" t="s">
        <v>8</v>
      </c>
      <c r="C1621" s="7" t="s">
        <v>19</v>
      </c>
      <c r="D1621" s="7" t="s">
        <v>24</v>
      </c>
      <c r="E1621" s="8">
        <v>199</v>
      </c>
      <c r="F1621" s="8">
        <f>'Data source '!$E1621*15%</f>
        <v>29.849999999999998</v>
      </c>
      <c r="G1621" s="8">
        <f>'Data source '!$E1621-'Data source '!$F1621</f>
        <v>169.15</v>
      </c>
      <c r="H1621" s="9">
        <v>3</v>
      </c>
      <c r="I1621" s="8">
        <f>'Data source '!$G1621*'Data source '!$H1621</f>
        <v>507.45000000000005</v>
      </c>
      <c r="J1621" s="7" t="s">
        <v>9</v>
      </c>
      <c r="K1621" s="7" t="s">
        <v>10</v>
      </c>
      <c r="L1621" s="7" t="s">
        <v>18</v>
      </c>
    </row>
    <row r="1622" spans="1:12" hidden="1" x14ac:dyDescent="0.3">
      <c r="A1622" s="13">
        <v>43027</v>
      </c>
      <c r="B1622" s="7" t="s">
        <v>12</v>
      </c>
      <c r="C1622" s="7" t="s">
        <v>51</v>
      </c>
      <c r="D1622" s="7" t="s">
        <v>25</v>
      </c>
      <c r="E1622" s="8">
        <v>99</v>
      </c>
      <c r="F1622" s="8">
        <f>'Data source '!$E1622*15%</f>
        <v>14.85</v>
      </c>
      <c r="G1622" s="8">
        <f>'Data source '!$E1622-'Data source '!$F1622</f>
        <v>84.15</v>
      </c>
      <c r="H1622" s="9">
        <v>3</v>
      </c>
      <c r="I1622" s="8">
        <f>'Data source '!$G1622*'Data source '!$H1622</f>
        <v>252.45000000000002</v>
      </c>
      <c r="J1622" s="7" t="s">
        <v>9</v>
      </c>
      <c r="K1622" s="7" t="s">
        <v>17</v>
      </c>
      <c r="L1622" s="7" t="s">
        <v>13</v>
      </c>
    </row>
    <row r="1623" spans="1:12" hidden="1" x14ac:dyDescent="0.3">
      <c r="A1623" s="13">
        <v>43027</v>
      </c>
      <c r="B1623" s="7" t="s">
        <v>12</v>
      </c>
      <c r="C1623" s="7" t="s">
        <v>19</v>
      </c>
      <c r="D1623" s="7" t="s">
        <v>27</v>
      </c>
      <c r="E1623" s="8">
        <v>299</v>
      </c>
      <c r="F1623" s="8">
        <f>'Data source '!$E1623*15%</f>
        <v>44.85</v>
      </c>
      <c r="G1623" s="8">
        <f>'Data source '!$E1623-'Data source '!$F1623</f>
        <v>254.15</v>
      </c>
      <c r="H1623" s="9">
        <v>3</v>
      </c>
      <c r="I1623" s="8">
        <f>'Data source '!$G1623*'Data source '!$H1623</f>
        <v>762.45</v>
      </c>
      <c r="J1623" s="7" t="s">
        <v>9</v>
      </c>
      <c r="K1623" s="7" t="s">
        <v>10</v>
      </c>
      <c r="L1623" s="7" t="s">
        <v>11</v>
      </c>
    </row>
    <row r="1624" spans="1:12" hidden="1" x14ac:dyDescent="0.3">
      <c r="A1624" s="13">
        <v>43027</v>
      </c>
      <c r="B1624" s="7" t="s">
        <v>12</v>
      </c>
      <c r="C1624" s="7" t="s">
        <v>49</v>
      </c>
      <c r="D1624" s="7" t="s">
        <v>27</v>
      </c>
      <c r="E1624" s="8">
        <v>99</v>
      </c>
      <c r="F1624" s="8">
        <f>'Data source '!$E1624*15%</f>
        <v>14.85</v>
      </c>
      <c r="G1624" s="8">
        <f>'Data source '!$E1624-'Data source '!$F1624</f>
        <v>84.15</v>
      </c>
      <c r="H1624" s="9">
        <v>3</v>
      </c>
      <c r="I1624" s="8">
        <f>'Data source '!$G1624*'Data source '!$H1624</f>
        <v>252.45000000000002</v>
      </c>
      <c r="J1624" s="7" t="s">
        <v>9</v>
      </c>
      <c r="K1624" s="7" t="s">
        <v>10</v>
      </c>
      <c r="L1624" s="7" t="s">
        <v>18</v>
      </c>
    </row>
    <row r="1625" spans="1:12" hidden="1" x14ac:dyDescent="0.3">
      <c r="A1625" s="13">
        <v>43027</v>
      </c>
      <c r="B1625" s="7" t="s">
        <v>12</v>
      </c>
      <c r="C1625" s="7" t="s">
        <v>51</v>
      </c>
      <c r="D1625" s="7" t="s">
        <v>27</v>
      </c>
      <c r="E1625" s="8">
        <v>99</v>
      </c>
      <c r="F1625" s="8">
        <f>'Data source '!$E1625*15%</f>
        <v>14.85</v>
      </c>
      <c r="G1625" s="8">
        <f>'Data source '!$E1625-'Data source '!$F1625</f>
        <v>84.15</v>
      </c>
      <c r="H1625" s="9">
        <v>3</v>
      </c>
      <c r="I1625" s="8">
        <f>'Data source '!$G1625*'Data source '!$H1625</f>
        <v>252.45000000000002</v>
      </c>
      <c r="J1625" s="7" t="s">
        <v>9</v>
      </c>
      <c r="K1625" s="7" t="s">
        <v>10</v>
      </c>
      <c r="L1625" s="7" t="s">
        <v>18</v>
      </c>
    </row>
    <row r="1626" spans="1:12" hidden="1" x14ac:dyDescent="0.3">
      <c r="A1626" s="13">
        <v>43027</v>
      </c>
      <c r="B1626" s="7" t="s">
        <v>14</v>
      </c>
      <c r="C1626" s="7" t="s">
        <v>51</v>
      </c>
      <c r="D1626" s="7" t="s">
        <v>25</v>
      </c>
      <c r="E1626" s="8">
        <v>99</v>
      </c>
      <c r="F1626" s="8">
        <f>'Data source '!$E1626*15%</f>
        <v>14.85</v>
      </c>
      <c r="G1626" s="8">
        <f>'Data source '!$E1626-'Data source '!$F1626</f>
        <v>84.15</v>
      </c>
      <c r="H1626" s="9">
        <v>3</v>
      </c>
      <c r="I1626" s="8">
        <f>'Data source '!$G1626*'Data source '!$H1626</f>
        <v>252.45000000000002</v>
      </c>
      <c r="J1626" s="7" t="s">
        <v>9</v>
      </c>
      <c r="K1626" s="7" t="s">
        <v>10</v>
      </c>
      <c r="L1626" s="7" t="s">
        <v>13</v>
      </c>
    </row>
    <row r="1627" spans="1:12" hidden="1" x14ac:dyDescent="0.3">
      <c r="A1627" s="13">
        <v>43027</v>
      </c>
      <c r="B1627" s="7" t="s">
        <v>14</v>
      </c>
      <c r="C1627" s="7" t="s">
        <v>21</v>
      </c>
      <c r="D1627" s="7" t="s">
        <v>26</v>
      </c>
      <c r="E1627" s="8">
        <v>399</v>
      </c>
      <c r="F1627" s="8">
        <f>'Data source '!$E1627*15%</f>
        <v>59.849999999999994</v>
      </c>
      <c r="G1627" s="8">
        <f>'Data source '!$E1627-'Data source '!$F1627</f>
        <v>339.15</v>
      </c>
      <c r="H1627" s="9">
        <v>3</v>
      </c>
      <c r="I1627" s="8">
        <f>'Data source '!$G1627*'Data source '!$H1627</f>
        <v>1017.4499999999999</v>
      </c>
      <c r="J1627" s="7" t="s">
        <v>16</v>
      </c>
      <c r="K1627" s="7" t="s">
        <v>10</v>
      </c>
      <c r="L1627" s="7" t="s">
        <v>13</v>
      </c>
    </row>
    <row r="1628" spans="1:12" x14ac:dyDescent="0.3">
      <c r="A1628" s="13">
        <v>43027</v>
      </c>
      <c r="B1628" s="7" t="s">
        <v>8</v>
      </c>
      <c r="C1628" s="7" t="s">
        <v>22</v>
      </c>
      <c r="D1628" s="7" t="s">
        <v>27</v>
      </c>
      <c r="E1628" s="8">
        <v>99</v>
      </c>
      <c r="F1628" s="8">
        <f>'Data source '!$E1628*15%</f>
        <v>14.85</v>
      </c>
      <c r="G1628" s="8">
        <f>'Data source '!$E1628-'Data source '!$F1628</f>
        <v>84.15</v>
      </c>
      <c r="H1628" s="9">
        <v>3</v>
      </c>
      <c r="I1628" s="8">
        <f>'Data source '!$G1628*'Data source '!$H1628</f>
        <v>252.45000000000002</v>
      </c>
      <c r="J1628" s="7" t="s">
        <v>9</v>
      </c>
      <c r="K1628" s="7" t="s">
        <v>17</v>
      </c>
      <c r="L1628" s="7" t="s">
        <v>23</v>
      </c>
    </row>
    <row r="1629" spans="1:12" hidden="1" x14ac:dyDescent="0.3">
      <c r="A1629" s="13">
        <v>43028</v>
      </c>
      <c r="B1629" s="7" t="s">
        <v>12</v>
      </c>
      <c r="C1629" s="7" t="s">
        <v>51</v>
      </c>
      <c r="D1629" s="7" t="s">
        <v>27</v>
      </c>
      <c r="E1629" s="8">
        <v>299</v>
      </c>
      <c r="F1629" s="8">
        <f>'Data source '!$E1629*15%</f>
        <v>44.85</v>
      </c>
      <c r="G1629" s="8">
        <f>'Data source '!$E1629-'Data source '!$F1629</f>
        <v>254.15</v>
      </c>
      <c r="H1629" s="9">
        <v>3</v>
      </c>
      <c r="I1629" s="8">
        <f>'Data source '!$G1629*'Data source '!$H1629</f>
        <v>762.45</v>
      </c>
      <c r="J1629" s="7" t="s">
        <v>16</v>
      </c>
      <c r="K1629" s="7" t="s">
        <v>10</v>
      </c>
      <c r="L1629" s="7" t="s">
        <v>15</v>
      </c>
    </row>
    <row r="1630" spans="1:12" hidden="1" x14ac:dyDescent="0.3">
      <c r="A1630" s="13">
        <v>43029</v>
      </c>
      <c r="B1630" s="7" t="s">
        <v>12</v>
      </c>
      <c r="C1630" s="7" t="s">
        <v>20</v>
      </c>
      <c r="D1630" s="7" t="s">
        <v>25</v>
      </c>
      <c r="E1630" s="8">
        <v>99</v>
      </c>
      <c r="F1630" s="8">
        <f>'Data source '!$E1630*15%</f>
        <v>14.85</v>
      </c>
      <c r="G1630" s="8">
        <f>'Data source '!$E1630-'Data source '!$F1630</f>
        <v>84.15</v>
      </c>
      <c r="H1630" s="9">
        <v>3</v>
      </c>
      <c r="I1630" s="8">
        <f>'Data source '!$G1630*'Data source '!$H1630</f>
        <v>252.45000000000002</v>
      </c>
      <c r="J1630" s="7" t="s">
        <v>9</v>
      </c>
      <c r="K1630" s="7" t="s">
        <v>10</v>
      </c>
      <c r="L1630" s="7" t="s">
        <v>15</v>
      </c>
    </row>
    <row r="1631" spans="1:12" hidden="1" x14ac:dyDescent="0.3">
      <c r="A1631" s="13">
        <v>43029</v>
      </c>
      <c r="B1631" s="7" t="s">
        <v>12</v>
      </c>
      <c r="C1631" s="7" t="s">
        <v>19</v>
      </c>
      <c r="D1631" s="7" t="s">
        <v>26</v>
      </c>
      <c r="E1631" s="8">
        <v>399</v>
      </c>
      <c r="F1631" s="8">
        <f>'Data source '!$E1631*15%</f>
        <v>59.849999999999994</v>
      </c>
      <c r="G1631" s="8">
        <f>'Data source '!$E1631-'Data source '!$F1631</f>
        <v>339.15</v>
      </c>
      <c r="H1631" s="9">
        <v>3</v>
      </c>
      <c r="I1631" s="8">
        <f>'Data source '!$G1631*'Data source '!$H1631</f>
        <v>1017.4499999999999</v>
      </c>
      <c r="J1631" s="7" t="s">
        <v>9</v>
      </c>
      <c r="K1631" s="7" t="s">
        <v>10</v>
      </c>
      <c r="L1631" s="7" t="s">
        <v>13</v>
      </c>
    </row>
    <row r="1632" spans="1:12" hidden="1" x14ac:dyDescent="0.3">
      <c r="A1632" s="13">
        <v>43029</v>
      </c>
      <c r="B1632" s="7" t="s">
        <v>12</v>
      </c>
      <c r="C1632" s="7" t="s">
        <v>19</v>
      </c>
      <c r="D1632" s="7" t="s">
        <v>27</v>
      </c>
      <c r="E1632" s="8">
        <v>299</v>
      </c>
      <c r="F1632" s="8">
        <f>'Data source '!$E1632*15%</f>
        <v>44.85</v>
      </c>
      <c r="G1632" s="8">
        <f>'Data source '!$E1632-'Data source '!$F1632</f>
        <v>254.15</v>
      </c>
      <c r="H1632" s="9">
        <v>3</v>
      </c>
      <c r="I1632" s="8">
        <f>'Data source '!$G1632*'Data source '!$H1632</f>
        <v>762.45</v>
      </c>
      <c r="J1632" s="7" t="s">
        <v>16</v>
      </c>
      <c r="K1632" s="7" t="s">
        <v>10</v>
      </c>
      <c r="L1632" s="7" t="s">
        <v>18</v>
      </c>
    </row>
    <row r="1633" spans="1:12" hidden="1" x14ac:dyDescent="0.3">
      <c r="A1633" s="13">
        <v>43029</v>
      </c>
      <c r="B1633" s="7" t="s">
        <v>8</v>
      </c>
      <c r="C1633" s="7" t="s">
        <v>49</v>
      </c>
      <c r="D1633" s="7" t="s">
        <v>26</v>
      </c>
      <c r="E1633" s="8">
        <v>399</v>
      </c>
      <c r="F1633" s="8">
        <f>'Data source '!$E1633*15%</f>
        <v>59.849999999999994</v>
      </c>
      <c r="G1633" s="8">
        <f>'Data source '!$E1633-'Data source '!$F1633</f>
        <v>339.15</v>
      </c>
      <c r="H1633" s="9">
        <v>3</v>
      </c>
      <c r="I1633" s="8">
        <f>'Data source '!$G1633*'Data source '!$H1633</f>
        <v>1017.4499999999999</v>
      </c>
      <c r="J1633" s="7" t="s">
        <v>16</v>
      </c>
      <c r="K1633" s="7" t="s">
        <v>10</v>
      </c>
      <c r="L1633" s="7" t="s">
        <v>15</v>
      </c>
    </row>
    <row r="1634" spans="1:12" hidden="1" x14ac:dyDescent="0.3">
      <c r="A1634" s="13">
        <v>43029</v>
      </c>
      <c r="B1634" s="7" t="s">
        <v>12</v>
      </c>
      <c r="C1634" s="7" t="s">
        <v>21</v>
      </c>
      <c r="D1634" s="7" t="s">
        <v>27</v>
      </c>
      <c r="E1634" s="8">
        <v>299</v>
      </c>
      <c r="F1634" s="8">
        <f>'Data source '!$E1634*15%</f>
        <v>44.85</v>
      </c>
      <c r="G1634" s="8">
        <f>'Data source '!$E1634-'Data source '!$F1634</f>
        <v>254.15</v>
      </c>
      <c r="H1634" s="9">
        <v>3</v>
      </c>
      <c r="I1634" s="8">
        <f>'Data source '!$G1634*'Data source '!$H1634</f>
        <v>762.45</v>
      </c>
      <c r="J1634" s="7" t="s">
        <v>16</v>
      </c>
      <c r="K1634" s="7" t="s">
        <v>10</v>
      </c>
      <c r="L1634" s="7" t="s">
        <v>13</v>
      </c>
    </row>
    <row r="1635" spans="1:12" hidden="1" x14ac:dyDescent="0.3">
      <c r="A1635" s="13">
        <v>43029</v>
      </c>
      <c r="B1635" s="7" t="s">
        <v>12</v>
      </c>
      <c r="C1635" s="7" t="s">
        <v>21</v>
      </c>
      <c r="D1635" s="7" t="s">
        <v>24</v>
      </c>
      <c r="E1635" s="8">
        <v>199</v>
      </c>
      <c r="F1635" s="8">
        <f>'Data source '!$E1635*15%</f>
        <v>29.849999999999998</v>
      </c>
      <c r="G1635" s="8">
        <f>'Data source '!$E1635-'Data source '!$F1635</f>
        <v>169.15</v>
      </c>
      <c r="H1635" s="9">
        <v>3</v>
      </c>
      <c r="I1635" s="8">
        <f>'Data source '!$G1635*'Data source '!$H1635</f>
        <v>507.45000000000005</v>
      </c>
      <c r="J1635" s="7" t="s">
        <v>9</v>
      </c>
      <c r="K1635" s="7" t="s">
        <v>17</v>
      </c>
      <c r="L1635" s="7" t="s">
        <v>15</v>
      </c>
    </row>
    <row r="1636" spans="1:12" hidden="1" x14ac:dyDescent="0.3">
      <c r="A1636" s="13">
        <v>43030</v>
      </c>
      <c r="B1636" s="7" t="s">
        <v>12</v>
      </c>
      <c r="C1636" s="7" t="s">
        <v>19</v>
      </c>
      <c r="D1636" s="7" t="s">
        <v>27</v>
      </c>
      <c r="E1636" s="8">
        <v>99</v>
      </c>
      <c r="F1636" s="8">
        <f>'Data source '!$E1636*15%</f>
        <v>14.85</v>
      </c>
      <c r="G1636" s="8">
        <f>'Data source '!$E1636-'Data source '!$F1636</f>
        <v>84.15</v>
      </c>
      <c r="H1636" s="9">
        <v>3</v>
      </c>
      <c r="I1636" s="8">
        <f>'Data source '!$G1636*'Data source '!$H1636</f>
        <v>252.45000000000002</v>
      </c>
      <c r="J1636" s="7" t="s">
        <v>9</v>
      </c>
      <c r="K1636" s="7" t="s">
        <v>10</v>
      </c>
      <c r="L1636" s="7" t="s">
        <v>13</v>
      </c>
    </row>
    <row r="1637" spans="1:12" hidden="1" x14ac:dyDescent="0.3">
      <c r="A1637" s="13">
        <v>43030</v>
      </c>
      <c r="B1637" s="7" t="s">
        <v>8</v>
      </c>
      <c r="C1637" s="7" t="s">
        <v>49</v>
      </c>
      <c r="D1637" s="7" t="s">
        <v>27</v>
      </c>
      <c r="E1637" s="8">
        <v>299</v>
      </c>
      <c r="F1637" s="8">
        <f>'Data source '!$E1637*15%</f>
        <v>44.85</v>
      </c>
      <c r="G1637" s="8">
        <f>'Data source '!$E1637-'Data source '!$F1637</f>
        <v>254.15</v>
      </c>
      <c r="H1637" s="9">
        <v>3</v>
      </c>
      <c r="I1637" s="8">
        <f>'Data source '!$G1637*'Data source '!$H1637</f>
        <v>762.45</v>
      </c>
      <c r="J1637" s="7" t="s">
        <v>9</v>
      </c>
      <c r="K1637" s="7" t="s">
        <v>10</v>
      </c>
      <c r="L1637" s="7" t="s">
        <v>15</v>
      </c>
    </row>
    <row r="1638" spans="1:12" hidden="1" x14ac:dyDescent="0.3">
      <c r="A1638" s="13">
        <v>43031</v>
      </c>
      <c r="B1638" s="7" t="s">
        <v>12</v>
      </c>
      <c r="C1638" s="7" t="s">
        <v>49</v>
      </c>
      <c r="D1638" s="7" t="s">
        <v>27</v>
      </c>
      <c r="E1638" s="8">
        <v>99</v>
      </c>
      <c r="F1638" s="8">
        <f>'Data source '!$E1638*15%</f>
        <v>14.85</v>
      </c>
      <c r="G1638" s="8">
        <f>'Data source '!$E1638-'Data source '!$F1638</f>
        <v>84.15</v>
      </c>
      <c r="H1638" s="9">
        <v>3</v>
      </c>
      <c r="I1638" s="8">
        <f>'Data source '!$G1638*'Data source '!$H1638</f>
        <v>252.45000000000002</v>
      </c>
      <c r="J1638" s="7" t="s">
        <v>16</v>
      </c>
      <c r="K1638" s="7" t="s">
        <v>10</v>
      </c>
      <c r="L1638" s="7" t="s">
        <v>15</v>
      </c>
    </row>
    <row r="1639" spans="1:12" hidden="1" x14ac:dyDescent="0.3">
      <c r="A1639" s="13">
        <v>43031</v>
      </c>
      <c r="B1639" s="7" t="s">
        <v>8</v>
      </c>
      <c r="C1639" s="7" t="s">
        <v>21</v>
      </c>
      <c r="D1639" s="7" t="s">
        <v>24</v>
      </c>
      <c r="E1639" s="8">
        <v>199</v>
      </c>
      <c r="F1639" s="8">
        <f>'Data source '!$E1639*15%</f>
        <v>29.849999999999998</v>
      </c>
      <c r="G1639" s="8">
        <f>'Data source '!$E1639-'Data source '!$F1639</f>
        <v>169.15</v>
      </c>
      <c r="H1639" s="9">
        <v>3</v>
      </c>
      <c r="I1639" s="8">
        <f>'Data source '!$G1639*'Data source '!$H1639</f>
        <v>507.45000000000005</v>
      </c>
      <c r="J1639" s="7" t="s">
        <v>16</v>
      </c>
      <c r="K1639" s="7" t="s">
        <v>17</v>
      </c>
      <c r="L1639" s="7" t="s">
        <v>11</v>
      </c>
    </row>
    <row r="1640" spans="1:12" hidden="1" x14ac:dyDescent="0.3">
      <c r="A1640" s="13">
        <v>43031</v>
      </c>
      <c r="B1640" s="7" t="s">
        <v>14</v>
      </c>
      <c r="C1640" s="7" t="s">
        <v>19</v>
      </c>
      <c r="D1640" s="7" t="s">
        <v>25</v>
      </c>
      <c r="E1640" s="8">
        <v>99</v>
      </c>
      <c r="F1640" s="8">
        <f>'Data source '!$E1640*15%</f>
        <v>14.85</v>
      </c>
      <c r="G1640" s="8">
        <f>'Data source '!$E1640-'Data source '!$F1640</f>
        <v>84.15</v>
      </c>
      <c r="H1640" s="9">
        <v>3</v>
      </c>
      <c r="I1640" s="8">
        <f>'Data source '!$G1640*'Data source '!$H1640</f>
        <v>252.45000000000002</v>
      </c>
      <c r="J1640" s="7" t="s">
        <v>9</v>
      </c>
      <c r="K1640" s="7" t="s">
        <v>10</v>
      </c>
      <c r="L1640" s="7" t="s">
        <v>15</v>
      </c>
    </row>
    <row r="1641" spans="1:12" hidden="1" x14ac:dyDescent="0.3">
      <c r="A1641" s="13">
        <v>43031</v>
      </c>
      <c r="B1641" s="7" t="s">
        <v>12</v>
      </c>
      <c r="C1641" s="7" t="s">
        <v>51</v>
      </c>
      <c r="D1641" s="7" t="s">
        <v>26</v>
      </c>
      <c r="E1641" s="8">
        <v>399</v>
      </c>
      <c r="F1641" s="8">
        <f>'Data source '!$E1641*15%</f>
        <v>59.849999999999994</v>
      </c>
      <c r="G1641" s="8">
        <f>'Data source '!$E1641-'Data source '!$F1641</f>
        <v>339.15</v>
      </c>
      <c r="H1641" s="9">
        <v>3</v>
      </c>
      <c r="I1641" s="8">
        <f>'Data source '!$G1641*'Data source '!$H1641</f>
        <v>1017.4499999999999</v>
      </c>
      <c r="J1641" s="7" t="s">
        <v>9</v>
      </c>
      <c r="K1641" s="7" t="s">
        <v>10</v>
      </c>
      <c r="L1641" s="7" t="s">
        <v>15</v>
      </c>
    </row>
    <row r="1642" spans="1:12" hidden="1" x14ac:dyDescent="0.3">
      <c r="A1642" s="13">
        <v>43031</v>
      </c>
      <c r="B1642" s="7" t="s">
        <v>14</v>
      </c>
      <c r="C1642" s="7" t="s">
        <v>21</v>
      </c>
      <c r="D1642" s="7" t="s">
        <v>24</v>
      </c>
      <c r="E1642" s="8">
        <v>199</v>
      </c>
      <c r="F1642" s="8">
        <f>'Data source '!$E1642*15%</f>
        <v>29.849999999999998</v>
      </c>
      <c r="G1642" s="8">
        <f>'Data source '!$E1642-'Data source '!$F1642</f>
        <v>169.15</v>
      </c>
      <c r="H1642" s="9">
        <v>3</v>
      </c>
      <c r="I1642" s="8">
        <f>'Data source '!$G1642*'Data source '!$H1642</f>
        <v>507.45000000000005</v>
      </c>
      <c r="J1642" s="7" t="s">
        <v>16</v>
      </c>
      <c r="K1642" s="7" t="s">
        <v>10</v>
      </c>
      <c r="L1642" s="7" t="s">
        <v>15</v>
      </c>
    </row>
    <row r="1643" spans="1:12" hidden="1" x14ac:dyDescent="0.3">
      <c r="A1643" s="13">
        <v>43031</v>
      </c>
      <c r="B1643" s="7" t="s">
        <v>14</v>
      </c>
      <c r="C1643" s="7" t="s">
        <v>49</v>
      </c>
      <c r="D1643" s="7" t="s">
        <v>27</v>
      </c>
      <c r="E1643" s="8">
        <v>99</v>
      </c>
      <c r="F1643" s="8">
        <f>'Data source '!$E1643*15%</f>
        <v>14.85</v>
      </c>
      <c r="G1643" s="8">
        <f>'Data source '!$E1643-'Data source '!$F1643</f>
        <v>84.15</v>
      </c>
      <c r="H1643" s="9">
        <v>3</v>
      </c>
      <c r="I1643" s="8">
        <f>'Data source '!$G1643*'Data source '!$H1643</f>
        <v>252.45000000000002</v>
      </c>
      <c r="J1643" s="7" t="s">
        <v>9</v>
      </c>
      <c r="K1643" s="7" t="s">
        <v>10</v>
      </c>
      <c r="L1643" s="7" t="s">
        <v>11</v>
      </c>
    </row>
    <row r="1644" spans="1:12" hidden="1" x14ac:dyDescent="0.3">
      <c r="A1644" s="13">
        <v>43031</v>
      </c>
      <c r="B1644" s="7" t="s">
        <v>8</v>
      </c>
      <c r="C1644" s="7" t="s">
        <v>19</v>
      </c>
      <c r="D1644" s="7" t="s">
        <v>25</v>
      </c>
      <c r="E1644" s="8">
        <v>99</v>
      </c>
      <c r="F1644" s="8">
        <f>'Data source '!$E1644*15%</f>
        <v>14.85</v>
      </c>
      <c r="G1644" s="8">
        <f>'Data source '!$E1644-'Data source '!$F1644</f>
        <v>84.15</v>
      </c>
      <c r="H1644" s="9">
        <v>3</v>
      </c>
      <c r="I1644" s="8">
        <f>'Data source '!$G1644*'Data source '!$H1644</f>
        <v>252.45000000000002</v>
      </c>
      <c r="J1644" s="7" t="s">
        <v>9</v>
      </c>
      <c r="K1644" s="7" t="s">
        <v>10</v>
      </c>
      <c r="L1644" s="7" t="s">
        <v>15</v>
      </c>
    </row>
    <row r="1645" spans="1:12" hidden="1" x14ac:dyDescent="0.3">
      <c r="A1645" s="13">
        <v>43031</v>
      </c>
      <c r="B1645" s="7" t="s">
        <v>14</v>
      </c>
      <c r="C1645" s="7" t="s">
        <v>49</v>
      </c>
      <c r="D1645" s="7" t="s">
        <v>27</v>
      </c>
      <c r="E1645" s="8">
        <v>299</v>
      </c>
      <c r="F1645" s="8">
        <f>'Data source '!$E1645*15%</f>
        <v>44.85</v>
      </c>
      <c r="G1645" s="8">
        <f>'Data source '!$E1645-'Data source '!$F1645</f>
        <v>254.15</v>
      </c>
      <c r="H1645" s="9">
        <v>3</v>
      </c>
      <c r="I1645" s="8">
        <f>'Data source '!$G1645*'Data source '!$H1645</f>
        <v>762.45</v>
      </c>
      <c r="J1645" s="7" t="s">
        <v>9</v>
      </c>
      <c r="K1645" s="7" t="s">
        <v>10</v>
      </c>
      <c r="L1645" s="7" t="s">
        <v>15</v>
      </c>
    </row>
    <row r="1646" spans="1:12" hidden="1" x14ac:dyDescent="0.3">
      <c r="A1646" s="13">
        <v>43031</v>
      </c>
      <c r="B1646" s="7" t="s">
        <v>12</v>
      </c>
      <c r="C1646" s="7" t="s">
        <v>51</v>
      </c>
      <c r="D1646" s="7" t="s">
        <v>26</v>
      </c>
      <c r="E1646" s="8">
        <v>399</v>
      </c>
      <c r="F1646" s="8">
        <f>'Data source '!$E1646*15%</f>
        <v>59.849999999999994</v>
      </c>
      <c r="G1646" s="8">
        <f>'Data source '!$E1646-'Data source '!$F1646</f>
        <v>339.15</v>
      </c>
      <c r="H1646" s="9">
        <v>3</v>
      </c>
      <c r="I1646" s="8">
        <f>'Data source '!$G1646*'Data source '!$H1646</f>
        <v>1017.4499999999999</v>
      </c>
      <c r="J1646" s="7" t="s">
        <v>9</v>
      </c>
      <c r="K1646" s="7" t="s">
        <v>10</v>
      </c>
      <c r="L1646" s="7" t="s">
        <v>11</v>
      </c>
    </row>
    <row r="1647" spans="1:12" hidden="1" x14ac:dyDescent="0.3">
      <c r="A1647" s="13">
        <v>43031</v>
      </c>
      <c r="B1647" s="7" t="s">
        <v>8</v>
      </c>
      <c r="C1647" s="7" t="s">
        <v>49</v>
      </c>
      <c r="D1647" s="7" t="s">
        <v>27</v>
      </c>
      <c r="E1647" s="8">
        <v>99</v>
      </c>
      <c r="F1647" s="8">
        <f>'Data source '!$E1647*15%</f>
        <v>14.85</v>
      </c>
      <c r="G1647" s="8">
        <f>'Data source '!$E1647-'Data source '!$F1647</f>
        <v>84.15</v>
      </c>
      <c r="H1647" s="9">
        <v>3</v>
      </c>
      <c r="I1647" s="8">
        <f>'Data source '!$G1647*'Data source '!$H1647</f>
        <v>252.45000000000002</v>
      </c>
      <c r="J1647" s="7" t="s">
        <v>9</v>
      </c>
      <c r="K1647" s="7" t="s">
        <v>10</v>
      </c>
      <c r="L1647" s="7" t="s">
        <v>15</v>
      </c>
    </row>
    <row r="1648" spans="1:12" hidden="1" x14ac:dyDescent="0.3">
      <c r="A1648" s="13">
        <v>43031</v>
      </c>
      <c r="B1648" s="7" t="s">
        <v>8</v>
      </c>
      <c r="C1648" s="7" t="s">
        <v>21</v>
      </c>
      <c r="D1648" s="7" t="s">
        <v>26</v>
      </c>
      <c r="E1648" s="8">
        <v>399</v>
      </c>
      <c r="F1648" s="8">
        <f>'Data source '!$E1648*15%</f>
        <v>59.849999999999994</v>
      </c>
      <c r="G1648" s="8">
        <f>'Data source '!$E1648-'Data source '!$F1648</f>
        <v>339.15</v>
      </c>
      <c r="H1648" s="9">
        <v>3</v>
      </c>
      <c r="I1648" s="8">
        <f>'Data source '!$G1648*'Data source '!$H1648</f>
        <v>1017.4499999999999</v>
      </c>
      <c r="J1648" s="7" t="s">
        <v>9</v>
      </c>
      <c r="K1648" s="7" t="s">
        <v>10</v>
      </c>
      <c r="L1648" s="7" t="s">
        <v>18</v>
      </c>
    </row>
    <row r="1649" spans="1:12" hidden="1" x14ac:dyDescent="0.3">
      <c r="A1649" s="13">
        <v>43031</v>
      </c>
      <c r="B1649" s="7" t="s">
        <v>8</v>
      </c>
      <c r="C1649" s="7" t="s">
        <v>21</v>
      </c>
      <c r="D1649" s="7" t="s">
        <v>26</v>
      </c>
      <c r="E1649" s="8">
        <v>399</v>
      </c>
      <c r="F1649" s="8">
        <f>'Data source '!$E1649*15%</f>
        <v>59.849999999999994</v>
      </c>
      <c r="G1649" s="8">
        <f>'Data source '!$E1649-'Data source '!$F1649</f>
        <v>339.15</v>
      </c>
      <c r="H1649" s="9">
        <v>3</v>
      </c>
      <c r="I1649" s="8">
        <f>'Data source '!$G1649*'Data source '!$H1649</f>
        <v>1017.4499999999999</v>
      </c>
      <c r="J1649" s="7" t="s">
        <v>9</v>
      </c>
      <c r="K1649" s="7" t="s">
        <v>10</v>
      </c>
      <c r="L1649" s="7" t="s">
        <v>15</v>
      </c>
    </row>
    <row r="1650" spans="1:12" hidden="1" x14ac:dyDescent="0.3">
      <c r="A1650" s="13">
        <v>43031</v>
      </c>
      <c r="B1650" s="7" t="s">
        <v>14</v>
      </c>
      <c r="C1650" s="7" t="s">
        <v>21</v>
      </c>
      <c r="D1650" s="7" t="s">
        <v>25</v>
      </c>
      <c r="E1650" s="8">
        <v>99</v>
      </c>
      <c r="F1650" s="8">
        <f>'Data source '!$E1650*15%</f>
        <v>14.85</v>
      </c>
      <c r="G1650" s="8">
        <f>'Data source '!$E1650-'Data source '!$F1650</f>
        <v>84.15</v>
      </c>
      <c r="H1650" s="9">
        <v>3</v>
      </c>
      <c r="I1650" s="8">
        <f>'Data source '!$G1650*'Data source '!$H1650</f>
        <v>252.45000000000002</v>
      </c>
      <c r="J1650" s="7" t="s">
        <v>9</v>
      </c>
      <c r="K1650" s="7" t="s">
        <v>10</v>
      </c>
      <c r="L1650" s="7" t="s">
        <v>15</v>
      </c>
    </row>
    <row r="1651" spans="1:12" hidden="1" x14ac:dyDescent="0.3">
      <c r="A1651" s="13">
        <v>43031</v>
      </c>
      <c r="B1651" s="7" t="s">
        <v>14</v>
      </c>
      <c r="C1651" s="7" t="s">
        <v>51</v>
      </c>
      <c r="D1651" s="7" t="s">
        <v>25</v>
      </c>
      <c r="E1651" s="8">
        <v>99</v>
      </c>
      <c r="F1651" s="8">
        <f>'Data source '!$E1651*15%</f>
        <v>14.85</v>
      </c>
      <c r="G1651" s="8">
        <f>'Data source '!$E1651-'Data source '!$F1651</f>
        <v>84.15</v>
      </c>
      <c r="H1651" s="9">
        <v>3</v>
      </c>
      <c r="I1651" s="8">
        <f>'Data source '!$G1651*'Data source '!$H1651</f>
        <v>252.45000000000002</v>
      </c>
      <c r="J1651" s="7" t="s">
        <v>9</v>
      </c>
      <c r="K1651" s="7" t="s">
        <v>10</v>
      </c>
      <c r="L1651" s="7" t="s">
        <v>18</v>
      </c>
    </row>
    <row r="1652" spans="1:12" x14ac:dyDescent="0.3">
      <c r="A1652" s="13">
        <v>43031</v>
      </c>
      <c r="B1652" s="7" t="s">
        <v>14</v>
      </c>
      <c r="C1652" s="7" t="s">
        <v>22</v>
      </c>
      <c r="D1652" s="7" t="s">
        <v>25</v>
      </c>
      <c r="E1652" s="8">
        <v>99</v>
      </c>
      <c r="F1652" s="8">
        <f>'Data source '!$E1652*15%</f>
        <v>14.85</v>
      </c>
      <c r="G1652" s="8">
        <f>'Data source '!$E1652-'Data source '!$F1652</f>
        <v>84.15</v>
      </c>
      <c r="H1652" s="9">
        <v>3</v>
      </c>
      <c r="I1652" s="8">
        <f>'Data source '!$G1652*'Data source '!$H1652</f>
        <v>252.45000000000002</v>
      </c>
      <c r="J1652" s="7" t="s">
        <v>16</v>
      </c>
      <c r="K1652" s="7" t="s">
        <v>10</v>
      </c>
      <c r="L1652" s="7" t="s">
        <v>18</v>
      </c>
    </row>
    <row r="1653" spans="1:12" hidden="1" x14ac:dyDescent="0.3">
      <c r="A1653" s="13">
        <v>43031</v>
      </c>
      <c r="B1653" s="7" t="s">
        <v>8</v>
      </c>
      <c r="C1653" s="7" t="s">
        <v>51</v>
      </c>
      <c r="D1653" s="7" t="s">
        <v>26</v>
      </c>
      <c r="E1653" s="8">
        <v>399</v>
      </c>
      <c r="F1653" s="8">
        <f>'Data source '!$E1653*15%</f>
        <v>59.849999999999994</v>
      </c>
      <c r="G1653" s="8">
        <f>'Data source '!$E1653-'Data source '!$F1653</f>
        <v>339.15</v>
      </c>
      <c r="H1653" s="9">
        <v>3</v>
      </c>
      <c r="I1653" s="8">
        <f>'Data source '!$G1653*'Data source '!$H1653</f>
        <v>1017.4499999999999</v>
      </c>
      <c r="J1653" s="7" t="s">
        <v>16</v>
      </c>
      <c r="K1653" s="7" t="s">
        <v>10</v>
      </c>
      <c r="L1653" s="7" t="s">
        <v>13</v>
      </c>
    </row>
    <row r="1654" spans="1:12" hidden="1" x14ac:dyDescent="0.3">
      <c r="A1654" s="13">
        <v>43031</v>
      </c>
      <c r="B1654" s="7" t="s">
        <v>12</v>
      </c>
      <c r="C1654" s="7" t="s">
        <v>20</v>
      </c>
      <c r="D1654" s="7" t="s">
        <v>27</v>
      </c>
      <c r="E1654" s="8">
        <v>99</v>
      </c>
      <c r="F1654" s="8">
        <f>'Data source '!$E1654*15%</f>
        <v>14.85</v>
      </c>
      <c r="G1654" s="8">
        <f>'Data source '!$E1654-'Data source '!$F1654</f>
        <v>84.15</v>
      </c>
      <c r="H1654" s="9">
        <v>3</v>
      </c>
      <c r="I1654" s="8">
        <f>'Data source '!$G1654*'Data source '!$H1654</f>
        <v>252.45000000000002</v>
      </c>
      <c r="J1654" s="7" t="s">
        <v>16</v>
      </c>
      <c r="K1654" s="7" t="s">
        <v>10</v>
      </c>
      <c r="L1654" s="7" t="s">
        <v>15</v>
      </c>
    </row>
    <row r="1655" spans="1:12" hidden="1" x14ac:dyDescent="0.3">
      <c r="A1655" s="13">
        <v>43031</v>
      </c>
      <c r="B1655" s="7" t="s">
        <v>12</v>
      </c>
      <c r="C1655" s="7" t="s">
        <v>49</v>
      </c>
      <c r="D1655" s="7" t="s">
        <v>25</v>
      </c>
      <c r="E1655" s="8">
        <v>99</v>
      </c>
      <c r="F1655" s="8">
        <f>'Data source '!$E1655*15%</f>
        <v>14.85</v>
      </c>
      <c r="G1655" s="8">
        <f>'Data source '!$E1655-'Data source '!$F1655</f>
        <v>84.15</v>
      </c>
      <c r="H1655" s="9">
        <v>3</v>
      </c>
      <c r="I1655" s="8">
        <f>'Data source '!$G1655*'Data source '!$H1655</f>
        <v>252.45000000000002</v>
      </c>
      <c r="J1655" s="7" t="s">
        <v>9</v>
      </c>
      <c r="K1655" s="7" t="s">
        <v>10</v>
      </c>
      <c r="L1655" s="7" t="s">
        <v>15</v>
      </c>
    </row>
    <row r="1656" spans="1:12" hidden="1" x14ac:dyDescent="0.3">
      <c r="A1656" s="13">
        <v>43032</v>
      </c>
      <c r="B1656" s="7" t="s">
        <v>12</v>
      </c>
      <c r="C1656" s="7" t="s">
        <v>20</v>
      </c>
      <c r="D1656" s="7" t="s">
        <v>24</v>
      </c>
      <c r="E1656" s="8">
        <v>199</v>
      </c>
      <c r="F1656" s="8">
        <f>'Data source '!$E1656*15%</f>
        <v>29.849999999999998</v>
      </c>
      <c r="G1656" s="8">
        <f>'Data source '!$E1656-'Data source '!$F1656</f>
        <v>169.15</v>
      </c>
      <c r="H1656" s="9">
        <v>3</v>
      </c>
      <c r="I1656" s="8">
        <f>'Data source '!$G1656*'Data source '!$H1656</f>
        <v>507.45000000000005</v>
      </c>
      <c r="J1656" s="7" t="s">
        <v>16</v>
      </c>
      <c r="K1656" s="7" t="s">
        <v>17</v>
      </c>
      <c r="L1656" s="7" t="s">
        <v>11</v>
      </c>
    </row>
    <row r="1657" spans="1:12" hidden="1" x14ac:dyDescent="0.3">
      <c r="A1657" s="13">
        <v>43033</v>
      </c>
      <c r="B1657" s="7" t="s">
        <v>14</v>
      </c>
      <c r="C1657" s="7" t="s">
        <v>19</v>
      </c>
      <c r="D1657" s="7" t="s">
        <v>24</v>
      </c>
      <c r="E1657" s="8">
        <v>199</v>
      </c>
      <c r="F1657" s="8">
        <f>'Data source '!$E1657*15%</f>
        <v>29.849999999999998</v>
      </c>
      <c r="G1657" s="8">
        <f>'Data source '!$E1657-'Data source '!$F1657</f>
        <v>169.15</v>
      </c>
      <c r="H1657" s="9">
        <v>3</v>
      </c>
      <c r="I1657" s="8">
        <f>'Data source '!$G1657*'Data source '!$H1657</f>
        <v>507.45000000000005</v>
      </c>
      <c r="J1657" s="7" t="s">
        <v>9</v>
      </c>
      <c r="K1657" s="7" t="s">
        <v>10</v>
      </c>
      <c r="L1657" s="7" t="s">
        <v>15</v>
      </c>
    </row>
    <row r="1658" spans="1:12" hidden="1" x14ac:dyDescent="0.3">
      <c r="A1658" s="13">
        <v>43033</v>
      </c>
      <c r="B1658" s="7" t="s">
        <v>14</v>
      </c>
      <c r="C1658" s="7" t="s">
        <v>20</v>
      </c>
      <c r="D1658" s="7" t="s">
        <v>27</v>
      </c>
      <c r="E1658" s="8">
        <v>99</v>
      </c>
      <c r="F1658" s="8">
        <f>'Data source '!$E1658*15%</f>
        <v>14.85</v>
      </c>
      <c r="G1658" s="8">
        <f>'Data source '!$E1658-'Data source '!$F1658</f>
        <v>84.15</v>
      </c>
      <c r="H1658" s="9">
        <v>3</v>
      </c>
      <c r="I1658" s="8">
        <f>'Data source '!$G1658*'Data source '!$H1658</f>
        <v>252.45000000000002</v>
      </c>
      <c r="J1658" s="7" t="s">
        <v>9</v>
      </c>
      <c r="K1658" s="7" t="s">
        <v>10</v>
      </c>
      <c r="L1658" s="7" t="s">
        <v>15</v>
      </c>
    </row>
    <row r="1659" spans="1:12" x14ac:dyDescent="0.3">
      <c r="A1659" s="13">
        <v>43033</v>
      </c>
      <c r="B1659" s="7" t="s">
        <v>8</v>
      </c>
      <c r="C1659" s="7" t="s">
        <v>22</v>
      </c>
      <c r="D1659" s="7" t="s">
        <v>25</v>
      </c>
      <c r="E1659" s="8">
        <v>99</v>
      </c>
      <c r="F1659" s="8">
        <f>'Data source '!$E1659*15%</f>
        <v>14.85</v>
      </c>
      <c r="G1659" s="8">
        <f>'Data source '!$E1659-'Data source '!$F1659</f>
        <v>84.15</v>
      </c>
      <c r="H1659" s="9">
        <v>3</v>
      </c>
      <c r="I1659" s="8">
        <f>'Data source '!$G1659*'Data source '!$H1659</f>
        <v>252.45000000000002</v>
      </c>
      <c r="J1659" s="7" t="s">
        <v>9</v>
      </c>
      <c r="K1659" s="7" t="s">
        <v>10</v>
      </c>
      <c r="L1659" s="7" t="s">
        <v>18</v>
      </c>
    </row>
    <row r="1660" spans="1:12" hidden="1" x14ac:dyDescent="0.3">
      <c r="A1660" s="13">
        <v>43034</v>
      </c>
      <c r="B1660" s="7" t="s">
        <v>14</v>
      </c>
      <c r="C1660" s="7" t="s">
        <v>51</v>
      </c>
      <c r="D1660" s="7" t="s">
        <v>27</v>
      </c>
      <c r="E1660" s="8">
        <v>99</v>
      </c>
      <c r="F1660" s="8">
        <f>'Data source '!$E1660*15%</f>
        <v>14.85</v>
      </c>
      <c r="G1660" s="8">
        <f>'Data source '!$E1660-'Data source '!$F1660</f>
        <v>84.15</v>
      </c>
      <c r="H1660" s="9">
        <v>3</v>
      </c>
      <c r="I1660" s="8">
        <f>'Data source '!$G1660*'Data source '!$H1660</f>
        <v>252.45000000000002</v>
      </c>
      <c r="J1660" s="7" t="s">
        <v>16</v>
      </c>
      <c r="K1660" s="7" t="s">
        <v>17</v>
      </c>
      <c r="L1660" s="7" t="s">
        <v>15</v>
      </c>
    </row>
    <row r="1661" spans="1:12" hidden="1" x14ac:dyDescent="0.3">
      <c r="A1661" s="13">
        <v>43035</v>
      </c>
      <c r="B1661" s="7" t="s">
        <v>14</v>
      </c>
      <c r="C1661" s="7" t="s">
        <v>21</v>
      </c>
      <c r="D1661" s="7" t="s">
        <v>27</v>
      </c>
      <c r="E1661" s="8">
        <v>299</v>
      </c>
      <c r="F1661" s="8">
        <f>'Data source '!$E1661*15%</f>
        <v>44.85</v>
      </c>
      <c r="G1661" s="8">
        <f>'Data source '!$E1661-'Data source '!$F1661</f>
        <v>254.15</v>
      </c>
      <c r="H1661" s="9">
        <v>3</v>
      </c>
      <c r="I1661" s="8">
        <f>'Data source '!$G1661*'Data source '!$H1661</f>
        <v>762.45</v>
      </c>
      <c r="J1661" s="7" t="s">
        <v>9</v>
      </c>
      <c r="K1661" s="7" t="s">
        <v>10</v>
      </c>
      <c r="L1661" s="7" t="s">
        <v>13</v>
      </c>
    </row>
    <row r="1662" spans="1:12" hidden="1" x14ac:dyDescent="0.3">
      <c r="A1662" s="13">
        <v>43035</v>
      </c>
      <c r="B1662" s="7" t="s">
        <v>8</v>
      </c>
      <c r="C1662" s="7" t="s">
        <v>21</v>
      </c>
      <c r="D1662" s="7" t="s">
        <v>26</v>
      </c>
      <c r="E1662" s="8">
        <v>399</v>
      </c>
      <c r="F1662" s="8">
        <f>'Data source '!$E1662*15%</f>
        <v>59.849999999999994</v>
      </c>
      <c r="G1662" s="8">
        <f>'Data source '!$E1662-'Data source '!$F1662</f>
        <v>339.15</v>
      </c>
      <c r="H1662" s="9">
        <v>3</v>
      </c>
      <c r="I1662" s="8">
        <f>'Data source '!$G1662*'Data source '!$H1662</f>
        <v>1017.4499999999999</v>
      </c>
      <c r="J1662" s="7" t="s">
        <v>9</v>
      </c>
      <c r="K1662" s="7" t="s">
        <v>10</v>
      </c>
      <c r="L1662" s="7" t="s">
        <v>23</v>
      </c>
    </row>
    <row r="1663" spans="1:12" hidden="1" x14ac:dyDescent="0.3">
      <c r="A1663" s="13">
        <v>43035</v>
      </c>
      <c r="B1663" s="7" t="s">
        <v>8</v>
      </c>
      <c r="C1663" s="7" t="s">
        <v>19</v>
      </c>
      <c r="D1663" s="7" t="s">
        <v>27</v>
      </c>
      <c r="E1663" s="8">
        <v>299</v>
      </c>
      <c r="F1663" s="8">
        <f>'Data source '!$E1663*15%</f>
        <v>44.85</v>
      </c>
      <c r="G1663" s="8">
        <f>'Data source '!$E1663-'Data source '!$F1663</f>
        <v>254.15</v>
      </c>
      <c r="H1663" s="9">
        <v>3</v>
      </c>
      <c r="I1663" s="8">
        <f>'Data source '!$G1663*'Data source '!$H1663</f>
        <v>762.45</v>
      </c>
      <c r="J1663" s="7" t="s">
        <v>9</v>
      </c>
      <c r="K1663" s="7" t="s">
        <v>10</v>
      </c>
      <c r="L1663" s="7" t="s">
        <v>11</v>
      </c>
    </row>
    <row r="1664" spans="1:12" hidden="1" x14ac:dyDescent="0.3">
      <c r="A1664" s="13">
        <v>43035</v>
      </c>
      <c r="B1664" s="7" t="s">
        <v>8</v>
      </c>
      <c r="C1664" s="7" t="s">
        <v>21</v>
      </c>
      <c r="D1664" s="7" t="s">
        <v>25</v>
      </c>
      <c r="E1664" s="8">
        <v>99</v>
      </c>
      <c r="F1664" s="8">
        <f>'Data source '!$E1664*15%</f>
        <v>14.85</v>
      </c>
      <c r="G1664" s="8">
        <f>'Data source '!$E1664-'Data source '!$F1664</f>
        <v>84.15</v>
      </c>
      <c r="H1664" s="9">
        <v>3</v>
      </c>
      <c r="I1664" s="8">
        <f>'Data source '!$G1664*'Data source '!$H1664</f>
        <v>252.45000000000002</v>
      </c>
      <c r="J1664" s="7" t="s">
        <v>16</v>
      </c>
      <c r="K1664" s="7" t="s">
        <v>10</v>
      </c>
      <c r="L1664" s="7" t="s">
        <v>23</v>
      </c>
    </row>
    <row r="1665" spans="1:12" hidden="1" x14ac:dyDescent="0.3">
      <c r="A1665" s="13">
        <v>43035</v>
      </c>
      <c r="B1665" s="7" t="s">
        <v>8</v>
      </c>
      <c r="C1665" s="7" t="s">
        <v>21</v>
      </c>
      <c r="D1665" s="7" t="s">
        <v>25</v>
      </c>
      <c r="E1665" s="8">
        <v>99</v>
      </c>
      <c r="F1665" s="8">
        <f>'Data source '!$E1665*15%</f>
        <v>14.85</v>
      </c>
      <c r="G1665" s="8">
        <f>'Data source '!$E1665-'Data source '!$F1665</f>
        <v>84.15</v>
      </c>
      <c r="H1665" s="9">
        <v>3</v>
      </c>
      <c r="I1665" s="8">
        <f>'Data source '!$G1665*'Data source '!$H1665</f>
        <v>252.45000000000002</v>
      </c>
      <c r="J1665" s="7" t="s">
        <v>9</v>
      </c>
      <c r="K1665" s="7" t="s">
        <v>10</v>
      </c>
      <c r="L1665" s="7" t="s">
        <v>18</v>
      </c>
    </row>
    <row r="1666" spans="1:12" hidden="1" x14ac:dyDescent="0.3">
      <c r="A1666" s="13">
        <v>43035</v>
      </c>
      <c r="B1666" s="7" t="s">
        <v>14</v>
      </c>
      <c r="C1666" s="7" t="s">
        <v>20</v>
      </c>
      <c r="D1666" s="7" t="s">
        <v>25</v>
      </c>
      <c r="E1666" s="8">
        <v>99</v>
      </c>
      <c r="F1666" s="8">
        <f>'Data source '!$E1666*15%</f>
        <v>14.85</v>
      </c>
      <c r="G1666" s="8">
        <f>'Data source '!$E1666-'Data source '!$F1666</f>
        <v>84.15</v>
      </c>
      <c r="H1666" s="9">
        <v>3</v>
      </c>
      <c r="I1666" s="8">
        <f>'Data source '!$G1666*'Data source '!$H1666</f>
        <v>252.45000000000002</v>
      </c>
      <c r="J1666" s="7" t="s">
        <v>9</v>
      </c>
      <c r="K1666" s="7" t="s">
        <v>10</v>
      </c>
      <c r="L1666" s="7" t="s">
        <v>18</v>
      </c>
    </row>
    <row r="1667" spans="1:12" hidden="1" x14ac:dyDescent="0.3">
      <c r="A1667" s="13">
        <v>43035</v>
      </c>
      <c r="B1667" s="7" t="s">
        <v>14</v>
      </c>
      <c r="C1667" s="7" t="s">
        <v>21</v>
      </c>
      <c r="D1667" s="7" t="s">
        <v>26</v>
      </c>
      <c r="E1667" s="8">
        <v>399</v>
      </c>
      <c r="F1667" s="8">
        <f>'Data source '!$E1667*15%</f>
        <v>59.849999999999994</v>
      </c>
      <c r="G1667" s="8">
        <f>'Data source '!$E1667-'Data source '!$F1667</f>
        <v>339.15</v>
      </c>
      <c r="H1667" s="9">
        <v>3</v>
      </c>
      <c r="I1667" s="8">
        <f>'Data source '!$G1667*'Data source '!$H1667</f>
        <v>1017.4499999999999</v>
      </c>
      <c r="J1667" s="7" t="s">
        <v>16</v>
      </c>
      <c r="K1667" s="7" t="s">
        <v>10</v>
      </c>
      <c r="L1667" s="7" t="s">
        <v>15</v>
      </c>
    </row>
    <row r="1668" spans="1:12" x14ac:dyDescent="0.3">
      <c r="A1668" s="13">
        <v>43036</v>
      </c>
      <c r="B1668" s="7" t="s">
        <v>12</v>
      </c>
      <c r="C1668" s="7" t="s">
        <v>22</v>
      </c>
      <c r="D1668" s="7" t="s">
        <v>27</v>
      </c>
      <c r="E1668" s="8">
        <v>299</v>
      </c>
      <c r="F1668" s="8">
        <f>'Data source '!$E1668*15%</f>
        <v>44.85</v>
      </c>
      <c r="G1668" s="8">
        <f>'Data source '!$E1668-'Data source '!$F1668</f>
        <v>254.15</v>
      </c>
      <c r="H1668" s="9">
        <v>3</v>
      </c>
      <c r="I1668" s="8">
        <f>'Data source '!$G1668*'Data source '!$H1668</f>
        <v>762.45</v>
      </c>
      <c r="J1668" s="7" t="s">
        <v>9</v>
      </c>
      <c r="K1668" s="7" t="s">
        <v>10</v>
      </c>
      <c r="L1668" s="7" t="s">
        <v>11</v>
      </c>
    </row>
    <row r="1669" spans="1:12" hidden="1" x14ac:dyDescent="0.3">
      <c r="A1669" s="13">
        <v>43036</v>
      </c>
      <c r="B1669" s="7" t="s">
        <v>8</v>
      </c>
      <c r="C1669" s="7" t="s">
        <v>51</v>
      </c>
      <c r="D1669" s="7" t="s">
        <v>25</v>
      </c>
      <c r="E1669" s="8">
        <v>99</v>
      </c>
      <c r="F1669" s="8">
        <f>'Data source '!$E1669*15%</f>
        <v>14.85</v>
      </c>
      <c r="G1669" s="8">
        <f>'Data source '!$E1669-'Data source '!$F1669</f>
        <v>84.15</v>
      </c>
      <c r="H1669" s="9">
        <v>3</v>
      </c>
      <c r="I1669" s="8">
        <f>'Data source '!$G1669*'Data source '!$H1669</f>
        <v>252.45000000000002</v>
      </c>
      <c r="J1669" s="7" t="s">
        <v>9</v>
      </c>
      <c r="K1669" s="7" t="s">
        <v>10</v>
      </c>
      <c r="L1669" s="7" t="s">
        <v>15</v>
      </c>
    </row>
    <row r="1670" spans="1:12" hidden="1" x14ac:dyDescent="0.3">
      <c r="A1670" s="13">
        <v>43036</v>
      </c>
      <c r="B1670" s="7" t="s">
        <v>8</v>
      </c>
      <c r="C1670" s="7" t="s">
        <v>51</v>
      </c>
      <c r="D1670" s="7" t="s">
        <v>24</v>
      </c>
      <c r="E1670" s="8">
        <v>199</v>
      </c>
      <c r="F1670" s="8">
        <f>'Data source '!$E1670*15%</f>
        <v>29.849999999999998</v>
      </c>
      <c r="G1670" s="8">
        <f>'Data source '!$E1670-'Data source '!$F1670</f>
        <v>169.15</v>
      </c>
      <c r="H1670" s="9">
        <v>3</v>
      </c>
      <c r="I1670" s="8">
        <f>'Data source '!$G1670*'Data source '!$H1670</f>
        <v>507.45000000000005</v>
      </c>
      <c r="J1670" s="7" t="s">
        <v>9</v>
      </c>
      <c r="K1670" s="7" t="s">
        <v>10</v>
      </c>
      <c r="L1670" s="7" t="s">
        <v>15</v>
      </c>
    </row>
    <row r="1671" spans="1:12" hidden="1" x14ac:dyDescent="0.3">
      <c r="A1671" s="13">
        <v>43036</v>
      </c>
      <c r="B1671" s="7" t="s">
        <v>8</v>
      </c>
      <c r="C1671" s="7" t="s">
        <v>51</v>
      </c>
      <c r="D1671" s="7" t="s">
        <v>26</v>
      </c>
      <c r="E1671" s="8">
        <v>399</v>
      </c>
      <c r="F1671" s="8">
        <f>'Data source '!$E1671*15%</f>
        <v>59.849999999999994</v>
      </c>
      <c r="G1671" s="8">
        <f>'Data source '!$E1671-'Data source '!$F1671</f>
        <v>339.15</v>
      </c>
      <c r="H1671" s="9">
        <v>3</v>
      </c>
      <c r="I1671" s="8">
        <f>'Data source '!$G1671*'Data source '!$H1671</f>
        <v>1017.4499999999999</v>
      </c>
      <c r="J1671" s="7" t="s">
        <v>16</v>
      </c>
      <c r="K1671" s="7" t="s">
        <v>10</v>
      </c>
      <c r="L1671" s="7" t="s">
        <v>13</v>
      </c>
    </row>
    <row r="1672" spans="1:12" x14ac:dyDescent="0.3">
      <c r="A1672" s="13">
        <v>43036</v>
      </c>
      <c r="B1672" s="7" t="s">
        <v>12</v>
      </c>
      <c r="C1672" s="7" t="s">
        <v>22</v>
      </c>
      <c r="D1672" s="7" t="s">
        <v>24</v>
      </c>
      <c r="E1672" s="8">
        <v>199</v>
      </c>
      <c r="F1672" s="8">
        <f>'Data source '!$E1672*15%</f>
        <v>29.849999999999998</v>
      </c>
      <c r="G1672" s="8">
        <f>'Data source '!$E1672-'Data source '!$F1672</f>
        <v>169.15</v>
      </c>
      <c r="H1672" s="9">
        <v>3</v>
      </c>
      <c r="I1672" s="8">
        <f>'Data source '!$G1672*'Data source '!$H1672</f>
        <v>507.45000000000005</v>
      </c>
      <c r="J1672" s="7" t="s">
        <v>16</v>
      </c>
      <c r="K1672" s="7" t="s">
        <v>10</v>
      </c>
      <c r="L1672" s="7" t="s">
        <v>11</v>
      </c>
    </row>
    <row r="1673" spans="1:12" hidden="1" x14ac:dyDescent="0.3">
      <c r="A1673" s="13">
        <v>43036</v>
      </c>
      <c r="B1673" s="7" t="s">
        <v>12</v>
      </c>
      <c r="C1673" s="7" t="s">
        <v>49</v>
      </c>
      <c r="D1673" s="7" t="s">
        <v>26</v>
      </c>
      <c r="E1673" s="8">
        <v>399</v>
      </c>
      <c r="F1673" s="8">
        <f>'Data source '!$E1673*15%</f>
        <v>59.849999999999994</v>
      </c>
      <c r="G1673" s="8">
        <f>'Data source '!$E1673-'Data source '!$F1673</f>
        <v>339.15</v>
      </c>
      <c r="H1673" s="9">
        <v>3</v>
      </c>
      <c r="I1673" s="8">
        <f>'Data source '!$G1673*'Data source '!$H1673</f>
        <v>1017.4499999999999</v>
      </c>
      <c r="J1673" s="7" t="s">
        <v>9</v>
      </c>
      <c r="K1673" s="7" t="s">
        <v>17</v>
      </c>
      <c r="L1673" s="7" t="s">
        <v>23</v>
      </c>
    </row>
    <row r="1674" spans="1:12" hidden="1" x14ac:dyDescent="0.3">
      <c r="A1674" s="13">
        <v>43036</v>
      </c>
      <c r="B1674" s="7" t="s">
        <v>14</v>
      </c>
      <c r="C1674" s="7" t="s">
        <v>19</v>
      </c>
      <c r="D1674" s="7" t="s">
        <v>25</v>
      </c>
      <c r="E1674" s="8">
        <v>99</v>
      </c>
      <c r="F1674" s="8">
        <f>'Data source '!$E1674*15%</f>
        <v>14.85</v>
      </c>
      <c r="G1674" s="8">
        <f>'Data source '!$E1674-'Data source '!$F1674</f>
        <v>84.15</v>
      </c>
      <c r="H1674" s="9">
        <v>3</v>
      </c>
      <c r="I1674" s="8">
        <f>'Data source '!$G1674*'Data source '!$H1674</f>
        <v>252.45000000000002</v>
      </c>
      <c r="J1674" s="7" t="s">
        <v>9</v>
      </c>
      <c r="K1674" s="7" t="s">
        <v>10</v>
      </c>
      <c r="L1674" s="7" t="s">
        <v>15</v>
      </c>
    </row>
    <row r="1675" spans="1:12" hidden="1" x14ac:dyDescent="0.3">
      <c r="A1675" s="13">
        <v>43036</v>
      </c>
      <c r="B1675" s="7" t="s">
        <v>8</v>
      </c>
      <c r="C1675" s="7" t="s">
        <v>19</v>
      </c>
      <c r="D1675" s="7" t="s">
        <v>27</v>
      </c>
      <c r="E1675" s="8">
        <v>99</v>
      </c>
      <c r="F1675" s="8">
        <f>'Data source '!$E1675*15%</f>
        <v>14.85</v>
      </c>
      <c r="G1675" s="8">
        <f>'Data source '!$E1675-'Data source '!$F1675</f>
        <v>84.15</v>
      </c>
      <c r="H1675" s="9">
        <v>3</v>
      </c>
      <c r="I1675" s="8">
        <f>'Data source '!$G1675*'Data source '!$H1675</f>
        <v>252.45000000000002</v>
      </c>
      <c r="J1675" s="7" t="s">
        <v>9</v>
      </c>
      <c r="K1675" s="7" t="s">
        <v>10</v>
      </c>
      <c r="L1675" s="7" t="s">
        <v>18</v>
      </c>
    </row>
    <row r="1676" spans="1:12" hidden="1" x14ac:dyDescent="0.3">
      <c r="A1676" s="13">
        <v>43036</v>
      </c>
      <c r="B1676" s="7" t="s">
        <v>8</v>
      </c>
      <c r="C1676" s="7" t="s">
        <v>49</v>
      </c>
      <c r="D1676" s="7" t="s">
        <v>25</v>
      </c>
      <c r="E1676" s="8">
        <v>99</v>
      </c>
      <c r="F1676" s="8">
        <f>'Data source '!$E1676*15%</f>
        <v>14.85</v>
      </c>
      <c r="G1676" s="8">
        <f>'Data source '!$E1676-'Data source '!$F1676</f>
        <v>84.15</v>
      </c>
      <c r="H1676" s="9">
        <v>3</v>
      </c>
      <c r="I1676" s="8">
        <f>'Data source '!$G1676*'Data source '!$H1676</f>
        <v>252.45000000000002</v>
      </c>
      <c r="J1676" s="7" t="s">
        <v>9</v>
      </c>
      <c r="K1676" s="7" t="s">
        <v>10</v>
      </c>
      <c r="L1676" s="7" t="s">
        <v>11</v>
      </c>
    </row>
    <row r="1677" spans="1:12" hidden="1" x14ac:dyDescent="0.3">
      <c r="A1677" s="13">
        <v>43036</v>
      </c>
      <c r="B1677" s="7" t="s">
        <v>14</v>
      </c>
      <c r="C1677" s="7" t="s">
        <v>21</v>
      </c>
      <c r="D1677" s="7" t="s">
        <v>27</v>
      </c>
      <c r="E1677" s="8">
        <v>99</v>
      </c>
      <c r="F1677" s="8">
        <f>'Data source '!$E1677*15%</f>
        <v>14.85</v>
      </c>
      <c r="G1677" s="8">
        <f>'Data source '!$E1677-'Data source '!$F1677</f>
        <v>84.15</v>
      </c>
      <c r="H1677" s="9">
        <v>3</v>
      </c>
      <c r="I1677" s="8">
        <f>'Data source '!$G1677*'Data source '!$H1677</f>
        <v>252.45000000000002</v>
      </c>
      <c r="J1677" s="7" t="s">
        <v>9</v>
      </c>
      <c r="K1677" s="7" t="s">
        <v>17</v>
      </c>
      <c r="L1677" s="7" t="s">
        <v>15</v>
      </c>
    </row>
    <row r="1678" spans="1:12" hidden="1" x14ac:dyDescent="0.3">
      <c r="A1678" s="13">
        <v>43036</v>
      </c>
      <c r="B1678" s="7" t="s">
        <v>12</v>
      </c>
      <c r="C1678" s="7" t="s">
        <v>51</v>
      </c>
      <c r="D1678" s="7" t="s">
        <v>26</v>
      </c>
      <c r="E1678" s="8">
        <v>399</v>
      </c>
      <c r="F1678" s="8">
        <f>'Data source '!$E1678*15%</f>
        <v>59.849999999999994</v>
      </c>
      <c r="G1678" s="8">
        <f>'Data source '!$E1678-'Data source '!$F1678</f>
        <v>339.15</v>
      </c>
      <c r="H1678" s="9">
        <v>3</v>
      </c>
      <c r="I1678" s="8">
        <f>'Data source '!$G1678*'Data source '!$H1678</f>
        <v>1017.4499999999999</v>
      </c>
      <c r="J1678" s="7" t="s">
        <v>9</v>
      </c>
      <c r="K1678" s="7" t="s">
        <v>10</v>
      </c>
      <c r="L1678" s="7" t="s">
        <v>15</v>
      </c>
    </row>
    <row r="1679" spans="1:12" hidden="1" x14ac:dyDescent="0.3">
      <c r="A1679" s="13">
        <v>43036</v>
      </c>
      <c r="B1679" s="7" t="s">
        <v>14</v>
      </c>
      <c r="C1679" s="7" t="s">
        <v>19</v>
      </c>
      <c r="D1679" s="7" t="s">
        <v>27</v>
      </c>
      <c r="E1679" s="8">
        <v>99</v>
      </c>
      <c r="F1679" s="8">
        <f>'Data source '!$E1679*15%</f>
        <v>14.85</v>
      </c>
      <c r="G1679" s="8">
        <f>'Data source '!$E1679-'Data source '!$F1679</f>
        <v>84.15</v>
      </c>
      <c r="H1679" s="9">
        <v>3</v>
      </c>
      <c r="I1679" s="8">
        <f>'Data source '!$G1679*'Data source '!$H1679</f>
        <v>252.45000000000002</v>
      </c>
      <c r="J1679" s="7" t="s">
        <v>9</v>
      </c>
      <c r="K1679" s="7" t="s">
        <v>10</v>
      </c>
      <c r="L1679" s="7" t="s">
        <v>11</v>
      </c>
    </row>
    <row r="1680" spans="1:12" hidden="1" x14ac:dyDescent="0.3">
      <c r="A1680" s="13">
        <v>43036</v>
      </c>
      <c r="B1680" s="7" t="s">
        <v>8</v>
      </c>
      <c r="C1680" s="7" t="s">
        <v>21</v>
      </c>
      <c r="D1680" s="7" t="s">
        <v>27</v>
      </c>
      <c r="E1680" s="8">
        <v>299</v>
      </c>
      <c r="F1680" s="8">
        <f>'Data source '!$E1680*15%</f>
        <v>44.85</v>
      </c>
      <c r="G1680" s="8">
        <f>'Data source '!$E1680-'Data source '!$F1680</f>
        <v>254.15</v>
      </c>
      <c r="H1680" s="9">
        <v>3</v>
      </c>
      <c r="I1680" s="8">
        <f>'Data source '!$G1680*'Data source '!$H1680</f>
        <v>762.45</v>
      </c>
      <c r="J1680" s="7" t="s">
        <v>9</v>
      </c>
      <c r="K1680" s="7" t="s">
        <v>17</v>
      </c>
      <c r="L1680" s="7" t="s">
        <v>18</v>
      </c>
    </row>
    <row r="1681" spans="1:12" hidden="1" x14ac:dyDescent="0.3">
      <c r="A1681" s="13">
        <v>43036</v>
      </c>
      <c r="B1681" s="7" t="s">
        <v>8</v>
      </c>
      <c r="C1681" s="7" t="s">
        <v>51</v>
      </c>
      <c r="D1681" s="7" t="s">
        <v>24</v>
      </c>
      <c r="E1681" s="8">
        <v>199</v>
      </c>
      <c r="F1681" s="8">
        <f>'Data source '!$E1681*15%</f>
        <v>29.849999999999998</v>
      </c>
      <c r="G1681" s="8">
        <f>'Data source '!$E1681-'Data source '!$F1681</f>
        <v>169.15</v>
      </c>
      <c r="H1681" s="9">
        <v>3</v>
      </c>
      <c r="I1681" s="8">
        <f>'Data source '!$G1681*'Data source '!$H1681</f>
        <v>507.45000000000005</v>
      </c>
      <c r="J1681" s="7" t="s">
        <v>16</v>
      </c>
      <c r="K1681" s="7" t="s">
        <v>10</v>
      </c>
      <c r="L1681" s="7" t="s">
        <v>18</v>
      </c>
    </row>
    <row r="1682" spans="1:12" hidden="1" x14ac:dyDescent="0.3">
      <c r="A1682" s="13">
        <v>43036</v>
      </c>
      <c r="B1682" s="7" t="s">
        <v>8</v>
      </c>
      <c r="C1682" s="7" t="s">
        <v>51</v>
      </c>
      <c r="D1682" s="7" t="s">
        <v>25</v>
      </c>
      <c r="E1682" s="8">
        <v>99</v>
      </c>
      <c r="F1682" s="8">
        <f>'Data source '!$E1682*15%</f>
        <v>14.85</v>
      </c>
      <c r="G1682" s="8">
        <f>'Data source '!$E1682-'Data source '!$F1682</f>
        <v>84.15</v>
      </c>
      <c r="H1682" s="9">
        <v>3</v>
      </c>
      <c r="I1682" s="8">
        <f>'Data source '!$G1682*'Data source '!$H1682</f>
        <v>252.45000000000002</v>
      </c>
      <c r="J1682" s="7" t="s">
        <v>9</v>
      </c>
      <c r="K1682" s="7" t="s">
        <v>10</v>
      </c>
      <c r="L1682" s="7" t="s">
        <v>15</v>
      </c>
    </row>
    <row r="1683" spans="1:12" hidden="1" x14ac:dyDescent="0.3">
      <c r="A1683" s="13">
        <v>43036</v>
      </c>
      <c r="B1683" s="7" t="s">
        <v>8</v>
      </c>
      <c r="C1683" s="7" t="s">
        <v>20</v>
      </c>
      <c r="D1683" s="7" t="s">
        <v>26</v>
      </c>
      <c r="E1683" s="8">
        <v>399</v>
      </c>
      <c r="F1683" s="8">
        <f>'Data source '!$E1683*15%</f>
        <v>59.849999999999994</v>
      </c>
      <c r="G1683" s="8">
        <f>'Data source '!$E1683-'Data source '!$F1683</f>
        <v>339.15</v>
      </c>
      <c r="H1683" s="9">
        <v>3</v>
      </c>
      <c r="I1683" s="8">
        <f>'Data source '!$G1683*'Data source '!$H1683</f>
        <v>1017.4499999999999</v>
      </c>
      <c r="J1683" s="7" t="s">
        <v>9</v>
      </c>
      <c r="K1683" s="7" t="s">
        <v>10</v>
      </c>
      <c r="L1683" s="7" t="s">
        <v>15</v>
      </c>
    </row>
    <row r="1684" spans="1:12" hidden="1" x14ac:dyDescent="0.3">
      <c r="A1684" s="13">
        <v>43037</v>
      </c>
      <c r="B1684" s="7" t="s">
        <v>12</v>
      </c>
      <c r="C1684" s="7" t="s">
        <v>51</v>
      </c>
      <c r="D1684" s="7" t="s">
        <v>25</v>
      </c>
      <c r="E1684" s="8">
        <v>99</v>
      </c>
      <c r="F1684" s="8">
        <f>'Data source '!$E1684*15%</f>
        <v>14.85</v>
      </c>
      <c r="G1684" s="8">
        <f>'Data source '!$E1684-'Data source '!$F1684</f>
        <v>84.15</v>
      </c>
      <c r="H1684" s="9">
        <v>3</v>
      </c>
      <c r="I1684" s="8">
        <f>'Data source '!$G1684*'Data source '!$H1684</f>
        <v>252.45000000000002</v>
      </c>
      <c r="J1684" s="7" t="s">
        <v>9</v>
      </c>
      <c r="K1684" s="7" t="s">
        <v>10</v>
      </c>
      <c r="L1684" s="7" t="s">
        <v>15</v>
      </c>
    </row>
    <row r="1685" spans="1:12" hidden="1" x14ac:dyDescent="0.3">
      <c r="A1685" s="13">
        <v>43037</v>
      </c>
      <c r="B1685" s="7" t="s">
        <v>12</v>
      </c>
      <c r="C1685" s="7" t="s">
        <v>51</v>
      </c>
      <c r="D1685" s="7" t="s">
        <v>25</v>
      </c>
      <c r="E1685" s="8">
        <v>99</v>
      </c>
      <c r="F1685" s="8">
        <f>'Data source '!$E1685*15%</f>
        <v>14.85</v>
      </c>
      <c r="G1685" s="8">
        <f>'Data source '!$E1685-'Data source '!$F1685</f>
        <v>84.15</v>
      </c>
      <c r="H1685" s="9">
        <v>3</v>
      </c>
      <c r="I1685" s="8">
        <f>'Data source '!$G1685*'Data source '!$H1685</f>
        <v>252.45000000000002</v>
      </c>
      <c r="J1685" s="7" t="s">
        <v>16</v>
      </c>
      <c r="K1685" s="7" t="s">
        <v>10</v>
      </c>
      <c r="L1685" s="7" t="s">
        <v>15</v>
      </c>
    </row>
    <row r="1686" spans="1:12" hidden="1" x14ac:dyDescent="0.3">
      <c r="A1686" s="13">
        <v>43038</v>
      </c>
      <c r="B1686" s="7" t="s">
        <v>12</v>
      </c>
      <c r="C1686" s="7" t="s">
        <v>51</v>
      </c>
      <c r="D1686" s="7" t="s">
        <v>26</v>
      </c>
      <c r="E1686" s="8">
        <v>399</v>
      </c>
      <c r="F1686" s="8">
        <f>'Data source '!$E1686*15%</f>
        <v>59.849999999999994</v>
      </c>
      <c r="G1686" s="8">
        <f>'Data source '!$E1686-'Data source '!$F1686</f>
        <v>339.15</v>
      </c>
      <c r="H1686" s="9">
        <v>3</v>
      </c>
      <c r="I1686" s="8">
        <f>'Data source '!$G1686*'Data source '!$H1686</f>
        <v>1017.4499999999999</v>
      </c>
      <c r="J1686" s="7" t="s">
        <v>16</v>
      </c>
      <c r="K1686" s="7" t="s">
        <v>10</v>
      </c>
      <c r="L1686" s="7" t="s">
        <v>11</v>
      </c>
    </row>
    <row r="1687" spans="1:12" x14ac:dyDescent="0.3">
      <c r="A1687" s="13">
        <v>43038</v>
      </c>
      <c r="B1687" s="7" t="s">
        <v>12</v>
      </c>
      <c r="C1687" s="7" t="s">
        <v>22</v>
      </c>
      <c r="D1687" s="7" t="s">
        <v>24</v>
      </c>
      <c r="E1687" s="8">
        <v>199</v>
      </c>
      <c r="F1687" s="8">
        <f>'Data source '!$E1687*15%</f>
        <v>29.849999999999998</v>
      </c>
      <c r="G1687" s="8">
        <f>'Data source '!$E1687-'Data source '!$F1687</f>
        <v>169.15</v>
      </c>
      <c r="H1687" s="9">
        <v>3</v>
      </c>
      <c r="I1687" s="8">
        <f>'Data source '!$G1687*'Data source '!$H1687</f>
        <v>507.45000000000005</v>
      </c>
      <c r="J1687" s="7" t="s">
        <v>9</v>
      </c>
      <c r="K1687" s="7" t="s">
        <v>10</v>
      </c>
      <c r="L1687" s="7" t="s">
        <v>15</v>
      </c>
    </row>
    <row r="1688" spans="1:12" hidden="1" x14ac:dyDescent="0.3">
      <c r="A1688" s="13">
        <v>43038</v>
      </c>
      <c r="B1688" s="7" t="s">
        <v>14</v>
      </c>
      <c r="C1688" s="7" t="s">
        <v>51</v>
      </c>
      <c r="D1688" s="7" t="s">
        <v>24</v>
      </c>
      <c r="E1688" s="8">
        <v>199</v>
      </c>
      <c r="F1688" s="8">
        <f>'Data source '!$E1688*15%</f>
        <v>29.849999999999998</v>
      </c>
      <c r="G1688" s="8">
        <f>'Data source '!$E1688-'Data source '!$F1688</f>
        <v>169.15</v>
      </c>
      <c r="H1688" s="9">
        <v>3</v>
      </c>
      <c r="I1688" s="8">
        <f>'Data source '!$G1688*'Data source '!$H1688</f>
        <v>507.45000000000005</v>
      </c>
      <c r="J1688" s="7" t="s">
        <v>16</v>
      </c>
      <c r="K1688" s="7" t="s">
        <v>10</v>
      </c>
      <c r="L1688" s="7" t="s">
        <v>11</v>
      </c>
    </row>
    <row r="1689" spans="1:12" hidden="1" x14ac:dyDescent="0.3">
      <c r="A1689" s="13">
        <v>43038</v>
      </c>
      <c r="B1689" s="7" t="s">
        <v>8</v>
      </c>
      <c r="C1689" s="7" t="s">
        <v>19</v>
      </c>
      <c r="D1689" s="7" t="s">
        <v>27</v>
      </c>
      <c r="E1689" s="8">
        <v>299</v>
      </c>
      <c r="F1689" s="8">
        <f>'Data source '!$E1689*15%</f>
        <v>44.85</v>
      </c>
      <c r="G1689" s="8">
        <f>'Data source '!$E1689-'Data source '!$F1689</f>
        <v>254.15</v>
      </c>
      <c r="H1689" s="9">
        <v>3</v>
      </c>
      <c r="I1689" s="8">
        <f>'Data source '!$G1689*'Data source '!$H1689</f>
        <v>762.45</v>
      </c>
      <c r="J1689" s="7" t="s">
        <v>9</v>
      </c>
      <c r="K1689" s="7" t="s">
        <v>10</v>
      </c>
      <c r="L1689" s="7" t="s">
        <v>18</v>
      </c>
    </row>
    <row r="1690" spans="1:12" hidden="1" x14ac:dyDescent="0.3">
      <c r="A1690" s="13">
        <v>43038</v>
      </c>
      <c r="B1690" s="7" t="s">
        <v>14</v>
      </c>
      <c r="C1690" s="7" t="s">
        <v>51</v>
      </c>
      <c r="D1690" s="7" t="s">
        <v>27</v>
      </c>
      <c r="E1690" s="8">
        <v>99</v>
      </c>
      <c r="F1690" s="8">
        <f>'Data source '!$E1690*15%</f>
        <v>14.85</v>
      </c>
      <c r="G1690" s="8">
        <f>'Data source '!$E1690-'Data source '!$F1690</f>
        <v>84.15</v>
      </c>
      <c r="H1690" s="9">
        <v>3</v>
      </c>
      <c r="I1690" s="8">
        <f>'Data source '!$G1690*'Data source '!$H1690</f>
        <v>252.45000000000002</v>
      </c>
      <c r="J1690" s="7" t="s">
        <v>16</v>
      </c>
      <c r="K1690" s="7" t="s">
        <v>10</v>
      </c>
      <c r="L1690" s="7" t="s">
        <v>15</v>
      </c>
    </row>
    <row r="1691" spans="1:12" hidden="1" x14ac:dyDescent="0.3">
      <c r="A1691" s="13">
        <v>43038</v>
      </c>
      <c r="B1691" s="7" t="s">
        <v>14</v>
      </c>
      <c r="C1691" s="7" t="s">
        <v>51</v>
      </c>
      <c r="D1691" s="7" t="s">
        <v>27</v>
      </c>
      <c r="E1691" s="8">
        <v>299</v>
      </c>
      <c r="F1691" s="8">
        <f>'Data source '!$E1691*15%</f>
        <v>44.85</v>
      </c>
      <c r="G1691" s="8">
        <f>'Data source '!$E1691-'Data source '!$F1691</f>
        <v>254.15</v>
      </c>
      <c r="H1691" s="9">
        <v>3</v>
      </c>
      <c r="I1691" s="8">
        <f>'Data source '!$G1691*'Data source '!$H1691</f>
        <v>762.45</v>
      </c>
      <c r="J1691" s="7" t="s">
        <v>9</v>
      </c>
      <c r="K1691" s="7" t="s">
        <v>10</v>
      </c>
      <c r="L1691" s="7" t="s">
        <v>18</v>
      </c>
    </row>
    <row r="1692" spans="1:12" hidden="1" x14ac:dyDescent="0.3">
      <c r="A1692" s="13">
        <v>43038</v>
      </c>
      <c r="B1692" s="7" t="s">
        <v>8</v>
      </c>
      <c r="C1692" s="7" t="s">
        <v>19</v>
      </c>
      <c r="D1692" s="7" t="s">
        <v>27</v>
      </c>
      <c r="E1692" s="8">
        <v>299</v>
      </c>
      <c r="F1692" s="8">
        <f>'Data source '!$E1692*15%</f>
        <v>44.85</v>
      </c>
      <c r="G1692" s="8">
        <f>'Data source '!$E1692-'Data source '!$F1692</f>
        <v>254.15</v>
      </c>
      <c r="H1692" s="9">
        <v>3</v>
      </c>
      <c r="I1692" s="8">
        <f>'Data source '!$G1692*'Data source '!$H1692</f>
        <v>762.45</v>
      </c>
      <c r="J1692" s="7" t="s">
        <v>9</v>
      </c>
      <c r="K1692" s="7" t="s">
        <v>10</v>
      </c>
      <c r="L1692" s="7" t="s">
        <v>18</v>
      </c>
    </row>
    <row r="1693" spans="1:12" hidden="1" x14ac:dyDescent="0.3">
      <c r="A1693" s="13">
        <v>43038</v>
      </c>
      <c r="B1693" s="7" t="s">
        <v>8</v>
      </c>
      <c r="C1693" s="7" t="s">
        <v>21</v>
      </c>
      <c r="D1693" s="7" t="s">
        <v>24</v>
      </c>
      <c r="E1693" s="8">
        <v>199</v>
      </c>
      <c r="F1693" s="8">
        <f>'Data source '!$E1693*15%</f>
        <v>29.849999999999998</v>
      </c>
      <c r="G1693" s="8">
        <f>'Data source '!$E1693-'Data source '!$F1693</f>
        <v>169.15</v>
      </c>
      <c r="H1693" s="9">
        <v>3</v>
      </c>
      <c r="I1693" s="8">
        <f>'Data source '!$G1693*'Data source '!$H1693</f>
        <v>507.45000000000005</v>
      </c>
      <c r="J1693" s="7" t="s">
        <v>9</v>
      </c>
      <c r="K1693" s="7" t="s">
        <v>10</v>
      </c>
      <c r="L1693" s="7" t="s">
        <v>13</v>
      </c>
    </row>
    <row r="1694" spans="1:12" hidden="1" x14ac:dyDescent="0.3">
      <c r="A1694" s="13">
        <v>43038</v>
      </c>
      <c r="B1694" s="7" t="s">
        <v>14</v>
      </c>
      <c r="C1694" s="7" t="s">
        <v>20</v>
      </c>
      <c r="D1694" s="7" t="s">
        <v>25</v>
      </c>
      <c r="E1694" s="8">
        <v>99</v>
      </c>
      <c r="F1694" s="8">
        <f>'Data source '!$E1694*15%</f>
        <v>14.85</v>
      </c>
      <c r="G1694" s="8">
        <f>'Data source '!$E1694-'Data source '!$F1694</f>
        <v>84.15</v>
      </c>
      <c r="H1694" s="9">
        <v>3</v>
      </c>
      <c r="I1694" s="8">
        <f>'Data source '!$G1694*'Data source '!$H1694</f>
        <v>252.45000000000002</v>
      </c>
      <c r="J1694" s="7" t="s">
        <v>16</v>
      </c>
      <c r="K1694" s="7" t="s">
        <v>10</v>
      </c>
      <c r="L1694" s="7" t="s">
        <v>15</v>
      </c>
    </row>
    <row r="1695" spans="1:12" hidden="1" x14ac:dyDescent="0.3">
      <c r="A1695" s="13">
        <v>43038</v>
      </c>
      <c r="B1695" s="7" t="s">
        <v>14</v>
      </c>
      <c r="C1695" s="7" t="s">
        <v>51</v>
      </c>
      <c r="D1695" s="7" t="s">
        <v>26</v>
      </c>
      <c r="E1695" s="8">
        <v>399</v>
      </c>
      <c r="F1695" s="8">
        <f>'Data source '!$E1695*15%</f>
        <v>59.849999999999994</v>
      </c>
      <c r="G1695" s="8">
        <f>'Data source '!$E1695-'Data source '!$F1695</f>
        <v>339.15</v>
      </c>
      <c r="H1695" s="9">
        <v>3</v>
      </c>
      <c r="I1695" s="8">
        <f>'Data source '!$G1695*'Data source '!$H1695</f>
        <v>1017.4499999999999</v>
      </c>
      <c r="J1695" s="7" t="s">
        <v>16</v>
      </c>
      <c r="K1695" s="7" t="s">
        <v>10</v>
      </c>
      <c r="L1695" s="7" t="s">
        <v>15</v>
      </c>
    </row>
    <row r="1696" spans="1:12" hidden="1" x14ac:dyDescent="0.3">
      <c r="A1696" s="13">
        <v>43038</v>
      </c>
      <c r="B1696" s="7" t="s">
        <v>14</v>
      </c>
      <c r="C1696" s="7" t="s">
        <v>51</v>
      </c>
      <c r="D1696" s="7" t="s">
        <v>27</v>
      </c>
      <c r="E1696" s="8">
        <v>99</v>
      </c>
      <c r="F1696" s="8">
        <f>'Data source '!$E1696*15%</f>
        <v>14.85</v>
      </c>
      <c r="G1696" s="8">
        <f>'Data source '!$E1696-'Data source '!$F1696</f>
        <v>84.15</v>
      </c>
      <c r="H1696" s="9">
        <v>3</v>
      </c>
      <c r="I1696" s="8">
        <f>'Data source '!$G1696*'Data source '!$H1696</f>
        <v>252.45000000000002</v>
      </c>
      <c r="J1696" s="7" t="s">
        <v>9</v>
      </c>
      <c r="K1696" s="7" t="s">
        <v>10</v>
      </c>
      <c r="L1696" s="7" t="s">
        <v>11</v>
      </c>
    </row>
    <row r="1697" spans="1:12" hidden="1" x14ac:dyDescent="0.3">
      <c r="A1697" s="13">
        <v>43038</v>
      </c>
      <c r="B1697" s="7" t="s">
        <v>8</v>
      </c>
      <c r="C1697" s="7" t="s">
        <v>19</v>
      </c>
      <c r="D1697" s="7" t="s">
        <v>24</v>
      </c>
      <c r="E1697" s="8">
        <v>199</v>
      </c>
      <c r="F1697" s="8">
        <f>'Data source '!$E1697*15%</f>
        <v>29.849999999999998</v>
      </c>
      <c r="G1697" s="8">
        <f>'Data source '!$E1697-'Data source '!$F1697</f>
        <v>169.15</v>
      </c>
      <c r="H1697" s="9">
        <v>3</v>
      </c>
      <c r="I1697" s="8">
        <f>'Data source '!$G1697*'Data source '!$H1697</f>
        <v>507.45000000000005</v>
      </c>
      <c r="J1697" s="7" t="s">
        <v>9</v>
      </c>
      <c r="K1697" s="7" t="s">
        <v>10</v>
      </c>
      <c r="L1697" s="7" t="s">
        <v>11</v>
      </c>
    </row>
    <row r="1698" spans="1:12" hidden="1" x14ac:dyDescent="0.3">
      <c r="A1698" s="13">
        <v>43038</v>
      </c>
      <c r="B1698" s="7" t="s">
        <v>12</v>
      </c>
      <c r="C1698" s="7" t="s">
        <v>19</v>
      </c>
      <c r="D1698" s="7" t="s">
        <v>24</v>
      </c>
      <c r="E1698" s="8">
        <v>199</v>
      </c>
      <c r="F1698" s="8">
        <f>'Data source '!$E1698*15%</f>
        <v>29.849999999999998</v>
      </c>
      <c r="G1698" s="8">
        <f>'Data source '!$E1698-'Data source '!$F1698</f>
        <v>169.15</v>
      </c>
      <c r="H1698" s="9">
        <v>3</v>
      </c>
      <c r="I1698" s="8">
        <f>'Data source '!$G1698*'Data source '!$H1698</f>
        <v>507.45000000000005</v>
      </c>
      <c r="J1698" s="7" t="s">
        <v>9</v>
      </c>
      <c r="K1698" s="7" t="s">
        <v>10</v>
      </c>
      <c r="L1698" s="7" t="s">
        <v>11</v>
      </c>
    </row>
    <row r="1699" spans="1:12" hidden="1" x14ac:dyDescent="0.3">
      <c r="A1699" s="13">
        <v>43038</v>
      </c>
      <c r="B1699" s="7" t="s">
        <v>14</v>
      </c>
      <c r="C1699" s="7" t="s">
        <v>49</v>
      </c>
      <c r="D1699" s="7" t="s">
        <v>24</v>
      </c>
      <c r="E1699" s="8">
        <v>199</v>
      </c>
      <c r="F1699" s="8">
        <f>'Data source '!$E1699*15%</f>
        <v>29.849999999999998</v>
      </c>
      <c r="G1699" s="8">
        <f>'Data source '!$E1699-'Data source '!$F1699</f>
        <v>169.15</v>
      </c>
      <c r="H1699" s="9">
        <v>3</v>
      </c>
      <c r="I1699" s="8">
        <f>'Data source '!$G1699*'Data source '!$H1699</f>
        <v>507.45000000000005</v>
      </c>
      <c r="J1699" s="7" t="s">
        <v>9</v>
      </c>
      <c r="K1699" s="7" t="s">
        <v>10</v>
      </c>
      <c r="L1699" s="7" t="s">
        <v>18</v>
      </c>
    </row>
    <row r="1700" spans="1:12" hidden="1" x14ac:dyDescent="0.3">
      <c r="A1700" s="13">
        <v>43038</v>
      </c>
      <c r="B1700" s="7" t="s">
        <v>12</v>
      </c>
      <c r="C1700" s="7" t="s">
        <v>20</v>
      </c>
      <c r="D1700" s="7" t="s">
        <v>25</v>
      </c>
      <c r="E1700" s="8">
        <v>99</v>
      </c>
      <c r="F1700" s="8">
        <f>'Data source '!$E1700*15%</f>
        <v>14.85</v>
      </c>
      <c r="G1700" s="8">
        <f>'Data source '!$E1700-'Data source '!$F1700</f>
        <v>84.15</v>
      </c>
      <c r="H1700" s="9">
        <v>3</v>
      </c>
      <c r="I1700" s="8">
        <f>'Data source '!$G1700*'Data source '!$H1700</f>
        <v>252.45000000000002</v>
      </c>
      <c r="J1700" s="7" t="s">
        <v>9</v>
      </c>
      <c r="K1700" s="7" t="s">
        <v>10</v>
      </c>
      <c r="L1700" s="7" t="s">
        <v>23</v>
      </c>
    </row>
    <row r="1701" spans="1:12" hidden="1" x14ac:dyDescent="0.3">
      <c r="A1701" s="13">
        <v>43038</v>
      </c>
      <c r="B1701" s="7" t="s">
        <v>14</v>
      </c>
      <c r="C1701" s="7" t="s">
        <v>49</v>
      </c>
      <c r="D1701" s="7" t="s">
        <v>26</v>
      </c>
      <c r="E1701" s="8">
        <v>399</v>
      </c>
      <c r="F1701" s="8">
        <f>'Data source '!$E1701*15%</f>
        <v>59.849999999999994</v>
      </c>
      <c r="G1701" s="8">
        <f>'Data source '!$E1701-'Data source '!$F1701</f>
        <v>339.15</v>
      </c>
      <c r="H1701" s="9">
        <v>3</v>
      </c>
      <c r="I1701" s="8">
        <f>'Data source '!$G1701*'Data source '!$H1701</f>
        <v>1017.4499999999999</v>
      </c>
      <c r="J1701" s="7" t="s">
        <v>16</v>
      </c>
      <c r="K1701" s="7" t="s">
        <v>10</v>
      </c>
      <c r="L1701" s="7" t="s">
        <v>18</v>
      </c>
    </row>
    <row r="1702" spans="1:12" hidden="1" x14ac:dyDescent="0.3">
      <c r="A1702" s="13">
        <v>43038</v>
      </c>
      <c r="B1702" s="7" t="s">
        <v>12</v>
      </c>
      <c r="C1702" s="7" t="s">
        <v>51</v>
      </c>
      <c r="D1702" s="7" t="s">
        <v>27</v>
      </c>
      <c r="E1702" s="8">
        <v>299</v>
      </c>
      <c r="F1702" s="8">
        <f>'Data source '!$E1702*15%</f>
        <v>44.85</v>
      </c>
      <c r="G1702" s="8">
        <f>'Data source '!$E1702-'Data source '!$F1702</f>
        <v>254.15</v>
      </c>
      <c r="H1702" s="9">
        <v>3</v>
      </c>
      <c r="I1702" s="8">
        <f>'Data source '!$G1702*'Data source '!$H1702</f>
        <v>762.45</v>
      </c>
      <c r="J1702" s="7" t="s">
        <v>9</v>
      </c>
      <c r="K1702" s="7" t="s">
        <v>10</v>
      </c>
      <c r="L1702" s="7" t="s">
        <v>18</v>
      </c>
    </row>
    <row r="1703" spans="1:12" hidden="1" x14ac:dyDescent="0.3">
      <c r="A1703" s="13">
        <v>43039</v>
      </c>
      <c r="B1703" s="7" t="s">
        <v>12</v>
      </c>
      <c r="C1703" s="7" t="s">
        <v>49</v>
      </c>
      <c r="D1703" s="7" t="s">
        <v>25</v>
      </c>
      <c r="E1703" s="8">
        <v>99</v>
      </c>
      <c r="F1703" s="8">
        <f>'Data source '!$E1703*15%</f>
        <v>14.85</v>
      </c>
      <c r="G1703" s="8">
        <f>'Data source '!$E1703-'Data source '!$F1703</f>
        <v>84.15</v>
      </c>
      <c r="H1703" s="9">
        <v>3</v>
      </c>
      <c r="I1703" s="8">
        <f>'Data source '!$G1703*'Data source '!$H1703</f>
        <v>252.45000000000002</v>
      </c>
      <c r="J1703" s="7" t="s">
        <v>9</v>
      </c>
      <c r="K1703" s="7" t="s">
        <v>10</v>
      </c>
      <c r="L1703" s="7" t="s">
        <v>15</v>
      </c>
    </row>
    <row r="1704" spans="1:12" hidden="1" x14ac:dyDescent="0.3">
      <c r="A1704" s="13">
        <v>43040</v>
      </c>
      <c r="B1704" s="7" t="s">
        <v>8</v>
      </c>
      <c r="C1704" s="7" t="s">
        <v>20</v>
      </c>
      <c r="D1704" s="7" t="s">
        <v>25</v>
      </c>
      <c r="E1704" s="8">
        <v>99</v>
      </c>
      <c r="F1704" s="8">
        <f>'Data source '!$E1704*15%</f>
        <v>14.85</v>
      </c>
      <c r="G1704" s="8">
        <f>'Data source '!$E1704-'Data source '!$F1704</f>
        <v>84.15</v>
      </c>
      <c r="H1704" s="9">
        <v>3</v>
      </c>
      <c r="I1704" s="8">
        <f>'Data source '!$G1704*'Data source '!$H1704</f>
        <v>252.45000000000002</v>
      </c>
      <c r="J1704" s="7" t="s">
        <v>9</v>
      </c>
      <c r="K1704" s="7" t="s">
        <v>10</v>
      </c>
      <c r="L1704" s="7" t="s">
        <v>18</v>
      </c>
    </row>
    <row r="1705" spans="1:12" hidden="1" x14ac:dyDescent="0.3">
      <c r="A1705" s="13">
        <v>43040</v>
      </c>
      <c r="B1705" s="7" t="s">
        <v>12</v>
      </c>
      <c r="C1705" s="7" t="s">
        <v>49</v>
      </c>
      <c r="D1705" s="7" t="s">
        <v>24</v>
      </c>
      <c r="E1705" s="8">
        <v>199</v>
      </c>
      <c r="F1705" s="8">
        <f>'Data source '!$E1705*15%</f>
        <v>29.849999999999998</v>
      </c>
      <c r="G1705" s="8">
        <f>'Data source '!$E1705-'Data source '!$F1705</f>
        <v>169.15</v>
      </c>
      <c r="H1705" s="9">
        <v>3</v>
      </c>
      <c r="I1705" s="8">
        <f>'Data source '!$G1705*'Data source '!$H1705</f>
        <v>507.45000000000005</v>
      </c>
      <c r="J1705" s="7" t="s">
        <v>9</v>
      </c>
      <c r="K1705" s="7" t="s">
        <v>10</v>
      </c>
      <c r="L1705" s="7" t="s">
        <v>15</v>
      </c>
    </row>
    <row r="1706" spans="1:12" hidden="1" x14ac:dyDescent="0.3">
      <c r="A1706" s="13">
        <v>43040</v>
      </c>
      <c r="B1706" s="7" t="s">
        <v>8</v>
      </c>
      <c r="C1706" s="7" t="s">
        <v>20</v>
      </c>
      <c r="D1706" s="7" t="s">
        <v>26</v>
      </c>
      <c r="E1706" s="8">
        <v>399</v>
      </c>
      <c r="F1706" s="8">
        <f>'Data source '!$E1706*15%</f>
        <v>59.849999999999994</v>
      </c>
      <c r="G1706" s="8">
        <f>'Data source '!$E1706-'Data source '!$F1706</f>
        <v>339.15</v>
      </c>
      <c r="H1706" s="9">
        <v>3</v>
      </c>
      <c r="I1706" s="8">
        <f>'Data source '!$G1706*'Data source '!$H1706</f>
        <v>1017.4499999999999</v>
      </c>
      <c r="J1706" s="7" t="s">
        <v>9</v>
      </c>
      <c r="K1706" s="7" t="s">
        <v>10</v>
      </c>
      <c r="L1706" s="7" t="s">
        <v>18</v>
      </c>
    </row>
    <row r="1707" spans="1:12" hidden="1" x14ac:dyDescent="0.3">
      <c r="A1707" s="13">
        <v>43040</v>
      </c>
      <c r="B1707" s="7" t="s">
        <v>14</v>
      </c>
      <c r="C1707" s="7" t="s">
        <v>51</v>
      </c>
      <c r="D1707" s="7" t="s">
        <v>24</v>
      </c>
      <c r="E1707" s="8">
        <v>199</v>
      </c>
      <c r="F1707" s="8">
        <f>'Data source '!$E1707*15%</f>
        <v>29.849999999999998</v>
      </c>
      <c r="G1707" s="8">
        <f>'Data source '!$E1707-'Data source '!$F1707</f>
        <v>169.15</v>
      </c>
      <c r="H1707" s="9">
        <v>3</v>
      </c>
      <c r="I1707" s="8">
        <f>'Data source '!$G1707*'Data source '!$H1707</f>
        <v>507.45000000000005</v>
      </c>
      <c r="J1707" s="7" t="s">
        <v>16</v>
      </c>
      <c r="K1707" s="7" t="s">
        <v>10</v>
      </c>
      <c r="L1707" s="7" t="s">
        <v>15</v>
      </c>
    </row>
    <row r="1708" spans="1:12" x14ac:dyDescent="0.3">
      <c r="A1708" s="13">
        <v>43040</v>
      </c>
      <c r="B1708" s="7" t="s">
        <v>14</v>
      </c>
      <c r="C1708" s="7" t="s">
        <v>22</v>
      </c>
      <c r="D1708" s="7" t="s">
        <v>24</v>
      </c>
      <c r="E1708" s="8">
        <v>199</v>
      </c>
      <c r="F1708" s="8">
        <f>'Data source '!$E1708*15%</f>
        <v>29.849999999999998</v>
      </c>
      <c r="G1708" s="8">
        <f>'Data source '!$E1708-'Data source '!$F1708</f>
        <v>169.15</v>
      </c>
      <c r="H1708" s="9">
        <v>3</v>
      </c>
      <c r="I1708" s="8">
        <f>'Data source '!$G1708*'Data source '!$H1708</f>
        <v>507.45000000000005</v>
      </c>
      <c r="J1708" s="7" t="s">
        <v>9</v>
      </c>
      <c r="K1708" s="7" t="s">
        <v>10</v>
      </c>
      <c r="L1708" s="7" t="s">
        <v>13</v>
      </c>
    </row>
    <row r="1709" spans="1:12" hidden="1" x14ac:dyDescent="0.3">
      <c r="A1709" s="13">
        <v>43040</v>
      </c>
      <c r="B1709" s="7" t="s">
        <v>12</v>
      </c>
      <c r="C1709" s="7" t="s">
        <v>51</v>
      </c>
      <c r="D1709" s="7" t="s">
        <v>24</v>
      </c>
      <c r="E1709" s="8">
        <v>199</v>
      </c>
      <c r="F1709" s="8">
        <f>'Data source '!$E1709*15%</f>
        <v>29.849999999999998</v>
      </c>
      <c r="G1709" s="8">
        <f>'Data source '!$E1709-'Data source '!$F1709</f>
        <v>169.15</v>
      </c>
      <c r="H1709" s="9">
        <v>3</v>
      </c>
      <c r="I1709" s="8">
        <f>'Data source '!$G1709*'Data source '!$H1709</f>
        <v>507.45000000000005</v>
      </c>
      <c r="J1709" s="7" t="s">
        <v>9</v>
      </c>
      <c r="K1709" s="7" t="s">
        <v>10</v>
      </c>
      <c r="L1709" s="7" t="s">
        <v>13</v>
      </c>
    </row>
    <row r="1710" spans="1:12" hidden="1" x14ac:dyDescent="0.3">
      <c r="A1710" s="13">
        <v>43040</v>
      </c>
      <c r="B1710" s="7" t="s">
        <v>12</v>
      </c>
      <c r="C1710" s="7" t="s">
        <v>51</v>
      </c>
      <c r="D1710" s="7" t="s">
        <v>27</v>
      </c>
      <c r="E1710" s="8">
        <v>99</v>
      </c>
      <c r="F1710" s="8">
        <f>'Data source '!$E1710*15%</f>
        <v>14.85</v>
      </c>
      <c r="G1710" s="8">
        <f>'Data source '!$E1710-'Data source '!$F1710</f>
        <v>84.15</v>
      </c>
      <c r="H1710" s="9">
        <v>3</v>
      </c>
      <c r="I1710" s="8">
        <f>'Data source '!$G1710*'Data source '!$H1710</f>
        <v>252.45000000000002</v>
      </c>
      <c r="J1710" s="7" t="s">
        <v>9</v>
      </c>
      <c r="K1710" s="7" t="s">
        <v>10</v>
      </c>
      <c r="L1710" s="7" t="s">
        <v>15</v>
      </c>
    </row>
    <row r="1711" spans="1:12" hidden="1" x14ac:dyDescent="0.3">
      <c r="A1711" s="13">
        <v>43040</v>
      </c>
      <c r="B1711" s="7" t="s">
        <v>8</v>
      </c>
      <c r="C1711" s="7" t="s">
        <v>20</v>
      </c>
      <c r="D1711" s="7" t="s">
        <v>27</v>
      </c>
      <c r="E1711" s="8">
        <v>299</v>
      </c>
      <c r="F1711" s="8">
        <f>'Data source '!$E1711*15%</f>
        <v>44.85</v>
      </c>
      <c r="G1711" s="8">
        <f>'Data source '!$E1711-'Data source '!$F1711</f>
        <v>254.15</v>
      </c>
      <c r="H1711" s="9">
        <v>3</v>
      </c>
      <c r="I1711" s="8">
        <f>'Data source '!$G1711*'Data source '!$H1711</f>
        <v>762.45</v>
      </c>
      <c r="J1711" s="7" t="s">
        <v>9</v>
      </c>
      <c r="K1711" s="7" t="s">
        <v>10</v>
      </c>
      <c r="L1711" s="7" t="s">
        <v>23</v>
      </c>
    </row>
    <row r="1712" spans="1:12" hidden="1" x14ac:dyDescent="0.3">
      <c r="A1712" s="13">
        <v>43040</v>
      </c>
      <c r="B1712" s="7" t="s">
        <v>8</v>
      </c>
      <c r="C1712" s="7" t="s">
        <v>51</v>
      </c>
      <c r="D1712" s="7" t="s">
        <v>27</v>
      </c>
      <c r="E1712" s="8">
        <v>299</v>
      </c>
      <c r="F1712" s="8">
        <f>'Data source '!$E1712*15%</f>
        <v>44.85</v>
      </c>
      <c r="G1712" s="8">
        <f>'Data source '!$E1712-'Data source '!$F1712</f>
        <v>254.15</v>
      </c>
      <c r="H1712" s="9">
        <v>3</v>
      </c>
      <c r="I1712" s="8">
        <f>'Data source '!$G1712*'Data source '!$H1712</f>
        <v>762.45</v>
      </c>
      <c r="J1712" s="7" t="s">
        <v>9</v>
      </c>
      <c r="K1712" s="7" t="s">
        <v>17</v>
      </c>
      <c r="L1712" s="7" t="s">
        <v>15</v>
      </c>
    </row>
    <row r="1713" spans="1:12" hidden="1" x14ac:dyDescent="0.3">
      <c r="A1713" s="13">
        <v>43040</v>
      </c>
      <c r="B1713" s="7" t="s">
        <v>14</v>
      </c>
      <c r="C1713" s="7" t="s">
        <v>49</v>
      </c>
      <c r="D1713" s="7" t="s">
        <v>25</v>
      </c>
      <c r="E1713" s="8">
        <v>99</v>
      </c>
      <c r="F1713" s="8">
        <f>'Data source '!$E1713*15%</f>
        <v>14.85</v>
      </c>
      <c r="G1713" s="8">
        <f>'Data source '!$E1713-'Data source '!$F1713</f>
        <v>84.15</v>
      </c>
      <c r="H1713" s="9">
        <v>3</v>
      </c>
      <c r="I1713" s="8">
        <f>'Data source '!$G1713*'Data source '!$H1713</f>
        <v>252.45000000000002</v>
      </c>
      <c r="J1713" s="7" t="s">
        <v>9</v>
      </c>
      <c r="K1713" s="7" t="s">
        <v>10</v>
      </c>
      <c r="L1713" s="7" t="s">
        <v>11</v>
      </c>
    </row>
    <row r="1714" spans="1:12" hidden="1" x14ac:dyDescent="0.3">
      <c r="A1714" s="13">
        <v>43040</v>
      </c>
      <c r="B1714" s="7" t="s">
        <v>12</v>
      </c>
      <c r="C1714" s="7" t="s">
        <v>49</v>
      </c>
      <c r="D1714" s="7" t="s">
        <v>24</v>
      </c>
      <c r="E1714" s="8">
        <v>199</v>
      </c>
      <c r="F1714" s="8">
        <f>'Data source '!$E1714*15%</f>
        <v>29.849999999999998</v>
      </c>
      <c r="G1714" s="8">
        <f>'Data source '!$E1714-'Data source '!$F1714</f>
        <v>169.15</v>
      </c>
      <c r="H1714" s="9">
        <v>3</v>
      </c>
      <c r="I1714" s="8">
        <f>'Data source '!$G1714*'Data source '!$H1714</f>
        <v>507.45000000000005</v>
      </c>
      <c r="J1714" s="7" t="s">
        <v>16</v>
      </c>
      <c r="K1714" s="7" t="s">
        <v>10</v>
      </c>
      <c r="L1714" s="7" t="s">
        <v>11</v>
      </c>
    </row>
    <row r="1715" spans="1:12" hidden="1" x14ac:dyDescent="0.3">
      <c r="A1715" s="13">
        <v>43040</v>
      </c>
      <c r="B1715" s="7" t="s">
        <v>14</v>
      </c>
      <c r="C1715" s="7" t="s">
        <v>51</v>
      </c>
      <c r="D1715" s="7" t="s">
        <v>27</v>
      </c>
      <c r="E1715" s="8">
        <v>299</v>
      </c>
      <c r="F1715" s="8">
        <f>'Data source '!$E1715*15%</f>
        <v>44.85</v>
      </c>
      <c r="G1715" s="8">
        <f>'Data source '!$E1715-'Data source '!$F1715</f>
        <v>254.15</v>
      </c>
      <c r="H1715" s="9">
        <v>3</v>
      </c>
      <c r="I1715" s="8">
        <f>'Data source '!$G1715*'Data source '!$H1715</f>
        <v>762.45</v>
      </c>
      <c r="J1715" s="7" t="s">
        <v>9</v>
      </c>
      <c r="K1715" s="7" t="s">
        <v>10</v>
      </c>
      <c r="L1715" s="7" t="s">
        <v>15</v>
      </c>
    </row>
    <row r="1716" spans="1:12" hidden="1" x14ac:dyDescent="0.3">
      <c r="A1716" s="13">
        <v>43040</v>
      </c>
      <c r="B1716" s="7" t="s">
        <v>8</v>
      </c>
      <c r="C1716" s="7" t="s">
        <v>19</v>
      </c>
      <c r="D1716" s="7" t="s">
        <v>27</v>
      </c>
      <c r="E1716" s="8">
        <v>99</v>
      </c>
      <c r="F1716" s="8">
        <f>'Data source '!$E1716*15%</f>
        <v>14.85</v>
      </c>
      <c r="G1716" s="8">
        <f>'Data source '!$E1716-'Data source '!$F1716</f>
        <v>84.15</v>
      </c>
      <c r="H1716" s="9">
        <v>3</v>
      </c>
      <c r="I1716" s="8">
        <f>'Data source '!$G1716*'Data source '!$H1716</f>
        <v>252.45000000000002</v>
      </c>
      <c r="J1716" s="7" t="s">
        <v>9</v>
      </c>
      <c r="K1716" s="7" t="s">
        <v>10</v>
      </c>
      <c r="L1716" s="7" t="s">
        <v>18</v>
      </c>
    </row>
    <row r="1717" spans="1:12" hidden="1" x14ac:dyDescent="0.3">
      <c r="A1717" s="13">
        <v>43040</v>
      </c>
      <c r="B1717" s="7" t="s">
        <v>14</v>
      </c>
      <c r="C1717" s="7" t="s">
        <v>20</v>
      </c>
      <c r="D1717" s="7" t="s">
        <v>26</v>
      </c>
      <c r="E1717" s="8">
        <v>399</v>
      </c>
      <c r="F1717" s="8">
        <f>'Data source '!$E1717*15%</f>
        <v>59.849999999999994</v>
      </c>
      <c r="G1717" s="8">
        <f>'Data source '!$E1717-'Data source '!$F1717</f>
        <v>339.15</v>
      </c>
      <c r="H1717" s="9">
        <v>3</v>
      </c>
      <c r="I1717" s="8">
        <f>'Data source '!$G1717*'Data source '!$H1717</f>
        <v>1017.4499999999999</v>
      </c>
      <c r="J1717" s="7" t="s">
        <v>16</v>
      </c>
      <c r="K1717" s="7" t="s">
        <v>10</v>
      </c>
      <c r="L1717" s="7" t="s">
        <v>15</v>
      </c>
    </row>
    <row r="1718" spans="1:12" hidden="1" x14ac:dyDescent="0.3">
      <c r="A1718" s="13">
        <v>43040</v>
      </c>
      <c r="B1718" s="7" t="s">
        <v>14</v>
      </c>
      <c r="C1718" s="7" t="s">
        <v>21</v>
      </c>
      <c r="D1718" s="7" t="s">
        <v>25</v>
      </c>
      <c r="E1718" s="8">
        <v>99</v>
      </c>
      <c r="F1718" s="8">
        <f>'Data source '!$E1718*15%</f>
        <v>14.85</v>
      </c>
      <c r="G1718" s="8">
        <f>'Data source '!$E1718-'Data source '!$F1718</f>
        <v>84.15</v>
      </c>
      <c r="H1718" s="9">
        <v>3</v>
      </c>
      <c r="I1718" s="8">
        <f>'Data source '!$G1718*'Data source '!$H1718</f>
        <v>252.45000000000002</v>
      </c>
      <c r="J1718" s="7" t="s">
        <v>9</v>
      </c>
      <c r="K1718" s="7" t="s">
        <v>10</v>
      </c>
      <c r="L1718" s="7" t="s">
        <v>15</v>
      </c>
    </row>
    <row r="1719" spans="1:12" hidden="1" x14ac:dyDescent="0.3">
      <c r="A1719" s="13">
        <v>43040</v>
      </c>
      <c r="B1719" s="7" t="s">
        <v>8</v>
      </c>
      <c r="C1719" s="7" t="s">
        <v>19</v>
      </c>
      <c r="D1719" s="7" t="s">
        <v>26</v>
      </c>
      <c r="E1719" s="8">
        <v>399</v>
      </c>
      <c r="F1719" s="8">
        <f>'Data source '!$E1719*15%</f>
        <v>59.849999999999994</v>
      </c>
      <c r="G1719" s="8">
        <f>'Data source '!$E1719-'Data source '!$F1719</f>
        <v>339.15</v>
      </c>
      <c r="H1719" s="9">
        <v>3</v>
      </c>
      <c r="I1719" s="8">
        <f>'Data source '!$G1719*'Data source '!$H1719</f>
        <v>1017.4499999999999</v>
      </c>
      <c r="J1719" s="7" t="s">
        <v>9</v>
      </c>
      <c r="K1719" s="7" t="s">
        <v>10</v>
      </c>
      <c r="L1719" s="7" t="s">
        <v>15</v>
      </c>
    </row>
    <row r="1720" spans="1:12" x14ac:dyDescent="0.3">
      <c r="A1720" s="13">
        <v>43040</v>
      </c>
      <c r="B1720" s="7" t="s">
        <v>12</v>
      </c>
      <c r="C1720" s="7" t="s">
        <v>22</v>
      </c>
      <c r="D1720" s="7" t="s">
        <v>24</v>
      </c>
      <c r="E1720" s="8">
        <v>199</v>
      </c>
      <c r="F1720" s="8">
        <f>'Data source '!$E1720*15%</f>
        <v>29.849999999999998</v>
      </c>
      <c r="G1720" s="8">
        <f>'Data source '!$E1720-'Data source '!$F1720</f>
        <v>169.15</v>
      </c>
      <c r="H1720" s="9">
        <v>3</v>
      </c>
      <c r="I1720" s="8">
        <f>'Data source '!$G1720*'Data source '!$H1720</f>
        <v>507.45000000000005</v>
      </c>
      <c r="J1720" s="7" t="s">
        <v>16</v>
      </c>
      <c r="K1720" s="7" t="s">
        <v>10</v>
      </c>
      <c r="L1720" s="7" t="s">
        <v>18</v>
      </c>
    </row>
    <row r="1721" spans="1:12" hidden="1" x14ac:dyDescent="0.3">
      <c r="A1721" s="13">
        <v>43040</v>
      </c>
      <c r="B1721" s="7" t="s">
        <v>14</v>
      </c>
      <c r="C1721" s="7" t="s">
        <v>51</v>
      </c>
      <c r="D1721" s="7" t="s">
        <v>27</v>
      </c>
      <c r="E1721" s="8">
        <v>99</v>
      </c>
      <c r="F1721" s="8">
        <f>'Data source '!$E1721*15%</f>
        <v>14.85</v>
      </c>
      <c r="G1721" s="8">
        <f>'Data source '!$E1721-'Data source '!$F1721</f>
        <v>84.15</v>
      </c>
      <c r="H1721" s="9">
        <v>3</v>
      </c>
      <c r="I1721" s="8">
        <f>'Data source '!$G1721*'Data source '!$H1721</f>
        <v>252.45000000000002</v>
      </c>
      <c r="J1721" s="7" t="s">
        <v>9</v>
      </c>
      <c r="K1721" s="7" t="s">
        <v>10</v>
      </c>
      <c r="L1721" s="7" t="s">
        <v>15</v>
      </c>
    </row>
    <row r="1722" spans="1:12" x14ac:dyDescent="0.3">
      <c r="A1722" s="13">
        <v>43040</v>
      </c>
      <c r="B1722" s="7" t="s">
        <v>12</v>
      </c>
      <c r="C1722" s="7" t="s">
        <v>22</v>
      </c>
      <c r="D1722" s="7" t="s">
        <v>26</v>
      </c>
      <c r="E1722" s="8">
        <v>399</v>
      </c>
      <c r="F1722" s="8">
        <f>'Data source '!$E1722*15%</f>
        <v>59.849999999999994</v>
      </c>
      <c r="G1722" s="8">
        <f>'Data source '!$E1722-'Data source '!$F1722</f>
        <v>339.15</v>
      </c>
      <c r="H1722" s="9">
        <v>3</v>
      </c>
      <c r="I1722" s="8">
        <f>'Data source '!$G1722*'Data source '!$H1722</f>
        <v>1017.4499999999999</v>
      </c>
      <c r="J1722" s="7" t="s">
        <v>16</v>
      </c>
      <c r="K1722" s="7" t="s">
        <v>10</v>
      </c>
      <c r="L1722" s="7" t="s">
        <v>15</v>
      </c>
    </row>
    <row r="1723" spans="1:12" hidden="1" x14ac:dyDescent="0.3">
      <c r="A1723" s="13">
        <v>43040</v>
      </c>
      <c r="B1723" s="7" t="s">
        <v>12</v>
      </c>
      <c r="C1723" s="7" t="s">
        <v>21</v>
      </c>
      <c r="D1723" s="7" t="s">
        <v>25</v>
      </c>
      <c r="E1723" s="8">
        <v>99</v>
      </c>
      <c r="F1723" s="8">
        <f>'Data source '!$E1723*15%</f>
        <v>14.85</v>
      </c>
      <c r="G1723" s="8">
        <f>'Data source '!$E1723-'Data source '!$F1723</f>
        <v>84.15</v>
      </c>
      <c r="H1723" s="9">
        <v>3</v>
      </c>
      <c r="I1723" s="8">
        <f>'Data source '!$G1723*'Data source '!$H1723</f>
        <v>252.45000000000002</v>
      </c>
      <c r="J1723" s="7" t="s">
        <v>9</v>
      </c>
      <c r="K1723" s="7" t="s">
        <v>10</v>
      </c>
      <c r="L1723" s="7" t="s">
        <v>23</v>
      </c>
    </row>
    <row r="1724" spans="1:12" hidden="1" x14ac:dyDescent="0.3">
      <c r="A1724" s="13">
        <v>43040</v>
      </c>
      <c r="B1724" s="7" t="s">
        <v>14</v>
      </c>
      <c r="C1724" s="7" t="s">
        <v>21</v>
      </c>
      <c r="D1724" s="7" t="s">
        <v>27</v>
      </c>
      <c r="E1724" s="8">
        <v>299</v>
      </c>
      <c r="F1724" s="8">
        <f>'Data source '!$E1724*15%</f>
        <v>44.85</v>
      </c>
      <c r="G1724" s="8">
        <f>'Data source '!$E1724-'Data source '!$F1724</f>
        <v>254.15</v>
      </c>
      <c r="H1724" s="9">
        <v>3</v>
      </c>
      <c r="I1724" s="8">
        <f>'Data source '!$G1724*'Data source '!$H1724</f>
        <v>762.45</v>
      </c>
      <c r="J1724" s="7" t="s">
        <v>9</v>
      </c>
      <c r="K1724" s="7" t="s">
        <v>10</v>
      </c>
      <c r="L1724" s="7" t="s">
        <v>18</v>
      </c>
    </row>
    <row r="1725" spans="1:12" hidden="1" x14ac:dyDescent="0.3">
      <c r="A1725" s="13">
        <v>43040</v>
      </c>
      <c r="B1725" s="7" t="s">
        <v>12</v>
      </c>
      <c r="C1725" s="7" t="s">
        <v>20</v>
      </c>
      <c r="D1725" s="7" t="s">
        <v>26</v>
      </c>
      <c r="E1725" s="8">
        <v>399</v>
      </c>
      <c r="F1725" s="8">
        <f>'Data source '!$E1725*15%</f>
        <v>59.849999999999994</v>
      </c>
      <c r="G1725" s="8">
        <f>'Data source '!$E1725-'Data source '!$F1725</f>
        <v>339.15</v>
      </c>
      <c r="H1725" s="9">
        <v>3</v>
      </c>
      <c r="I1725" s="8">
        <f>'Data source '!$G1725*'Data source '!$H1725</f>
        <v>1017.4499999999999</v>
      </c>
      <c r="J1725" s="7" t="s">
        <v>16</v>
      </c>
      <c r="K1725" s="7" t="s">
        <v>10</v>
      </c>
      <c r="L1725" s="7" t="s">
        <v>15</v>
      </c>
    </row>
    <row r="1726" spans="1:12" hidden="1" x14ac:dyDescent="0.3">
      <c r="A1726" s="13">
        <v>43040</v>
      </c>
      <c r="B1726" s="7" t="s">
        <v>12</v>
      </c>
      <c r="C1726" s="7" t="s">
        <v>51</v>
      </c>
      <c r="D1726" s="7" t="s">
        <v>24</v>
      </c>
      <c r="E1726" s="8">
        <v>199</v>
      </c>
      <c r="F1726" s="8">
        <f>'Data source '!$E1726*15%</f>
        <v>29.849999999999998</v>
      </c>
      <c r="G1726" s="8">
        <f>'Data source '!$E1726-'Data source '!$F1726</f>
        <v>169.15</v>
      </c>
      <c r="H1726" s="9">
        <v>3</v>
      </c>
      <c r="I1726" s="8">
        <f>'Data source '!$G1726*'Data source '!$H1726</f>
        <v>507.45000000000005</v>
      </c>
      <c r="J1726" s="7" t="s">
        <v>16</v>
      </c>
      <c r="K1726" s="7" t="s">
        <v>10</v>
      </c>
      <c r="L1726" s="7" t="s">
        <v>15</v>
      </c>
    </row>
    <row r="1727" spans="1:12" x14ac:dyDescent="0.3">
      <c r="A1727" s="13">
        <v>43040</v>
      </c>
      <c r="B1727" s="7" t="s">
        <v>8</v>
      </c>
      <c r="C1727" s="7" t="s">
        <v>22</v>
      </c>
      <c r="D1727" s="7" t="s">
        <v>26</v>
      </c>
      <c r="E1727" s="8">
        <v>399</v>
      </c>
      <c r="F1727" s="8">
        <f>'Data source '!$E1727*15%</f>
        <v>59.849999999999994</v>
      </c>
      <c r="G1727" s="8">
        <f>'Data source '!$E1727-'Data source '!$F1727</f>
        <v>339.15</v>
      </c>
      <c r="H1727" s="9">
        <v>3</v>
      </c>
      <c r="I1727" s="8">
        <f>'Data source '!$G1727*'Data source '!$H1727</f>
        <v>1017.4499999999999</v>
      </c>
      <c r="J1727" s="7" t="s">
        <v>16</v>
      </c>
      <c r="K1727" s="7" t="s">
        <v>10</v>
      </c>
      <c r="L1727" s="7" t="s">
        <v>11</v>
      </c>
    </row>
    <row r="1728" spans="1:12" hidden="1" x14ac:dyDescent="0.3">
      <c r="A1728" s="13">
        <v>43041</v>
      </c>
      <c r="B1728" s="7" t="s">
        <v>8</v>
      </c>
      <c r="C1728" s="7" t="s">
        <v>20</v>
      </c>
      <c r="D1728" s="7" t="s">
        <v>27</v>
      </c>
      <c r="E1728" s="8">
        <v>299</v>
      </c>
      <c r="F1728" s="8">
        <f>'Data source '!$E1728*15%</f>
        <v>44.85</v>
      </c>
      <c r="G1728" s="8">
        <f>'Data source '!$E1728-'Data source '!$F1728</f>
        <v>254.15</v>
      </c>
      <c r="H1728" s="9">
        <v>3</v>
      </c>
      <c r="I1728" s="8">
        <f>'Data source '!$G1728*'Data source '!$H1728</f>
        <v>762.45</v>
      </c>
      <c r="J1728" s="7" t="s">
        <v>9</v>
      </c>
      <c r="K1728" s="7" t="s">
        <v>10</v>
      </c>
      <c r="L1728" s="7" t="s">
        <v>15</v>
      </c>
    </row>
    <row r="1729" spans="1:12" x14ac:dyDescent="0.3">
      <c r="A1729" s="13">
        <v>43042</v>
      </c>
      <c r="B1729" s="7" t="s">
        <v>8</v>
      </c>
      <c r="C1729" s="7" t="s">
        <v>22</v>
      </c>
      <c r="D1729" s="7" t="s">
        <v>27</v>
      </c>
      <c r="E1729" s="8">
        <v>99</v>
      </c>
      <c r="F1729" s="8">
        <f>'Data source '!$E1729*15%</f>
        <v>14.85</v>
      </c>
      <c r="G1729" s="8">
        <f>'Data source '!$E1729-'Data source '!$F1729</f>
        <v>84.15</v>
      </c>
      <c r="H1729" s="9">
        <v>3</v>
      </c>
      <c r="I1729" s="8">
        <f>'Data source '!$G1729*'Data source '!$H1729</f>
        <v>252.45000000000002</v>
      </c>
      <c r="J1729" s="7" t="s">
        <v>9</v>
      </c>
      <c r="K1729" s="7" t="s">
        <v>10</v>
      </c>
      <c r="L1729" s="7" t="s">
        <v>15</v>
      </c>
    </row>
    <row r="1730" spans="1:12" x14ac:dyDescent="0.3">
      <c r="A1730" s="13">
        <v>43042</v>
      </c>
      <c r="B1730" s="7" t="s">
        <v>12</v>
      </c>
      <c r="C1730" s="7" t="s">
        <v>22</v>
      </c>
      <c r="D1730" s="7" t="s">
        <v>24</v>
      </c>
      <c r="E1730" s="8">
        <v>199</v>
      </c>
      <c r="F1730" s="8">
        <f>'Data source '!$E1730*15%</f>
        <v>29.849999999999998</v>
      </c>
      <c r="G1730" s="8">
        <f>'Data source '!$E1730-'Data source '!$F1730</f>
        <v>169.15</v>
      </c>
      <c r="H1730" s="9">
        <v>3</v>
      </c>
      <c r="I1730" s="8">
        <f>'Data source '!$G1730*'Data source '!$H1730</f>
        <v>507.45000000000005</v>
      </c>
      <c r="J1730" s="7" t="s">
        <v>9</v>
      </c>
      <c r="K1730" s="7" t="s">
        <v>10</v>
      </c>
      <c r="L1730" s="7" t="s">
        <v>11</v>
      </c>
    </row>
    <row r="1731" spans="1:12" hidden="1" x14ac:dyDescent="0.3">
      <c r="A1731" s="13">
        <v>43042</v>
      </c>
      <c r="B1731" s="7" t="s">
        <v>14</v>
      </c>
      <c r="C1731" s="7" t="s">
        <v>21</v>
      </c>
      <c r="D1731" s="7" t="s">
        <v>26</v>
      </c>
      <c r="E1731" s="8">
        <v>399</v>
      </c>
      <c r="F1731" s="8">
        <f>'Data source '!$E1731*15%</f>
        <v>59.849999999999994</v>
      </c>
      <c r="G1731" s="8">
        <f>'Data source '!$E1731-'Data source '!$F1731</f>
        <v>339.15</v>
      </c>
      <c r="H1731" s="9">
        <v>3</v>
      </c>
      <c r="I1731" s="8">
        <f>'Data source '!$G1731*'Data source '!$H1731</f>
        <v>1017.4499999999999</v>
      </c>
      <c r="J1731" s="7" t="s">
        <v>9</v>
      </c>
      <c r="K1731" s="7" t="s">
        <v>10</v>
      </c>
      <c r="L1731" s="7" t="s">
        <v>11</v>
      </c>
    </row>
    <row r="1732" spans="1:12" hidden="1" x14ac:dyDescent="0.3">
      <c r="A1732" s="13">
        <v>43042</v>
      </c>
      <c r="B1732" s="7" t="s">
        <v>8</v>
      </c>
      <c r="C1732" s="7" t="s">
        <v>51</v>
      </c>
      <c r="D1732" s="7" t="s">
        <v>27</v>
      </c>
      <c r="E1732" s="8">
        <v>299</v>
      </c>
      <c r="F1732" s="8">
        <f>'Data source '!$E1732*15%</f>
        <v>44.85</v>
      </c>
      <c r="G1732" s="8">
        <f>'Data source '!$E1732-'Data source '!$F1732</f>
        <v>254.15</v>
      </c>
      <c r="H1732" s="9">
        <v>3</v>
      </c>
      <c r="I1732" s="8">
        <f>'Data source '!$G1732*'Data source '!$H1732</f>
        <v>762.45</v>
      </c>
      <c r="J1732" s="7" t="s">
        <v>9</v>
      </c>
      <c r="K1732" s="7" t="s">
        <v>10</v>
      </c>
      <c r="L1732" s="7" t="s">
        <v>18</v>
      </c>
    </row>
    <row r="1733" spans="1:12" hidden="1" x14ac:dyDescent="0.3">
      <c r="A1733" s="13">
        <v>43042</v>
      </c>
      <c r="B1733" s="7" t="s">
        <v>12</v>
      </c>
      <c r="C1733" s="7" t="s">
        <v>51</v>
      </c>
      <c r="D1733" s="7" t="s">
        <v>25</v>
      </c>
      <c r="E1733" s="8">
        <v>99</v>
      </c>
      <c r="F1733" s="8">
        <f>'Data source '!$E1733*15%</f>
        <v>14.85</v>
      </c>
      <c r="G1733" s="8">
        <f>'Data source '!$E1733-'Data source '!$F1733</f>
        <v>84.15</v>
      </c>
      <c r="H1733" s="9">
        <v>3</v>
      </c>
      <c r="I1733" s="8">
        <f>'Data source '!$G1733*'Data source '!$H1733</f>
        <v>252.45000000000002</v>
      </c>
      <c r="J1733" s="7" t="s">
        <v>9</v>
      </c>
      <c r="K1733" s="7" t="s">
        <v>10</v>
      </c>
      <c r="L1733" s="7" t="s">
        <v>15</v>
      </c>
    </row>
    <row r="1734" spans="1:12" hidden="1" x14ac:dyDescent="0.3">
      <c r="A1734" s="13">
        <v>43042</v>
      </c>
      <c r="B1734" s="7" t="s">
        <v>12</v>
      </c>
      <c r="C1734" s="7" t="s">
        <v>51</v>
      </c>
      <c r="D1734" s="7" t="s">
        <v>27</v>
      </c>
      <c r="E1734" s="8">
        <v>99</v>
      </c>
      <c r="F1734" s="8">
        <f>'Data source '!$E1734*15%</f>
        <v>14.85</v>
      </c>
      <c r="G1734" s="8">
        <f>'Data source '!$E1734-'Data source '!$F1734</f>
        <v>84.15</v>
      </c>
      <c r="H1734" s="9">
        <v>3</v>
      </c>
      <c r="I1734" s="8">
        <f>'Data source '!$G1734*'Data source '!$H1734</f>
        <v>252.45000000000002</v>
      </c>
      <c r="J1734" s="7" t="s">
        <v>9</v>
      </c>
      <c r="K1734" s="7" t="s">
        <v>10</v>
      </c>
      <c r="L1734" s="7" t="s">
        <v>13</v>
      </c>
    </row>
    <row r="1735" spans="1:12" hidden="1" x14ac:dyDescent="0.3">
      <c r="A1735" s="13">
        <v>43043</v>
      </c>
      <c r="B1735" s="7" t="s">
        <v>8</v>
      </c>
      <c r="C1735" s="7" t="s">
        <v>49</v>
      </c>
      <c r="D1735" s="7" t="s">
        <v>27</v>
      </c>
      <c r="E1735" s="8">
        <v>299</v>
      </c>
      <c r="F1735" s="8">
        <f>'Data source '!$E1735*15%</f>
        <v>44.85</v>
      </c>
      <c r="G1735" s="8">
        <f>'Data source '!$E1735-'Data source '!$F1735</f>
        <v>254.15</v>
      </c>
      <c r="H1735" s="9">
        <v>3</v>
      </c>
      <c r="I1735" s="8">
        <f>'Data source '!$G1735*'Data source '!$H1735</f>
        <v>762.45</v>
      </c>
      <c r="J1735" s="7" t="s">
        <v>9</v>
      </c>
      <c r="K1735" s="7" t="s">
        <v>10</v>
      </c>
      <c r="L1735" s="7" t="s">
        <v>18</v>
      </c>
    </row>
    <row r="1736" spans="1:12" x14ac:dyDescent="0.3">
      <c r="A1736" s="13">
        <v>43044</v>
      </c>
      <c r="B1736" s="7" t="s">
        <v>12</v>
      </c>
      <c r="C1736" s="7" t="s">
        <v>22</v>
      </c>
      <c r="D1736" s="7" t="s">
        <v>24</v>
      </c>
      <c r="E1736" s="8">
        <v>199</v>
      </c>
      <c r="F1736" s="8">
        <f>'Data source '!$E1736*15%</f>
        <v>29.849999999999998</v>
      </c>
      <c r="G1736" s="8">
        <f>'Data source '!$E1736-'Data source '!$F1736</f>
        <v>169.15</v>
      </c>
      <c r="H1736" s="9">
        <v>3</v>
      </c>
      <c r="I1736" s="8">
        <f>'Data source '!$G1736*'Data source '!$H1736</f>
        <v>507.45000000000005</v>
      </c>
      <c r="J1736" s="7" t="s">
        <v>9</v>
      </c>
      <c r="K1736" s="7" t="s">
        <v>10</v>
      </c>
      <c r="L1736" s="7" t="s">
        <v>18</v>
      </c>
    </row>
    <row r="1737" spans="1:12" hidden="1" x14ac:dyDescent="0.3">
      <c r="A1737" s="13">
        <v>43044</v>
      </c>
      <c r="B1737" s="7" t="s">
        <v>12</v>
      </c>
      <c r="C1737" s="7" t="s">
        <v>49</v>
      </c>
      <c r="D1737" s="7" t="s">
        <v>25</v>
      </c>
      <c r="E1737" s="8">
        <v>99</v>
      </c>
      <c r="F1737" s="8">
        <f>'Data source '!$E1737*15%</f>
        <v>14.85</v>
      </c>
      <c r="G1737" s="8">
        <f>'Data source '!$E1737-'Data source '!$F1737</f>
        <v>84.15</v>
      </c>
      <c r="H1737" s="9">
        <v>3</v>
      </c>
      <c r="I1737" s="8">
        <f>'Data source '!$G1737*'Data source '!$H1737</f>
        <v>252.45000000000002</v>
      </c>
      <c r="J1737" s="7" t="s">
        <v>9</v>
      </c>
      <c r="K1737" s="7" t="s">
        <v>10</v>
      </c>
      <c r="L1737" s="7" t="s">
        <v>15</v>
      </c>
    </row>
    <row r="1738" spans="1:12" hidden="1" x14ac:dyDescent="0.3">
      <c r="A1738" s="13">
        <v>43044</v>
      </c>
      <c r="B1738" s="7" t="s">
        <v>14</v>
      </c>
      <c r="C1738" s="7" t="s">
        <v>21</v>
      </c>
      <c r="D1738" s="7" t="s">
        <v>27</v>
      </c>
      <c r="E1738" s="8">
        <v>299</v>
      </c>
      <c r="F1738" s="8">
        <f>'Data source '!$E1738*15%</f>
        <v>44.85</v>
      </c>
      <c r="G1738" s="8">
        <f>'Data source '!$E1738-'Data source '!$F1738</f>
        <v>254.15</v>
      </c>
      <c r="H1738" s="9">
        <v>3</v>
      </c>
      <c r="I1738" s="8">
        <f>'Data source '!$G1738*'Data source '!$H1738</f>
        <v>762.45</v>
      </c>
      <c r="J1738" s="7" t="s">
        <v>9</v>
      </c>
      <c r="K1738" s="7" t="s">
        <v>10</v>
      </c>
      <c r="L1738" s="7" t="s">
        <v>15</v>
      </c>
    </row>
    <row r="1739" spans="1:12" hidden="1" x14ac:dyDescent="0.3">
      <c r="A1739" s="13">
        <v>43044</v>
      </c>
      <c r="B1739" s="7" t="s">
        <v>14</v>
      </c>
      <c r="C1739" s="7" t="s">
        <v>51</v>
      </c>
      <c r="D1739" s="7" t="s">
        <v>27</v>
      </c>
      <c r="E1739" s="8">
        <v>299</v>
      </c>
      <c r="F1739" s="8">
        <f>'Data source '!$E1739*15%</f>
        <v>44.85</v>
      </c>
      <c r="G1739" s="8">
        <f>'Data source '!$E1739-'Data source '!$F1739</f>
        <v>254.15</v>
      </c>
      <c r="H1739" s="9">
        <v>3</v>
      </c>
      <c r="I1739" s="8">
        <f>'Data source '!$G1739*'Data source '!$H1739</f>
        <v>762.45</v>
      </c>
      <c r="J1739" s="7" t="s">
        <v>9</v>
      </c>
      <c r="K1739" s="7" t="s">
        <v>10</v>
      </c>
      <c r="L1739" s="7" t="s">
        <v>15</v>
      </c>
    </row>
    <row r="1740" spans="1:12" x14ac:dyDescent="0.3">
      <c r="A1740" s="13">
        <v>43044</v>
      </c>
      <c r="B1740" s="7" t="s">
        <v>8</v>
      </c>
      <c r="C1740" s="7" t="s">
        <v>22</v>
      </c>
      <c r="D1740" s="7" t="s">
        <v>25</v>
      </c>
      <c r="E1740" s="8">
        <v>99</v>
      </c>
      <c r="F1740" s="8">
        <f>'Data source '!$E1740*15%</f>
        <v>14.85</v>
      </c>
      <c r="G1740" s="8">
        <f>'Data source '!$E1740-'Data source '!$F1740</f>
        <v>84.15</v>
      </c>
      <c r="H1740" s="9">
        <v>3</v>
      </c>
      <c r="I1740" s="8">
        <f>'Data source '!$G1740*'Data source '!$H1740</f>
        <v>252.45000000000002</v>
      </c>
      <c r="J1740" s="7" t="s">
        <v>9</v>
      </c>
      <c r="K1740" s="7" t="s">
        <v>10</v>
      </c>
      <c r="L1740" s="7" t="s">
        <v>23</v>
      </c>
    </row>
    <row r="1741" spans="1:12" hidden="1" x14ac:dyDescent="0.3">
      <c r="A1741" s="13">
        <v>43044</v>
      </c>
      <c r="B1741" s="7" t="s">
        <v>8</v>
      </c>
      <c r="C1741" s="7" t="s">
        <v>51</v>
      </c>
      <c r="D1741" s="7" t="s">
        <v>25</v>
      </c>
      <c r="E1741" s="8">
        <v>99</v>
      </c>
      <c r="F1741" s="8">
        <f>'Data source '!$E1741*15%</f>
        <v>14.85</v>
      </c>
      <c r="G1741" s="8">
        <f>'Data source '!$E1741-'Data source '!$F1741</f>
        <v>84.15</v>
      </c>
      <c r="H1741" s="9">
        <v>3</v>
      </c>
      <c r="I1741" s="8">
        <f>'Data source '!$G1741*'Data source '!$H1741</f>
        <v>252.45000000000002</v>
      </c>
      <c r="J1741" s="7" t="s">
        <v>16</v>
      </c>
      <c r="K1741" s="7" t="s">
        <v>10</v>
      </c>
      <c r="L1741" s="7" t="s">
        <v>23</v>
      </c>
    </row>
    <row r="1742" spans="1:12" hidden="1" x14ac:dyDescent="0.3">
      <c r="A1742" s="13">
        <v>43044</v>
      </c>
      <c r="B1742" s="7" t="s">
        <v>8</v>
      </c>
      <c r="C1742" s="7" t="s">
        <v>51</v>
      </c>
      <c r="D1742" s="7" t="s">
        <v>25</v>
      </c>
      <c r="E1742" s="8">
        <v>99</v>
      </c>
      <c r="F1742" s="8">
        <f>'Data source '!$E1742*15%</f>
        <v>14.85</v>
      </c>
      <c r="G1742" s="8">
        <f>'Data source '!$E1742-'Data source '!$F1742</f>
        <v>84.15</v>
      </c>
      <c r="H1742" s="9">
        <v>3</v>
      </c>
      <c r="I1742" s="8">
        <f>'Data source '!$G1742*'Data source '!$H1742</f>
        <v>252.45000000000002</v>
      </c>
      <c r="J1742" s="7" t="s">
        <v>9</v>
      </c>
      <c r="K1742" s="7" t="s">
        <v>10</v>
      </c>
      <c r="L1742" s="7" t="s">
        <v>11</v>
      </c>
    </row>
    <row r="1743" spans="1:12" hidden="1" x14ac:dyDescent="0.3">
      <c r="A1743" s="13">
        <v>43044</v>
      </c>
      <c r="B1743" s="7" t="s">
        <v>12</v>
      </c>
      <c r="C1743" s="7" t="s">
        <v>51</v>
      </c>
      <c r="D1743" s="7" t="s">
        <v>25</v>
      </c>
      <c r="E1743" s="8">
        <v>99</v>
      </c>
      <c r="F1743" s="8">
        <f>'Data source '!$E1743*15%</f>
        <v>14.85</v>
      </c>
      <c r="G1743" s="8">
        <f>'Data source '!$E1743-'Data source '!$F1743</f>
        <v>84.15</v>
      </c>
      <c r="H1743" s="9">
        <v>3</v>
      </c>
      <c r="I1743" s="8">
        <f>'Data source '!$G1743*'Data source '!$H1743</f>
        <v>252.45000000000002</v>
      </c>
      <c r="J1743" s="7" t="s">
        <v>9</v>
      </c>
      <c r="K1743" s="7" t="s">
        <v>17</v>
      </c>
      <c r="L1743" s="7" t="s">
        <v>18</v>
      </c>
    </row>
    <row r="1744" spans="1:12" x14ac:dyDescent="0.3">
      <c r="A1744" s="13">
        <v>43044</v>
      </c>
      <c r="B1744" s="7" t="s">
        <v>12</v>
      </c>
      <c r="C1744" s="7" t="s">
        <v>22</v>
      </c>
      <c r="D1744" s="7" t="s">
        <v>25</v>
      </c>
      <c r="E1744" s="8">
        <v>99</v>
      </c>
      <c r="F1744" s="8">
        <f>'Data source '!$E1744*15%</f>
        <v>14.85</v>
      </c>
      <c r="G1744" s="8">
        <f>'Data source '!$E1744-'Data source '!$F1744</f>
        <v>84.15</v>
      </c>
      <c r="H1744" s="9">
        <v>3</v>
      </c>
      <c r="I1744" s="8">
        <f>'Data source '!$G1744*'Data source '!$H1744</f>
        <v>252.45000000000002</v>
      </c>
      <c r="J1744" s="7" t="s">
        <v>9</v>
      </c>
      <c r="K1744" s="7" t="s">
        <v>10</v>
      </c>
      <c r="L1744" s="7" t="s">
        <v>15</v>
      </c>
    </row>
    <row r="1745" spans="1:12" x14ac:dyDescent="0.3">
      <c r="A1745" s="13">
        <v>43044</v>
      </c>
      <c r="B1745" s="7" t="s">
        <v>14</v>
      </c>
      <c r="C1745" s="7" t="s">
        <v>22</v>
      </c>
      <c r="D1745" s="7" t="s">
        <v>27</v>
      </c>
      <c r="E1745" s="8">
        <v>299</v>
      </c>
      <c r="F1745" s="8">
        <f>'Data source '!$E1745*15%</f>
        <v>44.85</v>
      </c>
      <c r="G1745" s="8">
        <f>'Data source '!$E1745-'Data source '!$F1745</f>
        <v>254.15</v>
      </c>
      <c r="H1745" s="9">
        <v>3</v>
      </c>
      <c r="I1745" s="8">
        <f>'Data source '!$G1745*'Data source '!$H1745</f>
        <v>762.45</v>
      </c>
      <c r="J1745" s="7" t="s">
        <v>9</v>
      </c>
      <c r="K1745" s="7" t="s">
        <v>17</v>
      </c>
      <c r="L1745" s="7" t="s">
        <v>11</v>
      </c>
    </row>
    <row r="1746" spans="1:12" x14ac:dyDescent="0.3">
      <c r="A1746" s="13">
        <v>43044</v>
      </c>
      <c r="B1746" s="7" t="s">
        <v>12</v>
      </c>
      <c r="C1746" s="7" t="s">
        <v>22</v>
      </c>
      <c r="D1746" s="7" t="s">
        <v>27</v>
      </c>
      <c r="E1746" s="8">
        <v>299</v>
      </c>
      <c r="F1746" s="8">
        <f>'Data source '!$E1746*15%</f>
        <v>44.85</v>
      </c>
      <c r="G1746" s="8">
        <f>'Data source '!$E1746-'Data source '!$F1746</f>
        <v>254.15</v>
      </c>
      <c r="H1746" s="9">
        <v>3</v>
      </c>
      <c r="I1746" s="8">
        <f>'Data source '!$G1746*'Data source '!$H1746</f>
        <v>762.45</v>
      </c>
      <c r="J1746" s="7" t="s">
        <v>16</v>
      </c>
      <c r="K1746" s="7" t="s">
        <v>10</v>
      </c>
      <c r="L1746" s="7" t="s">
        <v>15</v>
      </c>
    </row>
    <row r="1747" spans="1:12" hidden="1" x14ac:dyDescent="0.3">
      <c r="A1747" s="13">
        <v>43045</v>
      </c>
      <c r="B1747" s="7" t="s">
        <v>8</v>
      </c>
      <c r="C1747" s="7" t="s">
        <v>49</v>
      </c>
      <c r="D1747" s="7" t="s">
        <v>26</v>
      </c>
      <c r="E1747" s="8">
        <v>399</v>
      </c>
      <c r="F1747" s="8">
        <f>'Data source '!$E1747*15%</f>
        <v>59.849999999999994</v>
      </c>
      <c r="G1747" s="8">
        <f>'Data source '!$E1747-'Data source '!$F1747</f>
        <v>339.15</v>
      </c>
      <c r="H1747" s="9">
        <v>3</v>
      </c>
      <c r="I1747" s="8">
        <f>'Data source '!$G1747*'Data source '!$H1747</f>
        <v>1017.4499999999999</v>
      </c>
      <c r="J1747" s="7" t="s">
        <v>9</v>
      </c>
      <c r="K1747" s="7" t="s">
        <v>10</v>
      </c>
      <c r="L1747" s="7" t="s">
        <v>15</v>
      </c>
    </row>
    <row r="1748" spans="1:12" hidden="1" x14ac:dyDescent="0.3">
      <c r="A1748" s="13">
        <v>43046</v>
      </c>
      <c r="B1748" s="7" t="s">
        <v>14</v>
      </c>
      <c r="C1748" s="7" t="s">
        <v>19</v>
      </c>
      <c r="D1748" s="7" t="s">
        <v>27</v>
      </c>
      <c r="E1748" s="8">
        <v>99</v>
      </c>
      <c r="F1748" s="8">
        <f>'Data source '!$E1748*15%</f>
        <v>14.85</v>
      </c>
      <c r="G1748" s="8">
        <f>'Data source '!$E1748-'Data source '!$F1748</f>
        <v>84.15</v>
      </c>
      <c r="H1748" s="9">
        <v>3</v>
      </c>
      <c r="I1748" s="8">
        <f>'Data source '!$G1748*'Data source '!$H1748</f>
        <v>252.45000000000002</v>
      </c>
      <c r="J1748" s="7" t="s">
        <v>9</v>
      </c>
      <c r="K1748" s="7" t="s">
        <v>10</v>
      </c>
      <c r="L1748" s="7" t="s">
        <v>15</v>
      </c>
    </row>
    <row r="1749" spans="1:12" hidden="1" x14ac:dyDescent="0.3">
      <c r="A1749" s="13">
        <v>43046</v>
      </c>
      <c r="B1749" s="7" t="s">
        <v>14</v>
      </c>
      <c r="C1749" s="7" t="s">
        <v>51</v>
      </c>
      <c r="D1749" s="7" t="s">
        <v>26</v>
      </c>
      <c r="E1749" s="8">
        <v>399</v>
      </c>
      <c r="F1749" s="8">
        <f>'Data source '!$E1749*15%</f>
        <v>59.849999999999994</v>
      </c>
      <c r="G1749" s="8">
        <f>'Data source '!$E1749-'Data source '!$F1749</f>
        <v>339.15</v>
      </c>
      <c r="H1749" s="9">
        <v>3</v>
      </c>
      <c r="I1749" s="8">
        <f>'Data source '!$G1749*'Data source '!$H1749</f>
        <v>1017.4499999999999</v>
      </c>
      <c r="J1749" s="7" t="s">
        <v>9</v>
      </c>
      <c r="K1749" s="7" t="s">
        <v>10</v>
      </c>
      <c r="L1749" s="7" t="s">
        <v>23</v>
      </c>
    </row>
    <row r="1750" spans="1:12" hidden="1" x14ac:dyDescent="0.3">
      <c r="A1750" s="13">
        <v>43046</v>
      </c>
      <c r="B1750" s="7" t="s">
        <v>12</v>
      </c>
      <c r="C1750" s="7" t="s">
        <v>51</v>
      </c>
      <c r="D1750" s="7" t="s">
        <v>25</v>
      </c>
      <c r="E1750" s="8">
        <v>99</v>
      </c>
      <c r="F1750" s="8">
        <f>'Data source '!$E1750*15%</f>
        <v>14.85</v>
      </c>
      <c r="G1750" s="8">
        <f>'Data source '!$E1750-'Data source '!$F1750</f>
        <v>84.15</v>
      </c>
      <c r="H1750" s="9">
        <v>3</v>
      </c>
      <c r="I1750" s="8">
        <f>'Data source '!$G1750*'Data source '!$H1750</f>
        <v>252.45000000000002</v>
      </c>
      <c r="J1750" s="7" t="s">
        <v>9</v>
      </c>
      <c r="K1750" s="7" t="s">
        <v>10</v>
      </c>
      <c r="L1750" s="7" t="s">
        <v>15</v>
      </c>
    </row>
    <row r="1751" spans="1:12" hidden="1" x14ac:dyDescent="0.3">
      <c r="A1751" s="13">
        <v>43046</v>
      </c>
      <c r="B1751" s="7" t="s">
        <v>14</v>
      </c>
      <c r="C1751" s="7" t="s">
        <v>51</v>
      </c>
      <c r="D1751" s="7" t="s">
        <v>26</v>
      </c>
      <c r="E1751" s="8">
        <v>399</v>
      </c>
      <c r="F1751" s="8">
        <f>'Data source '!$E1751*15%</f>
        <v>59.849999999999994</v>
      </c>
      <c r="G1751" s="8">
        <f>'Data source '!$E1751-'Data source '!$F1751</f>
        <v>339.15</v>
      </c>
      <c r="H1751" s="9">
        <v>3</v>
      </c>
      <c r="I1751" s="8">
        <f>'Data source '!$G1751*'Data source '!$H1751</f>
        <v>1017.4499999999999</v>
      </c>
      <c r="J1751" s="7" t="s">
        <v>9</v>
      </c>
      <c r="K1751" s="7" t="s">
        <v>10</v>
      </c>
      <c r="L1751" s="7" t="s">
        <v>11</v>
      </c>
    </row>
    <row r="1752" spans="1:12" hidden="1" x14ac:dyDescent="0.3">
      <c r="A1752" s="13">
        <v>43046</v>
      </c>
      <c r="B1752" s="7" t="s">
        <v>8</v>
      </c>
      <c r="C1752" s="7" t="s">
        <v>19</v>
      </c>
      <c r="D1752" s="7" t="s">
        <v>27</v>
      </c>
      <c r="E1752" s="8">
        <v>299</v>
      </c>
      <c r="F1752" s="8">
        <f>'Data source '!$E1752*15%</f>
        <v>44.85</v>
      </c>
      <c r="G1752" s="8">
        <f>'Data source '!$E1752-'Data source '!$F1752</f>
        <v>254.15</v>
      </c>
      <c r="H1752" s="9">
        <v>3</v>
      </c>
      <c r="I1752" s="8">
        <f>'Data source '!$G1752*'Data source '!$H1752</f>
        <v>762.45</v>
      </c>
      <c r="J1752" s="7" t="s">
        <v>9</v>
      </c>
      <c r="K1752" s="7" t="s">
        <v>10</v>
      </c>
      <c r="L1752" s="7" t="s">
        <v>15</v>
      </c>
    </row>
    <row r="1753" spans="1:12" hidden="1" x14ac:dyDescent="0.3">
      <c r="A1753" s="13">
        <v>43046</v>
      </c>
      <c r="B1753" s="7" t="s">
        <v>14</v>
      </c>
      <c r="C1753" s="7" t="s">
        <v>19</v>
      </c>
      <c r="D1753" s="7" t="s">
        <v>26</v>
      </c>
      <c r="E1753" s="8">
        <v>399</v>
      </c>
      <c r="F1753" s="8">
        <f>'Data source '!$E1753*15%</f>
        <v>59.849999999999994</v>
      </c>
      <c r="G1753" s="8">
        <f>'Data source '!$E1753-'Data source '!$F1753</f>
        <v>339.15</v>
      </c>
      <c r="H1753" s="9">
        <v>3</v>
      </c>
      <c r="I1753" s="8">
        <f>'Data source '!$G1753*'Data source '!$H1753</f>
        <v>1017.4499999999999</v>
      </c>
      <c r="J1753" s="7" t="s">
        <v>9</v>
      </c>
      <c r="K1753" s="7" t="s">
        <v>10</v>
      </c>
      <c r="L1753" s="7" t="s">
        <v>18</v>
      </c>
    </row>
    <row r="1754" spans="1:12" hidden="1" x14ac:dyDescent="0.3">
      <c r="A1754" s="13">
        <v>43046</v>
      </c>
      <c r="B1754" s="7" t="s">
        <v>12</v>
      </c>
      <c r="C1754" s="7" t="s">
        <v>49</v>
      </c>
      <c r="D1754" s="7" t="s">
        <v>27</v>
      </c>
      <c r="E1754" s="8">
        <v>99</v>
      </c>
      <c r="F1754" s="8">
        <f>'Data source '!$E1754*15%</f>
        <v>14.85</v>
      </c>
      <c r="G1754" s="8">
        <f>'Data source '!$E1754-'Data source '!$F1754</f>
        <v>84.15</v>
      </c>
      <c r="H1754" s="9">
        <v>3</v>
      </c>
      <c r="I1754" s="8">
        <f>'Data source '!$G1754*'Data source '!$H1754</f>
        <v>252.45000000000002</v>
      </c>
      <c r="J1754" s="7" t="s">
        <v>16</v>
      </c>
      <c r="K1754" s="7" t="s">
        <v>10</v>
      </c>
      <c r="L1754" s="7" t="s">
        <v>15</v>
      </c>
    </row>
    <row r="1755" spans="1:12" hidden="1" x14ac:dyDescent="0.3">
      <c r="A1755" s="13">
        <v>43046</v>
      </c>
      <c r="B1755" s="7" t="s">
        <v>8</v>
      </c>
      <c r="C1755" s="7" t="s">
        <v>49</v>
      </c>
      <c r="D1755" s="7" t="s">
        <v>27</v>
      </c>
      <c r="E1755" s="8">
        <v>99</v>
      </c>
      <c r="F1755" s="8">
        <f>'Data source '!$E1755*15%</f>
        <v>14.85</v>
      </c>
      <c r="G1755" s="8">
        <f>'Data source '!$E1755-'Data source '!$F1755</f>
        <v>84.15</v>
      </c>
      <c r="H1755" s="9">
        <v>3</v>
      </c>
      <c r="I1755" s="8">
        <f>'Data source '!$G1755*'Data source '!$H1755</f>
        <v>252.45000000000002</v>
      </c>
      <c r="J1755" s="7" t="s">
        <v>9</v>
      </c>
      <c r="K1755" s="7" t="s">
        <v>10</v>
      </c>
      <c r="L1755" s="7" t="s">
        <v>15</v>
      </c>
    </row>
    <row r="1756" spans="1:12" x14ac:dyDescent="0.3">
      <c r="A1756" s="13">
        <v>43046</v>
      </c>
      <c r="B1756" s="7" t="s">
        <v>8</v>
      </c>
      <c r="C1756" s="7" t="s">
        <v>22</v>
      </c>
      <c r="D1756" s="7" t="s">
        <v>27</v>
      </c>
      <c r="E1756" s="8">
        <v>299</v>
      </c>
      <c r="F1756" s="8">
        <f>'Data source '!$E1756*15%</f>
        <v>44.85</v>
      </c>
      <c r="G1756" s="8">
        <f>'Data source '!$E1756-'Data source '!$F1756</f>
        <v>254.15</v>
      </c>
      <c r="H1756" s="9">
        <v>3</v>
      </c>
      <c r="I1756" s="8">
        <f>'Data source '!$G1756*'Data source '!$H1756</f>
        <v>762.45</v>
      </c>
      <c r="J1756" s="7" t="s">
        <v>9</v>
      </c>
      <c r="K1756" s="7" t="s">
        <v>10</v>
      </c>
      <c r="L1756" s="7" t="s">
        <v>18</v>
      </c>
    </row>
    <row r="1757" spans="1:12" hidden="1" x14ac:dyDescent="0.3">
      <c r="A1757" s="13">
        <v>43046</v>
      </c>
      <c r="B1757" s="7" t="s">
        <v>12</v>
      </c>
      <c r="C1757" s="7" t="s">
        <v>21</v>
      </c>
      <c r="D1757" s="7" t="s">
        <v>24</v>
      </c>
      <c r="E1757" s="8">
        <v>199</v>
      </c>
      <c r="F1757" s="8">
        <f>'Data source '!$E1757*15%</f>
        <v>29.849999999999998</v>
      </c>
      <c r="G1757" s="8">
        <f>'Data source '!$E1757-'Data source '!$F1757</f>
        <v>169.15</v>
      </c>
      <c r="H1757" s="9">
        <v>3</v>
      </c>
      <c r="I1757" s="8">
        <f>'Data source '!$G1757*'Data source '!$H1757</f>
        <v>507.45000000000005</v>
      </c>
      <c r="J1757" s="7" t="s">
        <v>9</v>
      </c>
      <c r="K1757" s="7" t="s">
        <v>17</v>
      </c>
      <c r="L1757" s="7" t="s">
        <v>11</v>
      </c>
    </row>
    <row r="1758" spans="1:12" hidden="1" x14ac:dyDescent="0.3">
      <c r="A1758" s="13">
        <v>43047</v>
      </c>
      <c r="B1758" s="7" t="s">
        <v>14</v>
      </c>
      <c r="C1758" s="7" t="s">
        <v>19</v>
      </c>
      <c r="D1758" s="7" t="s">
        <v>26</v>
      </c>
      <c r="E1758" s="8">
        <v>399</v>
      </c>
      <c r="F1758" s="8">
        <f>'Data source '!$E1758*15%</f>
        <v>59.849999999999994</v>
      </c>
      <c r="G1758" s="8">
        <f>'Data source '!$E1758-'Data source '!$F1758</f>
        <v>339.15</v>
      </c>
      <c r="H1758" s="9">
        <v>3</v>
      </c>
      <c r="I1758" s="8">
        <f>'Data source '!$G1758*'Data source '!$H1758</f>
        <v>1017.4499999999999</v>
      </c>
      <c r="J1758" s="7" t="s">
        <v>9</v>
      </c>
      <c r="K1758" s="7" t="s">
        <v>10</v>
      </c>
      <c r="L1758" s="7" t="s">
        <v>15</v>
      </c>
    </row>
    <row r="1759" spans="1:12" hidden="1" x14ac:dyDescent="0.3">
      <c r="A1759" s="13">
        <v>43047</v>
      </c>
      <c r="B1759" s="7" t="s">
        <v>8</v>
      </c>
      <c r="C1759" s="7" t="s">
        <v>51</v>
      </c>
      <c r="D1759" s="7" t="s">
        <v>25</v>
      </c>
      <c r="E1759" s="8">
        <v>99</v>
      </c>
      <c r="F1759" s="8">
        <f>'Data source '!$E1759*15%</f>
        <v>14.85</v>
      </c>
      <c r="G1759" s="8">
        <f>'Data source '!$E1759-'Data source '!$F1759</f>
        <v>84.15</v>
      </c>
      <c r="H1759" s="9">
        <v>3</v>
      </c>
      <c r="I1759" s="8">
        <f>'Data source '!$G1759*'Data source '!$H1759</f>
        <v>252.45000000000002</v>
      </c>
      <c r="J1759" s="7" t="s">
        <v>16</v>
      </c>
      <c r="K1759" s="7" t="s">
        <v>10</v>
      </c>
      <c r="L1759" s="7" t="s">
        <v>15</v>
      </c>
    </row>
    <row r="1760" spans="1:12" hidden="1" x14ac:dyDescent="0.3">
      <c r="A1760" s="13">
        <v>43048</v>
      </c>
      <c r="B1760" s="7" t="s">
        <v>14</v>
      </c>
      <c r="C1760" s="7" t="s">
        <v>51</v>
      </c>
      <c r="D1760" s="7" t="s">
        <v>27</v>
      </c>
      <c r="E1760" s="8">
        <v>99</v>
      </c>
      <c r="F1760" s="8">
        <f>'Data source '!$E1760*15%</f>
        <v>14.85</v>
      </c>
      <c r="G1760" s="8">
        <f>'Data source '!$E1760-'Data source '!$F1760</f>
        <v>84.15</v>
      </c>
      <c r="H1760" s="9">
        <v>3</v>
      </c>
      <c r="I1760" s="8">
        <f>'Data source '!$G1760*'Data source '!$H1760</f>
        <v>252.45000000000002</v>
      </c>
      <c r="J1760" s="7" t="s">
        <v>9</v>
      </c>
      <c r="K1760" s="7" t="s">
        <v>10</v>
      </c>
      <c r="L1760" s="7" t="s">
        <v>11</v>
      </c>
    </row>
    <row r="1761" spans="1:12" hidden="1" x14ac:dyDescent="0.3">
      <c r="A1761" s="13">
        <v>43048</v>
      </c>
      <c r="B1761" s="7" t="s">
        <v>8</v>
      </c>
      <c r="C1761" s="7" t="s">
        <v>51</v>
      </c>
      <c r="D1761" s="7" t="s">
        <v>24</v>
      </c>
      <c r="E1761" s="8">
        <v>199</v>
      </c>
      <c r="F1761" s="8">
        <f>'Data source '!$E1761*15%</f>
        <v>29.849999999999998</v>
      </c>
      <c r="G1761" s="8">
        <f>'Data source '!$E1761-'Data source '!$F1761</f>
        <v>169.15</v>
      </c>
      <c r="H1761" s="9">
        <v>3</v>
      </c>
      <c r="I1761" s="8">
        <f>'Data source '!$G1761*'Data source '!$H1761</f>
        <v>507.45000000000005</v>
      </c>
      <c r="J1761" s="7" t="s">
        <v>9</v>
      </c>
      <c r="K1761" s="7" t="s">
        <v>10</v>
      </c>
      <c r="L1761" s="7" t="s">
        <v>11</v>
      </c>
    </row>
    <row r="1762" spans="1:12" hidden="1" x14ac:dyDescent="0.3">
      <c r="A1762" s="13">
        <v>43048</v>
      </c>
      <c r="B1762" s="7" t="s">
        <v>8</v>
      </c>
      <c r="C1762" s="7" t="s">
        <v>51</v>
      </c>
      <c r="D1762" s="7" t="s">
        <v>27</v>
      </c>
      <c r="E1762" s="8">
        <v>299</v>
      </c>
      <c r="F1762" s="8">
        <f>'Data source '!$E1762*15%</f>
        <v>44.85</v>
      </c>
      <c r="G1762" s="8">
        <f>'Data source '!$E1762-'Data source '!$F1762</f>
        <v>254.15</v>
      </c>
      <c r="H1762" s="9">
        <v>3</v>
      </c>
      <c r="I1762" s="8">
        <f>'Data source '!$G1762*'Data source '!$H1762</f>
        <v>762.45</v>
      </c>
      <c r="J1762" s="7" t="s">
        <v>9</v>
      </c>
      <c r="K1762" s="7" t="s">
        <v>10</v>
      </c>
      <c r="L1762" s="7" t="s">
        <v>15</v>
      </c>
    </row>
    <row r="1763" spans="1:12" hidden="1" x14ac:dyDescent="0.3">
      <c r="A1763" s="13">
        <v>43048</v>
      </c>
      <c r="B1763" s="7" t="s">
        <v>12</v>
      </c>
      <c r="C1763" s="7" t="s">
        <v>20</v>
      </c>
      <c r="D1763" s="7" t="s">
        <v>26</v>
      </c>
      <c r="E1763" s="8">
        <v>399</v>
      </c>
      <c r="F1763" s="8">
        <f>'Data source '!$E1763*15%</f>
        <v>59.849999999999994</v>
      </c>
      <c r="G1763" s="8">
        <f>'Data source '!$E1763-'Data source '!$F1763</f>
        <v>339.15</v>
      </c>
      <c r="H1763" s="9">
        <v>3</v>
      </c>
      <c r="I1763" s="8">
        <f>'Data source '!$G1763*'Data source '!$H1763</f>
        <v>1017.4499999999999</v>
      </c>
      <c r="J1763" s="7" t="s">
        <v>16</v>
      </c>
      <c r="K1763" s="7" t="s">
        <v>10</v>
      </c>
      <c r="L1763" s="7" t="s">
        <v>13</v>
      </c>
    </row>
    <row r="1764" spans="1:12" hidden="1" x14ac:dyDescent="0.3">
      <c r="A1764" s="13">
        <v>43048</v>
      </c>
      <c r="B1764" s="7" t="s">
        <v>14</v>
      </c>
      <c r="C1764" s="7" t="s">
        <v>51</v>
      </c>
      <c r="D1764" s="7" t="s">
        <v>25</v>
      </c>
      <c r="E1764" s="8">
        <v>99</v>
      </c>
      <c r="F1764" s="8">
        <f>'Data source '!$E1764*15%</f>
        <v>14.85</v>
      </c>
      <c r="G1764" s="8">
        <f>'Data source '!$E1764-'Data source '!$F1764</f>
        <v>84.15</v>
      </c>
      <c r="H1764" s="9">
        <v>3</v>
      </c>
      <c r="I1764" s="8">
        <f>'Data source '!$G1764*'Data source '!$H1764</f>
        <v>252.45000000000002</v>
      </c>
      <c r="J1764" s="7" t="s">
        <v>16</v>
      </c>
      <c r="K1764" s="7" t="s">
        <v>10</v>
      </c>
      <c r="L1764" s="7" t="s">
        <v>11</v>
      </c>
    </row>
    <row r="1765" spans="1:12" hidden="1" x14ac:dyDescent="0.3">
      <c r="A1765" s="13">
        <v>43048</v>
      </c>
      <c r="B1765" s="7" t="s">
        <v>12</v>
      </c>
      <c r="C1765" s="7" t="s">
        <v>21</v>
      </c>
      <c r="D1765" s="7" t="s">
        <v>24</v>
      </c>
      <c r="E1765" s="8">
        <v>199</v>
      </c>
      <c r="F1765" s="8">
        <f>'Data source '!$E1765*15%</f>
        <v>29.849999999999998</v>
      </c>
      <c r="G1765" s="8">
        <f>'Data source '!$E1765-'Data source '!$F1765</f>
        <v>169.15</v>
      </c>
      <c r="H1765" s="9">
        <v>3</v>
      </c>
      <c r="I1765" s="8">
        <f>'Data source '!$G1765*'Data source '!$H1765</f>
        <v>507.45000000000005</v>
      </c>
      <c r="J1765" s="7" t="s">
        <v>9</v>
      </c>
      <c r="K1765" s="7" t="s">
        <v>10</v>
      </c>
      <c r="L1765" s="7" t="s">
        <v>15</v>
      </c>
    </row>
    <row r="1766" spans="1:12" hidden="1" x14ac:dyDescent="0.3">
      <c r="A1766" s="13">
        <v>43048</v>
      </c>
      <c r="B1766" s="7" t="s">
        <v>12</v>
      </c>
      <c r="C1766" s="7" t="s">
        <v>51</v>
      </c>
      <c r="D1766" s="7" t="s">
        <v>24</v>
      </c>
      <c r="E1766" s="8">
        <v>199</v>
      </c>
      <c r="F1766" s="8">
        <f>'Data source '!$E1766*15%</f>
        <v>29.849999999999998</v>
      </c>
      <c r="G1766" s="8">
        <f>'Data source '!$E1766-'Data source '!$F1766</f>
        <v>169.15</v>
      </c>
      <c r="H1766" s="9">
        <v>3</v>
      </c>
      <c r="I1766" s="8">
        <f>'Data source '!$G1766*'Data source '!$H1766</f>
        <v>507.45000000000005</v>
      </c>
      <c r="J1766" s="7" t="s">
        <v>9</v>
      </c>
      <c r="K1766" s="7" t="s">
        <v>10</v>
      </c>
      <c r="L1766" s="7" t="s">
        <v>15</v>
      </c>
    </row>
    <row r="1767" spans="1:12" hidden="1" x14ac:dyDescent="0.3">
      <c r="A1767" s="13">
        <v>43048</v>
      </c>
      <c r="B1767" s="7" t="s">
        <v>14</v>
      </c>
      <c r="C1767" s="7" t="s">
        <v>49</v>
      </c>
      <c r="D1767" s="7" t="s">
        <v>24</v>
      </c>
      <c r="E1767" s="8">
        <v>199</v>
      </c>
      <c r="F1767" s="8">
        <f>'Data source '!$E1767*15%</f>
        <v>29.849999999999998</v>
      </c>
      <c r="G1767" s="8">
        <f>'Data source '!$E1767-'Data source '!$F1767</f>
        <v>169.15</v>
      </c>
      <c r="H1767" s="9">
        <v>3</v>
      </c>
      <c r="I1767" s="8">
        <f>'Data source '!$G1767*'Data source '!$H1767</f>
        <v>507.45000000000005</v>
      </c>
      <c r="J1767" s="7" t="s">
        <v>9</v>
      </c>
      <c r="K1767" s="7" t="s">
        <v>10</v>
      </c>
      <c r="L1767" s="7" t="s">
        <v>23</v>
      </c>
    </row>
    <row r="1768" spans="1:12" hidden="1" x14ac:dyDescent="0.3">
      <c r="A1768" s="13">
        <v>43048</v>
      </c>
      <c r="B1768" s="7" t="s">
        <v>8</v>
      </c>
      <c r="C1768" s="7" t="s">
        <v>20</v>
      </c>
      <c r="D1768" s="7" t="s">
        <v>26</v>
      </c>
      <c r="E1768" s="8">
        <v>399</v>
      </c>
      <c r="F1768" s="8">
        <f>'Data source '!$E1768*15%</f>
        <v>59.849999999999994</v>
      </c>
      <c r="G1768" s="8">
        <f>'Data source '!$E1768-'Data source '!$F1768</f>
        <v>339.15</v>
      </c>
      <c r="H1768" s="9">
        <v>3</v>
      </c>
      <c r="I1768" s="8">
        <f>'Data source '!$G1768*'Data source '!$H1768</f>
        <v>1017.4499999999999</v>
      </c>
      <c r="J1768" s="7" t="s">
        <v>9</v>
      </c>
      <c r="K1768" s="7" t="s">
        <v>10</v>
      </c>
      <c r="L1768" s="7" t="s">
        <v>15</v>
      </c>
    </row>
    <row r="1769" spans="1:12" x14ac:dyDescent="0.3">
      <c r="A1769" s="13">
        <v>43048</v>
      </c>
      <c r="B1769" s="7" t="s">
        <v>8</v>
      </c>
      <c r="C1769" s="7" t="s">
        <v>22</v>
      </c>
      <c r="D1769" s="7" t="s">
        <v>24</v>
      </c>
      <c r="E1769" s="8">
        <v>199</v>
      </c>
      <c r="F1769" s="8">
        <f>'Data source '!$E1769*15%</f>
        <v>29.849999999999998</v>
      </c>
      <c r="G1769" s="8">
        <f>'Data source '!$E1769-'Data source '!$F1769</f>
        <v>169.15</v>
      </c>
      <c r="H1769" s="9">
        <v>3</v>
      </c>
      <c r="I1769" s="8">
        <f>'Data source '!$G1769*'Data source '!$H1769</f>
        <v>507.45000000000005</v>
      </c>
      <c r="J1769" s="7" t="s">
        <v>9</v>
      </c>
      <c r="K1769" s="7" t="s">
        <v>10</v>
      </c>
      <c r="L1769" s="7" t="s">
        <v>15</v>
      </c>
    </row>
    <row r="1770" spans="1:12" x14ac:dyDescent="0.3">
      <c r="A1770" s="13">
        <v>43048</v>
      </c>
      <c r="B1770" s="7" t="s">
        <v>12</v>
      </c>
      <c r="C1770" s="7" t="s">
        <v>22</v>
      </c>
      <c r="D1770" s="7" t="s">
        <v>27</v>
      </c>
      <c r="E1770" s="8">
        <v>299</v>
      </c>
      <c r="F1770" s="8">
        <f>'Data source '!$E1770*15%</f>
        <v>44.85</v>
      </c>
      <c r="G1770" s="8">
        <f>'Data source '!$E1770-'Data source '!$F1770</f>
        <v>254.15</v>
      </c>
      <c r="H1770" s="9">
        <v>3</v>
      </c>
      <c r="I1770" s="8">
        <f>'Data source '!$G1770*'Data source '!$H1770</f>
        <v>762.45</v>
      </c>
      <c r="J1770" s="7" t="s">
        <v>9</v>
      </c>
      <c r="K1770" s="7" t="s">
        <v>10</v>
      </c>
      <c r="L1770" s="7" t="s">
        <v>18</v>
      </c>
    </row>
    <row r="1771" spans="1:12" hidden="1" x14ac:dyDescent="0.3">
      <c r="A1771" s="13">
        <v>43048</v>
      </c>
      <c r="B1771" s="7" t="s">
        <v>14</v>
      </c>
      <c r="C1771" s="7" t="s">
        <v>19</v>
      </c>
      <c r="D1771" s="7" t="s">
        <v>27</v>
      </c>
      <c r="E1771" s="8">
        <v>99</v>
      </c>
      <c r="F1771" s="8">
        <f>'Data source '!$E1771*15%</f>
        <v>14.85</v>
      </c>
      <c r="G1771" s="8">
        <f>'Data source '!$E1771-'Data source '!$F1771</f>
        <v>84.15</v>
      </c>
      <c r="H1771" s="9">
        <v>3</v>
      </c>
      <c r="I1771" s="8">
        <f>'Data source '!$G1771*'Data source '!$H1771</f>
        <v>252.45000000000002</v>
      </c>
      <c r="J1771" s="7" t="s">
        <v>9</v>
      </c>
      <c r="K1771" s="7" t="s">
        <v>10</v>
      </c>
      <c r="L1771" s="7" t="s">
        <v>18</v>
      </c>
    </row>
    <row r="1772" spans="1:12" hidden="1" x14ac:dyDescent="0.3">
      <c r="A1772" s="13">
        <v>43049</v>
      </c>
      <c r="B1772" s="7" t="s">
        <v>14</v>
      </c>
      <c r="C1772" s="7" t="s">
        <v>19</v>
      </c>
      <c r="D1772" s="7" t="s">
        <v>27</v>
      </c>
      <c r="E1772" s="8">
        <v>299</v>
      </c>
      <c r="F1772" s="8">
        <f>'Data source '!$E1772*15%</f>
        <v>44.85</v>
      </c>
      <c r="G1772" s="8">
        <f>'Data source '!$E1772-'Data source '!$F1772</f>
        <v>254.15</v>
      </c>
      <c r="H1772" s="9">
        <v>3</v>
      </c>
      <c r="I1772" s="8">
        <f>'Data source '!$G1772*'Data source '!$H1772</f>
        <v>762.45</v>
      </c>
      <c r="J1772" s="7" t="s">
        <v>9</v>
      </c>
      <c r="K1772" s="7" t="s">
        <v>10</v>
      </c>
      <c r="L1772" s="7" t="s">
        <v>11</v>
      </c>
    </row>
    <row r="1773" spans="1:12" hidden="1" x14ac:dyDescent="0.3">
      <c r="A1773" s="13">
        <v>43049</v>
      </c>
      <c r="B1773" s="7" t="s">
        <v>12</v>
      </c>
      <c r="C1773" s="7" t="s">
        <v>21</v>
      </c>
      <c r="D1773" s="7" t="s">
        <v>25</v>
      </c>
      <c r="E1773" s="8">
        <v>99</v>
      </c>
      <c r="F1773" s="8">
        <f>'Data source '!$E1773*15%</f>
        <v>14.85</v>
      </c>
      <c r="G1773" s="8">
        <f>'Data source '!$E1773-'Data source '!$F1773</f>
        <v>84.15</v>
      </c>
      <c r="H1773" s="9">
        <v>3</v>
      </c>
      <c r="I1773" s="8">
        <f>'Data source '!$G1773*'Data source '!$H1773</f>
        <v>252.45000000000002</v>
      </c>
      <c r="J1773" s="7" t="s">
        <v>16</v>
      </c>
      <c r="K1773" s="7" t="s">
        <v>10</v>
      </c>
      <c r="L1773" s="7" t="s">
        <v>11</v>
      </c>
    </row>
    <row r="1774" spans="1:12" hidden="1" x14ac:dyDescent="0.3">
      <c r="A1774" s="13">
        <v>43049</v>
      </c>
      <c r="B1774" s="7" t="s">
        <v>14</v>
      </c>
      <c r="C1774" s="7" t="s">
        <v>51</v>
      </c>
      <c r="D1774" s="7" t="s">
        <v>24</v>
      </c>
      <c r="E1774" s="8">
        <v>199</v>
      </c>
      <c r="F1774" s="8">
        <f>'Data source '!$E1774*15%</f>
        <v>29.849999999999998</v>
      </c>
      <c r="G1774" s="8">
        <f>'Data source '!$E1774-'Data source '!$F1774</f>
        <v>169.15</v>
      </c>
      <c r="H1774" s="9">
        <v>3</v>
      </c>
      <c r="I1774" s="8">
        <f>'Data source '!$G1774*'Data source '!$H1774</f>
        <v>507.45000000000005</v>
      </c>
      <c r="J1774" s="7" t="s">
        <v>9</v>
      </c>
      <c r="K1774" s="7" t="s">
        <v>10</v>
      </c>
      <c r="L1774" s="7" t="s">
        <v>11</v>
      </c>
    </row>
    <row r="1775" spans="1:12" hidden="1" x14ac:dyDescent="0.3">
      <c r="A1775" s="13">
        <v>43049</v>
      </c>
      <c r="B1775" s="7" t="s">
        <v>12</v>
      </c>
      <c r="C1775" s="7" t="s">
        <v>20</v>
      </c>
      <c r="D1775" s="7" t="s">
        <v>27</v>
      </c>
      <c r="E1775" s="8">
        <v>299</v>
      </c>
      <c r="F1775" s="8">
        <f>'Data source '!$E1775*15%</f>
        <v>44.85</v>
      </c>
      <c r="G1775" s="8">
        <f>'Data source '!$E1775-'Data source '!$F1775</f>
        <v>254.15</v>
      </c>
      <c r="H1775" s="9">
        <v>3</v>
      </c>
      <c r="I1775" s="8">
        <f>'Data source '!$G1775*'Data source '!$H1775</f>
        <v>762.45</v>
      </c>
      <c r="J1775" s="7" t="s">
        <v>9</v>
      </c>
      <c r="K1775" s="7" t="s">
        <v>10</v>
      </c>
      <c r="L1775" s="7" t="s">
        <v>15</v>
      </c>
    </row>
    <row r="1776" spans="1:12" hidden="1" x14ac:dyDescent="0.3">
      <c r="A1776" s="13">
        <v>43049</v>
      </c>
      <c r="B1776" s="7" t="s">
        <v>14</v>
      </c>
      <c r="C1776" s="7" t="s">
        <v>20</v>
      </c>
      <c r="D1776" s="7" t="s">
        <v>27</v>
      </c>
      <c r="E1776" s="8">
        <v>299</v>
      </c>
      <c r="F1776" s="8">
        <f>'Data source '!$E1776*15%</f>
        <v>44.85</v>
      </c>
      <c r="G1776" s="8">
        <f>'Data source '!$E1776-'Data source '!$F1776</f>
        <v>254.15</v>
      </c>
      <c r="H1776" s="9">
        <v>3</v>
      </c>
      <c r="I1776" s="8">
        <f>'Data source '!$G1776*'Data source '!$H1776</f>
        <v>762.45</v>
      </c>
      <c r="J1776" s="7" t="s">
        <v>9</v>
      </c>
      <c r="K1776" s="7" t="s">
        <v>10</v>
      </c>
      <c r="L1776" s="7" t="s">
        <v>11</v>
      </c>
    </row>
    <row r="1777" spans="1:12" x14ac:dyDescent="0.3">
      <c r="A1777" s="13">
        <v>43049</v>
      </c>
      <c r="B1777" s="7" t="s">
        <v>12</v>
      </c>
      <c r="C1777" s="7" t="s">
        <v>22</v>
      </c>
      <c r="D1777" s="7" t="s">
        <v>25</v>
      </c>
      <c r="E1777" s="8">
        <v>99</v>
      </c>
      <c r="F1777" s="8">
        <f>'Data source '!$E1777*15%</f>
        <v>14.85</v>
      </c>
      <c r="G1777" s="8">
        <f>'Data source '!$E1777-'Data source '!$F1777</f>
        <v>84.15</v>
      </c>
      <c r="H1777" s="9">
        <v>3</v>
      </c>
      <c r="I1777" s="8">
        <f>'Data source '!$G1777*'Data source '!$H1777</f>
        <v>252.45000000000002</v>
      </c>
      <c r="J1777" s="7" t="s">
        <v>16</v>
      </c>
      <c r="K1777" s="7" t="s">
        <v>10</v>
      </c>
      <c r="L1777" s="7" t="s">
        <v>18</v>
      </c>
    </row>
    <row r="1778" spans="1:12" hidden="1" x14ac:dyDescent="0.3">
      <c r="A1778" s="13">
        <v>43049</v>
      </c>
      <c r="B1778" s="7" t="s">
        <v>8</v>
      </c>
      <c r="C1778" s="7" t="s">
        <v>21</v>
      </c>
      <c r="D1778" s="7" t="s">
        <v>24</v>
      </c>
      <c r="E1778" s="8">
        <v>199</v>
      </c>
      <c r="F1778" s="8">
        <f>'Data source '!$E1778*15%</f>
        <v>29.849999999999998</v>
      </c>
      <c r="G1778" s="8">
        <f>'Data source '!$E1778-'Data source '!$F1778</f>
        <v>169.15</v>
      </c>
      <c r="H1778" s="9">
        <v>3</v>
      </c>
      <c r="I1778" s="8">
        <f>'Data source '!$G1778*'Data source '!$H1778</f>
        <v>507.45000000000005</v>
      </c>
      <c r="J1778" s="7" t="s">
        <v>9</v>
      </c>
      <c r="K1778" s="7" t="s">
        <v>10</v>
      </c>
      <c r="L1778" s="7" t="s">
        <v>23</v>
      </c>
    </row>
    <row r="1779" spans="1:12" hidden="1" x14ac:dyDescent="0.3">
      <c r="A1779" s="13">
        <v>43049</v>
      </c>
      <c r="B1779" s="7" t="s">
        <v>14</v>
      </c>
      <c r="C1779" s="7" t="s">
        <v>51</v>
      </c>
      <c r="D1779" s="7" t="s">
        <v>24</v>
      </c>
      <c r="E1779" s="8">
        <v>199</v>
      </c>
      <c r="F1779" s="8">
        <f>'Data source '!$E1779*15%</f>
        <v>29.849999999999998</v>
      </c>
      <c r="G1779" s="8">
        <f>'Data source '!$E1779-'Data source '!$F1779</f>
        <v>169.15</v>
      </c>
      <c r="H1779" s="9">
        <v>3</v>
      </c>
      <c r="I1779" s="8">
        <f>'Data source '!$G1779*'Data source '!$H1779</f>
        <v>507.45000000000005</v>
      </c>
      <c r="J1779" s="7" t="s">
        <v>16</v>
      </c>
      <c r="K1779" s="7" t="s">
        <v>10</v>
      </c>
      <c r="L1779" s="7" t="s">
        <v>15</v>
      </c>
    </row>
    <row r="1780" spans="1:12" x14ac:dyDescent="0.3">
      <c r="A1780" s="13">
        <v>43049</v>
      </c>
      <c r="B1780" s="7" t="s">
        <v>12</v>
      </c>
      <c r="C1780" s="7" t="s">
        <v>22</v>
      </c>
      <c r="D1780" s="7" t="s">
        <v>27</v>
      </c>
      <c r="E1780" s="8">
        <v>299</v>
      </c>
      <c r="F1780" s="8">
        <f>'Data source '!$E1780*15%</f>
        <v>44.85</v>
      </c>
      <c r="G1780" s="8">
        <f>'Data source '!$E1780-'Data source '!$F1780</f>
        <v>254.15</v>
      </c>
      <c r="H1780" s="9">
        <v>3</v>
      </c>
      <c r="I1780" s="8">
        <f>'Data source '!$G1780*'Data source '!$H1780</f>
        <v>762.45</v>
      </c>
      <c r="J1780" s="7" t="s">
        <v>9</v>
      </c>
      <c r="K1780" s="7" t="s">
        <v>10</v>
      </c>
      <c r="L1780" s="7" t="s">
        <v>23</v>
      </c>
    </row>
    <row r="1781" spans="1:12" hidden="1" x14ac:dyDescent="0.3">
      <c r="A1781" s="13">
        <v>43049</v>
      </c>
      <c r="B1781" s="7" t="s">
        <v>12</v>
      </c>
      <c r="C1781" s="7" t="s">
        <v>19</v>
      </c>
      <c r="D1781" s="7" t="s">
        <v>27</v>
      </c>
      <c r="E1781" s="8">
        <v>99</v>
      </c>
      <c r="F1781" s="8">
        <f>'Data source '!$E1781*15%</f>
        <v>14.85</v>
      </c>
      <c r="G1781" s="8">
        <f>'Data source '!$E1781-'Data source '!$F1781</f>
        <v>84.15</v>
      </c>
      <c r="H1781" s="9">
        <v>3</v>
      </c>
      <c r="I1781" s="8">
        <f>'Data source '!$G1781*'Data source '!$H1781</f>
        <v>252.45000000000002</v>
      </c>
      <c r="J1781" s="7" t="s">
        <v>16</v>
      </c>
      <c r="K1781" s="7" t="s">
        <v>10</v>
      </c>
      <c r="L1781" s="7" t="s">
        <v>23</v>
      </c>
    </row>
    <row r="1782" spans="1:12" hidden="1" x14ac:dyDescent="0.3">
      <c r="A1782" s="13">
        <v>43049</v>
      </c>
      <c r="B1782" s="7" t="s">
        <v>8</v>
      </c>
      <c r="C1782" s="7" t="s">
        <v>20</v>
      </c>
      <c r="D1782" s="7" t="s">
        <v>26</v>
      </c>
      <c r="E1782" s="8">
        <v>399</v>
      </c>
      <c r="F1782" s="8">
        <f>'Data source '!$E1782*15%</f>
        <v>59.849999999999994</v>
      </c>
      <c r="G1782" s="8">
        <f>'Data source '!$E1782-'Data source '!$F1782</f>
        <v>339.15</v>
      </c>
      <c r="H1782" s="9">
        <v>3</v>
      </c>
      <c r="I1782" s="8">
        <f>'Data source '!$G1782*'Data source '!$H1782</f>
        <v>1017.4499999999999</v>
      </c>
      <c r="J1782" s="7" t="s">
        <v>9</v>
      </c>
      <c r="K1782" s="7" t="s">
        <v>10</v>
      </c>
      <c r="L1782" s="7" t="s">
        <v>15</v>
      </c>
    </row>
    <row r="1783" spans="1:12" hidden="1" x14ac:dyDescent="0.3">
      <c r="A1783" s="13">
        <v>43049</v>
      </c>
      <c r="B1783" s="7" t="s">
        <v>14</v>
      </c>
      <c r="C1783" s="7" t="s">
        <v>20</v>
      </c>
      <c r="D1783" s="7" t="s">
        <v>26</v>
      </c>
      <c r="E1783" s="8">
        <v>399</v>
      </c>
      <c r="F1783" s="8">
        <f>'Data source '!$E1783*15%</f>
        <v>59.849999999999994</v>
      </c>
      <c r="G1783" s="8">
        <f>'Data source '!$E1783-'Data source '!$F1783</f>
        <v>339.15</v>
      </c>
      <c r="H1783" s="9">
        <v>3</v>
      </c>
      <c r="I1783" s="8">
        <f>'Data source '!$G1783*'Data source '!$H1783</f>
        <v>1017.4499999999999</v>
      </c>
      <c r="J1783" s="7" t="s">
        <v>9</v>
      </c>
      <c r="K1783" s="7" t="s">
        <v>17</v>
      </c>
      <c r="L1783" s="7" t="s">
        <v>18</v>
      </c>
    </row>
    <row r="1784" spans="1:12" hidden="1" x14ac:dyDescent="0.3">
      <c r="A1784" s="13">
        <v>43049</v>
      </c>
      <c r="B1784" s="7" t="s">
        <v>12</v>
      </c>
      <c r="C1784" s="7" t="s">
        <v>51</v>
      </c>
      <c r="D1784" s="7" t="s">
        <v>26</v>
      </c>
      <c r="E1784" s="8">
        <v>399</v>
      </c>
      <c r="F1784" s="8">
        <f>'Data source '!$E1784*15%</f>
        <v>59.849999999999994</v>
      </c>
      <c r="G1784" s="8">
        <f>'Data source '!$E1784-'Data source '!$F1784</f>
        <v>339.15</v>
      </c>
      <c r="H1784" s="9">
        <v>3</v>
      </c>
      <c r="I1784" s="8">
        <f>'Data source '!$G1784*'Data source '!$H1784</f>
        <v>1017.4499999999999</v>
      </c>
      <c r="J1784" s="7" t="s">
        <v>9</v>
      </c>
      <c r="K1784" s="7" t="s">
        <v>17</v>
      </c>
      <c r="L1784" s="7" t="s">
        <v>18</v>
      </c>
    </row>
    <row r="1785" spans="1:12" hidden="1" x14ac:dyDescent="0.3">
      <c r="A1785" s="13">
        <v>43049</v>
      </c>
      <c r="B1785" s="7" t="s">
        <v>8</v>
      </c>
      <c r="C1785" s="7" t="s">
        <v>51</v>
      </c>
      <c r="D1785" s="7" t="s">
        <v>25</v>
      </c>
      <c r="E1785" s="8">
        <v>99</v>
      </c>
      <c r="F1785" s="8">
        <f>'Data source '!$E1785*15%</f>
        <v>14.85</v>
      </c>
      <c r="G1785" s="8">
        <f>'Data source '!$E1785-'Data source '!$F1785</f>
        <v>84.15</v>
      </c>
      <c r="H1785" s="9">
        <v>3</v>
      </c>
      <c r="I1785" s="8">
        <f>'Data source '!$G1785*'Data source '!$H1785</f>
        <v>252.45000000000002</v>
      </c>
      <c r="J1785" s="7" t="s">
        <v>16</v>
      </c>
      <c r="K1785" s="7" t="s">
        <v>10</v>
      </c>
      <c r="L1785" s="7" t="s">
        <v>15</v>
      </c>
    </row>
    <row r="1786" spans="1:12" hidden="1" x14ac:dyDescent="0.3">
      <c r="A1786" s="13">
        <v>43049</v>
      </c>
      <c r="B1786" s="7" t="s">
        <v>12</v>
      </c>
      <c r="C1786" s="7" t="s">
        <v>49</v>
      </c>
      <c r="D1786" s="7" t="s">
        <v>25</v>
      </c>
      <c r="E1786" s="8">
        <v>99</v>
      </c>
      <c r="F1786" s="8">
        <f>'Data source '!$E1786*15%</f>
        <v>14.85</v>
      </c>
      <c r="G1786" s="8">
        <f>'Data source '!$E1786-'Data source '!$F1786</f>
        <v>84.15</v>
      </c>
      <c r="H1786" s="9">
        <v>3</v>
      </c>
      <c r="I1786" s="8">
        <f>'Data source '!$G1786*'Data source '!$H1786</f>
        <v>252.45000000000002</v>
      </c>
      <c r="J1786" s="7" t="s">
        <v>9</v>
      </c>
      <c r="K1786" s="7" t="s">
        <v>10</v>
      </c>
      <c r="L1786" s="7" t="s">
        <v>15</v>
      </c>
    </row>
    <row r="1787" spans="1:12" hidden="1" x14ac:dyDescent="0.3">
      <c r="A1787" s="13">
        <v>43049</v>
      </c>
      <c r="B1787" s="7" t="s">
        <v>12</v>
      </c>
      <c r="C1787" s="7" t="s">
        <v>19</v>
      </c>
      <c r="D1787" s="7" t="s">
        <v>25</v>
      </c>
      <c r="E1787" s="8">
        <v>99</v>
      </c>
      <c r="F1787" s="8">
        <f>'Data source '!$E1787*15%</f>
        <v>14.85</v>
      </c>
      <c r="G1787" s="8">
        <f>'Data source '!$E1787-'Data source '!$F1787</f>
        <v>84.15</v>
      </c>
      <c r="H1787" s="9">
        <v>3</v>
      </c>
      <c r="I1787" s="8">
        <f>'Data source '!$G1787*'Data source '!$H1787</f>
        <v>252.45000000000002</v>
      </c>
      <c r="J1787" s="7" t="s">
        <v>9</v>
      </c>
      <c r="K1787" s="7" t="s">
        <v>10</v>
      </c>
      <c r="L1787" s="7" t="s">
        <v>15</v>
      </c>
    </row>
    <row r="1788" spans="1:12" hidden="1" x14ac:dyDescent="0.3">
      <c r="A1788" s="13">
        <v>43049</v>
      </c>
      <c r="B1788" s="7" t="s">
        <v>14</v>
      </c>
      <c r="C1788" s="7" t="s">
        <v>21</v>
      </c>
      <c r="D1788" s="7" t="s">
        <v>25</v>
      </c>
      <c r="E1788" s="8">
        <v>99</v>
      </c>
      <c r="F1788" s="8">
        <f>'Data source '!$E1788*15%</f>
        <v>14.85</v>
      </c>
      <c r="G1788" s="8">
        <f>'Data source '!$E1788-'Data source '!$F1788</f>
        <v>84.15</v>
      </c>
      <c r="H1788" s="9">
        <v>3</v>
      </c>
      <c r="I1788" s="8">
        <f>'Data source '!$G1788*'Data source '!$H1788</f>
        <v>252.45000000000002</v>
      </c>
      <c r="J1788" s="7" t="s">
        <v>16</v>
      </c>
      <c r="K1788" s="7" t="s">
        <v>17</v>
      </c>
      <c r="L1788" s="7" t="s">
        <v>15</v>
      </c>
    </row>
    <row r="1789" spans="1:12" hidden="1" x14ac:dyDescent="0.3">
      <c r="A1789" s="13">
        <v>43049</v>
      </c>
      <c r="B1789" s="7" t="s">
        <v>8</v>
      </c>
      <c r="C1789" s="7" t="s">
        <v>51</v>
      </c>
      <c r="D1789" s="7" t="s">
        <v>26</v>
      </c>
      <c r="E1789" s="8">
        <v>399</v>
      </c>
      <c r="F1789" s="8">
        <f>'Data source '!$E1789*15%</f>
        <v>59.849999999999994</v>
      </c>
      <c r="G1789" s="8">
        <f>'Data source '!$E1789-'Data source '!$F1789</f>
        <v>339.15</v>
      </c>
      <c r="H1789" s="9">
        <v>3</v>
      </c>
      <c r="I1789" s="8">
        <f>'Data source '!$G1789*'Data source '!$H1789</f>
        <v>1017.4499999999999</v>
      </c>
      <c r="J1789" s="7" t="s">
        <v>16</v>
      </c>
      <c r="K1789" s="7" t="s">
        <v>10</v>
      </c>
      <c r="L1789" s="7" t="s">
        <v>11</v>
      </c>
    </row>
    <row r="1790" spans="1:12" hidden="1" x14ac:dyDescent="0.3">
      <c r="A1790" s="13">
        <v>43049</v>
      </c>
      <c r="B1790" s="7" t="s">
        <v>12</v>
      </c>
      <c r="C1790" s="7" t="s">
        <v>21</v>
      </c>
      <c r="D1790" s="7" t="s">
        <v>27</v>
      </c>
      <c r="E1790" s="8">
        <v>299</v>
      </c>
      <c r="F1790" s="8">
        <f>'Data source '!$E1790*15%</f>
        <v>44.85</v>
      </c>
      <c r="G1790" s="8">
        <f>'Data source '!$E1790-'Data source '!$F1790</f>
        <v>254.15</v>
      </c>
      <c r="H1790" s="9">
        <v>3</v>
      </c>
      <c r="I1790" s="8">
        <f>'Data source '!$G1790*'Data source '!$H1790</f>
        <v>762.45</v>
      </c>
      <c r="J1790" s="7" t="s">
        <v>16</v>
      </c>
      <c r="K1790" s="7" t="s">
        <v>10</v>
      </c>
      <c r="L1790" s="7" t="s">
        <v>18</v>
      </c>
    </row>
    <row r="1791" spans="1:12" hidden="1" x14ac:dyDescent="0.3">
      <c r="A1791" s="13">
        <v>43049</v>
      </c>
      <c r="B1791" s="7" t="s">
        <v>12</v>
      </c>
      <c r="C1791" s="7" t="s">
        <v>51</v>
      </c>
      <c r="D1791" s="7" t="s">
        <v>26</v>
      </c>
      <c r="E1791" s="8">
        <v>399</v>
      </c>
      <c r="F1791" s="8">
        <f>'Data source '!$E1791*15%</f>
        <v>59.849999999999994</v>
      </c>
      <c r="G1791" s="8">
        <f>'Data source '!$E1791-'Data source '!$F1791</f>
        <v>339.15</v>
      </c>
      <c r="H1791" s="9">
        <v>3</v>
      </c>
      <c r="I1791" s="8">
        <f>'Data source '!$G1791*'Data source '!$H1791</f>
        <v>1017.4499999999999</v>
      </c>
      <c r="J1791" s="7" t="s">
        <v>9</v>
      </c>
      <c r="K1791" s="7" t="s">
        <v>10</v>
      </c>
      <c r="L1791" s="7" t="s">
        <v>15</v>
      </c>
    </row>
    <row r="1792" spans="1:12" hidden="1" x14ac:dyDescent="0.3">
      <c r="A1792" s="13">
        <v>43049</v>
      </c>
      <c r="B1792" s="7" t="s">
        <v>8</v>
      </c>
      <c r="C1792" s="7" t="s">
        <v>51</v>
      </c>
      <c r="D1792" s="7" t="s">
        <v>27</v>
      </c>
      <c r="E1792" s="8">
        <v>99</v>
      </c>
      <c r="F1792" s="8">
        <f>'Data source '!$E1792*15%</f>
        <v>14.85</v>
      </c>
      <c r="G1792" s="8">
        <f>'Data source '!$E1792-'Data source '!$F1792</f>
        <v>84.15</v>
      </c>
      <c r="H1792" s="9">
        <v>3</v>
      </c>
      <c r="I1792" s="8">
        <f>'Data source '!$G1792*'Data source '!$H1792</f>
        <v>252.45000000000002</v>
      </c>
      <c r="J1792" s="7" t="s">
        <v>16</v>
      </c>
      <c r="K1792" s="7" t="s">
        <v>10</v>
      </c>
      <c r="L1792" s="7" t="s">
        <v>23</v>
      </c>
    </row>
    <row r="1793" spans="1:12" hidden="1" x14ac:dyDescent="0.3">
      <c r="A1793" s="13">
        <v>43049</v>
      </c>
      <c r="B1793" s="7" t="s">
        <v>12</v>
      </c>
      <c r="C1793" s="7" t="s">
        <v>51</v>
      </c>
      <c r="D1793" s="7" t="s">
        <v>26</v>
      </c>
      <c r="E1793" s="8">
        <v>399</v>
      </c>
      <c r="F1793" s="8">
        <f>'Data source '!$E1793*15%</f>
        <v>59.849999999999994</v>
      </c>
      <c r="G1793" s="8">
        <f>'Data source '!$E1793-'Data source '!$F1793</f>
        <v>339.15</v>
      </c>
      <c r="H1793" s="9">
        <v>3</v>
      </c>
      <c r="I1793" s="8">
        <f>'Data source '!$G1793*'Data source '!$H1793</f>
        <v>1017.4499999999999</v>
      </c>
      <c r="J1793" s="7" t="s">
        <v>16</v>
      </c>
      <c r="K1793" s="7" t="s">
        <v>10</v>
      </c>
      <c r="L1793" s="7" t="s">
        <v>13</v>
      </c>
    </row>
    <row r="1794" spans="1:12" hidden="1" x14ac:dyDescent="0.3">
      <c r="A1794" s="13">
        <v>43049</v>
      </c>
      <c r="B1794" s="7" t="s">
        <v>12</v>
      </c>
      <c r="C1794" s="7" t="s">
        <v>51</v>
      </c>
      <c r="D1794" s="7" t="s">
        <v>25</v>
      </c>
      <c r="E1794" s="8">
        <v>99</v>
      </c>
      <c r="F1794" s="8">
        <f>'Data source '!$E1794*15%</f>
        <v>14.85</v>
      </c>
      <c r="G1794" s="8">
        <f>'Data source '!$E1794-'Data source '!$F1794</f>
        <v>84.15</v>
      </c>
      <c r="H1794" s="9">
        <v>3</v>
      </c>
      <c r="I1794" s="8">
        <f>'Data source '!$G1794*'Data source '!$H1794</f>
        <v>252.45000000000002</v>
      </c>
      <c r="J1794" s="7" t="s">
        <v>16</v>
      </c>
      <c r="K1794" s="7" t="s">
        <v>10</v>
      </c>
      <c r="L1794" s="7" t="s">
        <v>18</v>
      </c>
    </row>
    <row r="1795" spans="1:12" hidden="1" x14ac:dyDescent="0.3">
      <c r="A1795" s="13">
        <v>43049</v>
      </c>
      <c r="B1795" s="7" t="s">
        <v>8</v>
      </c>
      <c r="C1795" s="7" t="s">
        <v>51</v>
      </c>
      <c r="D1795" s="7" t="s">
        <v>27</v>
      </c>
      <c r="E1795" s="8">
        <v>99</v>
      </c>
      <c r="F1795" s="8">
        <f>'Data source '!$E1795*15%</f>
        <v>14.85</v>
      </c>
      <c r="G1795" s="8">
        <f>'Data source '!$E1795-'Data source '!$F1795</f>
        <v>84.15</v>
      </c>
      <c r="H1795" s="9">
        <v>3</v>
      </c>
      <c r="I1795" s="8">
        <f>'Data source '!$G1795*'Data source '!$H1795</f>
        <v>252.45000000000002</v>
      </c>
      <c r="J1795" s="7" t="s">
        <v>16</v>
      </c>
      <c r="K1795" s="7" t="s">
        <v>10</v>
      </c>
      <c r="L1795" s="7" t="s">
        <v>15</v>
      </c>
    </row>
    <row r="1796" spans="1:12" hidden="1" x14ac:dyDescent="0.3">
      <c r="A1796" s="13">
        <v>43049</v>
      </c>
      <c r="B1796" s="7" t="s">
        <v>8</v>
      </c>
      <c r="C1796" s="7" t="s">
        <v>49</v>
      </c>
      <c r="D1796" s="7" t="s">
        <v>27</v>
      </c>
      <c r="E1796" s="8">
        <v>299</v>
      </c>
      <c r="F1796" s="8">
        <f>'Data source '!$E1796*15%</f>
        <v>44.85</v>
      </c>
      <c r="G1796" s="8">
        <f>'Data source '!$E1796-'Data source '!$F1796</f>
        <v>254.15</v>
      </c>
      <c r="H1796" s="9">
        <v>3</v>
      </c>
      <c r="I1796" s="8">
        <f>'Data source '!$G1796*'Data source '!$H1796</f>
        <v>762.45</v>
      </c>
      <c r="J1796" s="7" t="s">
        <v>9</v>
      </c>
      <c r="K1796" s="7" t="s">
        <v>17</v>
      </c>
      <c r="L1796" s="7" t="s">
        <v>15</v>
      </c>
    </row>
    <row r="1797" spans="1:12" hidden="1" x14ac:dyDescent="0.3">
      <c r="A1797" s="13">
        <v>43050</v>
      </c>
      <c r="B1797" s="7" t="s">
        <v>8</v>
      </c>
      <c r="C1797" s="7" t="s">
        <v>51</v>
      </c>
      <c r="D1797" s="7" t="s">
        <v>26</v>
      </c>
      <c r="E1797" s="8">
        <v>399</v>
      </c>
      <c r="F1797" s="8">
        <f>'Data source '!$E1797*15%</f>
        <v>59.849999999999994</v>
      </c>
      <c r="G1797" s="8">
        <f>'Data source '!$E1797-'Data source '!$F1797</f>
        <v>339.15</v>
      </c>
      <c r="H1797" s="9">
        <v>3</v>
      </c>
      <c r="I1797" s="8">
        <f>'Data source '!$G1797*'Data source '!$H1797</f>
        <v>1017.4499999999999</v>
      </c>
      <c r="J1797" s="7" t="s">
        <v>9</v>
      </c>
      <c r="K1797" s="7" t="s">
        <v>10</v>
      </c>
      <c r="L1797" s="7" t="s">
        <v>15</v>
      </c>
    </row>
    <row r="1798" spans="1:12" x14ac:dyDescent="0.3">
      <c r="A1798" s="13">
        <v>43050</v>
      </c>
      <c r="B1798" s="7" t="s">
        <v>8</v>
      </c>
      <c r="C1798" s="7" t="s">
        <v>22</v>
      </c>
      <c r="D1798" s="7" t="s">
        <v>26</v>
      </c>
      <c r="E1798" s="8">
        <v>399</v>
      </c>
      <c r="F1798" s="8">
        <f>'Data source '!$E1798*15%</f>
        <v>59.849999999999994</v>
      </c>
      <c r="G1798" s="8">
        <f>'Data source '!$E1798-'Data source '!$F1798</f>
        <v>339.15</v>
      </c>
      <c r="H1798" s="9">
        <v>3</v>
      </c>
      <c r="I1798" s="8">
        <f>'Data source '!$G1798*'Data source '!$H1798</f>
        <v>1017.4499999999999</v>
      </c>
      <c r="J1798" s="7" t="s">
        <v>16</v>
      </c>
      <c r="K1798" s="7" t="s">
        <v>10</v>
      </c>
      <c r="L1798" s="7" t="s">
        <v>23</v>
      </c>
    </row>
    <row r="1799" spans="1:12" x14ac:dyDescent="0.3">
      <c r="A1799" s="13">
        <v>43051</v>
      </c>
      <c r="B1799" s="7" t="s">
        <v>8</v>
      </c>
      <c r="C1799" s="7" t="s">
        <v>22</v>
      </c>
      <c r="D1799" s="7" t="s">
        <v>25</v>
      </c>
      <c r="E1799" s="8">
        <v>99</v>
      </c>
      <c r="F1799" s="8">
        <f>'Data source '!$E1799*15%</f>
        <v>14.85</v>
      </c>
      <c r="G1799" s="8">
        <f>'Data source '!$E1799-'Data source '!$F1799</f>
        <v>84.15</v>
      </c>
      <c r="H1799" s="9">
        <v>3</v>
      </c>
      <c r="I1799" s="8">
        <f>'Data source '!$G1799*'Data source '!$H1799</f>
        <v>252.45000000000002</v>
      </c>
      <c r="J1799" s="7" t="s">
        <v>9</v>
      </c>
      <c r="K1799" s="7" t="s">
        <v>10</v>
      </c>
      <c r="L1799" s="7" t="s">
        <v>15</v>
      </c>
    </row>
    <row r="1800" spans="1:12" hidden="1" x14ac:dyDescent="0.3">
      <c r="A1800" s="13">
        <v>43051</v>
      </c>
      <c r="B1800" s="7" t="s">
        <v>14</v>
      </c>
      <c r="C1800" s="7" t="s">
        <v>51</v>
      </c>
      <c r="D1800" s="7" t="s">
        <v>24</v>
      </c>
      <c r="E1800" s="8">
        <v>199</v>
      </c>
      <c r="F1800" s="8">
        <f>'Data source '!$E1800*15%</f>
        <v>29.849999999999998</v>
      </c>
      <c r="G1800" s="8">
        <f>'Data source '!$E1800-'Data source '!$F1800</f>
        <v>169.15</v>
      </c>
      <c r="H1800" s="9">
        <v>3</v>
      </c>
      <c r="I1800" s="8">
        <f>'Data source '!$G1800*'Data source '!$H1800</f>
        <v>507.45000000000005</v>
      </c>
      <c r="J1800" s="7" t="s">
        <v>16</v>
      </c>
      <c r="K1800" s="7" t="s">
        <v>10</v>
      </c>
      <c r="L1800" s="7" t="s">
        <v>11</v>
      </c>
    </row>
    <row r="1801" spans="1:12" hidden="1" x14ac:dyDescent="0.3">
      <c r="A1801" s="13">
        <v>43051</v>
      </c>
      <c r="B1801" s="7" t="s">
        <v>14</v>
      </c>
      <c r="C1801" s="7" t="s">
        <v>51</v>
      </c>
      <c r="D1801" s="7" t="s">
        <v>24</v>
      </c>
      <c r="E1801" s="8">
        <v>199</v>
      </c>
      <c r="F1801" s="8">
        <f>'Data source '!$E1801*15%</f>
        <v>29.849999999999998</v>
      </c>
      <c r="G1801" s="8">
        <f>'Data source '!$E1801-'Data source '!$F1801</f>
        <v>169.15</v>
      </c>
      <c r="H1801" s="9">
        <v>3</v>
      </c>
      <c r="I1801" s="8">
        <f>'Data source '!$G1801*'Data source '!$H1801</f>
        <v>507.45000000000005</v>
      </c>
      <c r="J1801" s="7" t="s">
        <v>16</v>
      </c>
      <c r="K1801" s="7" t="s">
        <v>10</v>
      </c>
      <c r="L1801" s="7" t="s">
        <v>18</v>
      </c>
    </row>
    <row r="1802" spans="1:12" hidden="1" x14ac:dyDescent="0.3">
      <c r="A1802" s="13">
        <v>43051</v>
      </c>
      <c r="B1802" s="7" t="s">
        <v>14</v>
      </c>
      <c r="C1802" s="7" t="s">
        <v>49</v>
      </c>
      <c r="D1802" s="7" t="s">
        <v>27</v>
      </c>
      <c r="E1802" s="8">
        <v>299</v>
      </c>
      <c r="F1802" s="8">
        <f>'Data source '!$E1802*15%</f>
        <v>44.85</v>
      </c>
      <c r="G1802" s="8">
        <f>'Data source '!$E1802-'Data source '!$F1802</f>
        <v>254.15</v>
      </c>
      <c r="H1802" s="9">
        <v>3</v>
      </c>
      <c r="I1802" s="8">
        <f>'Data source '!$G1802*'Data source '!$H1802</f>
        <v>762.45</v>
      </c>
      <c r="J1802" s="7" t="s">
        <v>9</v>
      </c>
      <c r="K1802" s="7" t="s">
        <v>10</v>
      </c>
      <c r="L1802" s="7" t="s">
        <v>15</v>
      </c>
    </row>
    <row r="1803" spans="1:12" hidden="1" x14ac:dyDescent="0.3">
      <c r="A1803" s="13">
        <v>43051</v>
      </c>
      <c r="B1803" s="7" t="s">
        <v>8</v>
      </c>
      <c r="C1803" s="7" t="s">
        <v>19</v>
      </c>
      <c r="D1803" s="7" t="s">
        <v>25</v>
      </c>
      <c r="E1803" s="8">
        <v>99</v>
      </c>
      <c r="F1803" s="8">
        <f>'Data source '!$E1803*15%</f>
        <v>14.85</v>
      </c>
      <c r="G1803" s="8">
        <f>'Data source '!$E1803-'Data source '!$F1803</f>
        <v>84.15</v>
      </c>
      <c r="H1803" s="9">
        <v>3</v>
      </c>
      <c r="I1803" s="8">
        <f>'Data source '!$G1803*'Data source '!$H1803</f>
        <v>252.45000000000002</v>
      </c>
      <c r="J1803" s="7" t="s">
        <v>9</v>
      </c>
      <c r="K1803" s="7" t="s">
        <v>10</v>
      </c>
      <c r="L1803" s="7" t="s">
        <v>23</v>
      </c>
    </row>
    <row r="1804" spans="1:12" x14ac:dyDescent="0.3">
      <c r="A1804" s="13">
        <v>43051</v>
      </c>
      <c r="B1804" s="7" t="s">
        <v>12</v>
      </c>
      <c r="C1804" s="7" t="s">
        <v>22</v>
      </c>
      <c r="D1804" s="7" t="s">
        <v>26</v>
      </c>
      <c r="E1804" s="8">
        <v>399</v>
      </c>
      <c r="F1804" s="8">
        <f>'Data source '!$E1804*15%</f>
        <v>59.849999999999994</v>
      </c>
      <c r="G1804" s="8">
        <f>'Data source '!$E1804-'Data source '!$F1804</f>
        <v>339.15</v>
      </c>
      <c r="H1804" s="9">
        <v>3</v>
      </c>
      <c r="I1804" s="8">
        <f>'Data source '!$G1804*'Data source '!$H1804</f>
        <v>1017.4499999999999</v>
      </c>
      <c r="J1804" s="7" t="s">
        <v>16</v>
      </c>
      <c r="K1804" s="7" t="s">
        <v>10</v>
      </c>
      <c r="L1804" s="7" t="s">
        <v>11</v>
      </c>
    </row>
    <row r="1805" spans="1:12" hidden="1" x14ac:dyDescent="0.3">
      <c r="A1805" s="13">
        <v>43051</v>
      </c>
      <c r="B1805" s="7" t="s">
        <v>12</v>
      </c>
      <c r="C1805" s="7" t="s">
        <v>19</v>
      </c>
      <c r="D1805" s="7" t="s">
        <v>25</v>
      </c>
      <c r="E1805" s="8">
        <v>99</v>
      </c>
      <c r="F1805" s="8">
        <f>'Data source '!$E1805*15%</f>
        <v>14.85</v>
      </c>
      <c r="G1805" s="8">
        <f>'Data source '!$E1805-'Data source '!$F1805</f>
        <v>84.15</v>
      </c>
      <c r="H1805" s="9">
        <v>3</v>
      </c>
      <c r="I1805" s="8">
        <f>'Data source '!$G1805*'Data source '!$H1805</f>
        <v>252.45000000000002</v>
      </c>
      <c r="J1805" s="7" t="s">
        <v>9</v>
      </c>
      <c r="K1805" s="7" t="s">
        <v>10</v>
      </c>
      <c r="L1805" s="7" t="s">
        <v>11</v>
      </c>
    </row>
    <row r="1806" spans="1:12" hidden="1" x14ac:dyDescent="0.3">
      <c r="A1806" s="13">
        <v>43051</v>
      </c>
      <c r="B1806" s="7" t="s">
        <v>12</v>
      </c>
      <c r="C1806" s="7" t="s">
        <v>20</v>
      </c>
      <c r="D1806" s="7" t="s">
        <v>27</v>
      </c>
      <c r="E1806" s="8">
        <v>299</v>
      </c>
      <c r="F1806" s="8">
        <f>'Data source '!$E1806*15%</f>
        <v>44.85</v>
      </c>
      <c r="G1806" s="8">
        <f>'Data source '!$E1806-'Data source '!$F1806</f>
        <v>254.15</v>
      </c>
      <c r="H1806" s="9">
        <v>3</v>
      </c>
      <c r="I1806" s="8">
        <f>'Data source '!$G1806*'Data source '!$H1806</f>
        <v>762.45</v>
      </c>
      <c r="J1806" s="7" t="s">
        <v>16</v>
      </c>
      <c r="K1806" s="7" t="s">
        <v>17</v>
      </c>
      <c r="L1806" s="7" t="s">
        <v>13</v>
      </c>
    </row>
    <row r="1807" spans="1:12" hidden="1" x14ac:dyDescent="0.3">
      <c r="A1807" s="13">
        <v>43051</v>
      </c>
      <c r="B1807" s="7" t="s">
        <v>8</v>
      </c>
      <c r="C1807" s="7" t="s">
        <v>49</v>
      </c>
      <c r="D1807" s="7" t="s">
        <v>27</v>
      </c>
      <c r="E1807" s="8">
        <v>99</v>
      </c>
      <c r="F1807" s="8">
        <f>'Data source '!$E1807*15%</f>
        <v>14.85</v>
      </c>
      <c r="G1807" s="8">
        <f>'Data source '!$E1807-'Data source '!$F1807</f>
        <v>84.15</v>
      </c>
      <c r="H1807" s="9">
        <v>3</v>
      </c>
      <c r="I1807" s="8">
        <f>'Data source '!$G1807*'Data source '!$H1807</f>
        <v>252.45000000000002</v>
      </c>
      <c r="J1807" s="7" t="s">
        <v>16</v>
      </c>
      <c r="K1807" s="7" t="s">
        <v>10</v>
      </c>
      <c r="L1807" s="7" t="s">
        <v>11</v>
      </c>
    </row>
    <row r="1808" spans="1:12" hidden="1" x14ac:dyDescent="0.3">
      <c r="A1808" s="13">
        <v>43052</v>
      </c>
      <c r="B1808" s="7" t="s">
        <v>8</v>
      </c>
      <c r="C1808" s="7" t="s">
        <v>49</v>
      </c>
      <c r="D1808" s="7" t="s">
        <v>25</v>
      </c>
      <c r="E1808" s="8">
        <v>99</v>
      </c>
      <c r="F1808" s="8">
        <f>'Data source '!$E1808*15%</f>
        <v>14.85</v>
      </c>
      <c r="G1808" s="8">
        <f>'Data source '!$E1808-'Data source '!$F1808</f>
        <v>84.15</v>
      </c>
      <c r="H1808" s="9">
        <v>3</v>
      </c>
      <c r="I1808" s="8">
        <f>'Data source '!$G1808*'Data source '!$H1808</f>
        <v>252.45000000000002</v>
      </c>
      <c r="J1808" s="7" t="s">
        <v>9</v>
      </c>
      <c r="K1808" s="7" t="s">
        <v>10</v>
      </c>
      <c r="L1808" s="7" t="s">
        <v>15</v>
      </c>
    </row>
    <row r="1809" spans="1:12" hidden="1" x14ac:dyDescent="0.3">
      <c r="A1809" s="13">
        <v>43052</v>
      </c>
      <c r="B1809" s="7" t="s">
        <v>12</v>
      </c>
      <c r="C1809" s="7" t="s">
        <v>51</v>
      </c>
      <c r="D1809" s="7" t="s">
        <v>27</v>
      </c>
      <c r="E1809" s="8">
        <v>299</v>
      </c>
      <c r="F1809" s="8">
        <f>'Data source '!$E1809*15%</f>
        <v>44.85</v>
      </c>
      <c r="G1809" s="8">
        <f>'Data source '!$E1809-'Data source '!$F1809</f>
        <v>254.15</v>
      </c>
      <c r="H1809" s="9">
        <v>3</v>
      </c>
      <c r="I1809" s="8">
        <f>'Data source '!$G1809*'Data source '!$H1809</f>
        <v>762.45</v>
      </c>
      <c r="J1809" s="7" t="s">
        <v>9</v>
      </c>
      <c r="K1809" s="7" t="s">
        <v>10</v>
      </c>
      <c r="L1809" s="7" t="s">
        <v>15</v>
      </c>
    </row>
    <row r="1810" spans="1:12" hidden="1" x14ac:dyDescent="0.3">
      <c r="A1810" s="13">
        <v>43052</v>
      </c>
      <c r="B1810" s="7" t="s">
        <v>12</v>
      </c>
      <c r="C1810" s="7" t="s">
        <v>51</v>
      </c>
      <c r="D1810" s="7" t="s">
        <v>26</v>
      </c>
      <c r="E1810" s="8">
        <v>399</v>
      </c>
      <c r="F1810" s="8">
        <f>'Data source '!$E1810*15%</f>
        <v>59.849999999999994</v>
      </c>
      <c r="G1810" s="8">
        <f>'Data source '!$E1810-'Data source '!$F1810</f>
        <v>339.15</v>
      </c>
      <c r="H1810" s="9">
        <v>3</v>
      </c>
      <c r="I1810" s="8">
        <f>'Data source '!$G1810*'Data source '!$H1810</f>
        <v>1017.4499999999999</v>
      </c>
      <c r="J1810" s="7" t="s">
        <v>16</v>
      </c>
      <c r="K1810" s="7" t="s">
        <v>10</v>
      </c>
      <c r="L1810" s="7" t="s">
        <v>18</v>
      </c>
    </row>
    <row r="1811" spans="1:12" hidden="1" x14ac:dyDescent="0.3">
      <c r="A1811" s="13">
        <v>43052</v>
      </c>
      <c r="B1811" s="7" t="s">
        <v>8</v>
      </c>
      <c r="C1811" s="7" t="s">
        <v>20</v>
      </c>
      <c r="D1811" s="7" t="s">
        <v>24</v>
      </c>
      <c r="E1811" s="8">
        <v>199</v>
      </c>
      <c r="F1811" s="8">
        <f>'Data source '!$E1811*15%</f>
        <v>29.849999999999998</v>
      </c>
      <c r="G1811" s="8">
        <f>'Data source '!$E1811-'Data source '!$F1811</f>
        <v>169.15</v>
      </c>
      <c r="H1811" s="9">
        <v>3</v>
      </c>
      <c r="I1811" s="8">
        <f>'Data source '!$G1811*'Data source '!$H1811</f>
        <v>507.45000000000005</v>
      </c>
      <c r="J1811" s="7" t="s">
        <v>9</v>
      </c>
      <c r="K1811" s="7" t="s">
        <v>10</v>
      </c>
      <c r="L1811" s="7" t="s">
        <v>18</v>
      </c>
    </row>
    <row r="1812" spans="1:12" hidden="1" x14ac:dyDescent="0.3">
      <c r="A1812" s="13">
        <v>43053</v>
      </c>
      <c r="B1812" s="7" t="s">
        <v>14</v>
      </c>
      <c r="C1812" s="7" t="s">
        <v>51</v>
      </c>
      <c r="D1812" s="7" t="s">
        <v>26</v>
      </c>
      <c r="E1812" s="8">
        <v>399</v>
      </c>
      <c r="F1812" s="8">
        <f>'Data source '!$E1812*15%</f>
        <v>59.849999999999994</v>
      </c>
      <c r="G1812" s="8">
        <f>'Data source '!$E1812-'Data source '!$F1812</f>
        <v>339.15</v>
      </c>
      <c r="H1812" s="9">
        <v>3</v>
      </c>
      <c r="I1812" s="8">
        <f>'Data source '!$G1812*'Data source '!$H1812</f>
        <v>1017.4499999999999</v>
      </c>
      <c r="J1812" s="7" t="s">
        <v>16</v>
      </c>
      <c r="K1812" s="7" t="s">
        <v>10</v>
      </c>
      <c r="L1812" s="7" t="s">
        <v>11</v>
      </c>
    </row>
    <row r="1813" spans="1:12" hidden="1" x14ac:dyDescent="0.3">
      <c r="A1813" s="13">
        <v>43054</v>
      </c>
      <c r="B1813" s="7" t="s">
        <v>14</v>
      </c>
      <c r="C1813" s="7" t="s">
        <v>21</v>
      </c>
      <c r="D1813" s="7" t="s">
        <v>26</v>
      </c>
      <c r="E1813" s="8">
        <v>399</v>
      </c>
      <c r="F1813" s="8">
        <f>'Data source '!$E1813*15%</f>
        <v>59.849999999999994</v>
      </c>
      <c r="G1813" s="8">
        <f>'Data source '!$E1813-'Data source '!$F1813</f>
        <v>339.15</v>
      </c>
      <c r="H1813" s="9">
        <v>3</v>
      </c>
      <c r="I1813" s="8">
        <f>'Data source '!$G1813*'Data source '!$H1813</f>
        <v>1017.4499999999999</v>
      </c>
      <c r="J1813" s="7" t="s">
        <v>9</v>
      </c>
      <c r="K1813" s="7" t="s">
        <v>10</v>
      </c>
      <c r="L1813" s="7" t="s">
        <v>18</v>
      </c>
    </row>
    <row r="1814" spans="1:12" hidden="1" x14ac:dyDescent="0.3">
      <c r="A1814" s="13">
        <v>43054</v>
      </c>
      <c r="B1814" s="7" t="s">
        <v>12</v>
      </c>
      <c r="C1814" s="7" t="s">
        <v>49</v>
      </c>
      <c r="D1814" s="7" t="s">
        <v>27</v>
      </c>
      <c r="E1814" s="8">
        <v>99</v>
      </c>
      <c r="F1814" s="8">
        <f>'Data source '!$E1814*15%</f>
        <v>14.85</v>
      </c>
      <c r="G1814" s="8">
        <f>'Data source '!$E1814-'Data source '!$F1814</f>
        <v>84.15</v>
      </c>
      <c r="H1814" s="9">
        <v>3</v>
      </c>
      <c r="I1814" s="8">
        <f>'Data source '!$G1814*'Data source '!$H1814</f>
        <v>252.45000000000002</v>
      </c>
      <c r="J1814" s="7" t="s">
        <v>9</v>
      </c>
      <c r="K1814" s="7" t="s">
        <v>10</v>
      </c>
      <c r="L1814" s="7" t="s">
        <v>11</v>
      </c>
    </row>
    <row r="1815" spans="1:12" hidden="1" x14ac:dyDescent="0.3">
      <c r="A1815" s="13">
        <v>43054</v>
      </c>
      <c r="B1815" s="7" t="s">
        <v>12</v>
      </c>
      <c r="C1815" s="7" t="s">
        <v>20</v>
      </c>
      <c r="D1815" s="7" t="s">
        <v>27</v>
      </c>
      <c r="E1815" s="8">
        <v>299</v>
      </c>
      <c r="F1815" s="8">
        <f>'Data source '!$E1815*15%</f>
        <v>44.85</v>
      </c>
      <c r="G1815" s="8">
        <f>'Data source '!$E1815-'Data source '!$F1815</f>
        <v>254.15</v>
      </c>
      <c r="H1815" s="9">
        <v>3</v>
      </c>
      <c r="I1815" s="8">
        <f>'Data source '!$G1815*'Data source '!$H1815</f>
        <v>762.45</v>
      </c>
      <c r="J1815" s="7" t="s">
        <v>9</v>
      </c>
      <c r="K1815" s="7" t="s">
        <v>17</v>
      </c>
      <c r="L1815" s="7" t="s">
        <v>18</v>
      </c>
    </row>
    <row r="1816" spans="1:12" hidden="1" x14ac:dyDescent="0.3">
      <c r="A1816" s="13">
        <v>43054</v>
      </c>
      <c r="B1816" s="7" t="s">
        <v>8</v>
      </c>
      <c r="C1816" s="7" t="s">
        <v>21</v>
      </c>
      <c r="D1816" s="7" t="s">
        <v>24</v>
      </c>
      <c r="E1816" s="8">
        <v>199</v>
      </c>
      <c r="F1816" s="8">
        <f>'Data source '!$E1816*15%</f>
        <v>29.849999999999998</v>
      </c>
      <c r="G1816" s="8">
        <f>'Data source '!$E1816-'Data source '!$F1816</f>
        <v>169.15</v>
      </c>
      <c r="H1816" s="9">
        <v>3</v>
      </c>
      <c r="I1816" s="8">
        <f>'Data source '!$G1816*'Data source '!$H1816</f>
        <v>507.45000000000005</v>
      </c>
      <c r="J1816" s="7" t="s">
        <v>9</v>
      </c>
      <c r="K1816" s="7" t="s">
        <v>17</v>
      </c>
      <c r="L1816" s="7" t="s">
        <v>23</v>
      </c>
    </row>
    <row r="1817" spans="1:12" hidden="1" x14ac:dyDescent="0.3">
      <c r="A1817" s="13">
        <v>43054</v>
      </c>
      <c r="B1817" s="7" t="s">
        <v>14</v>
      </c>
      <c r="C1817" s="7" t="s">
        <v>20</v>
      </c>
      <c r="D1817" s="7" t="s">
        <v>27</v>
      </c>
      <c r="E1817" s="8">
        <v>99</v>
      </c>
      <c r="F1817" s="8">
        <f>'Data source '!$E1817*15%</f>
        <v>14.85</v>
      </c>
      <c r="G1817" s="8">
        <f>'Data source '!$E1817-'Data source '!$F1817</f>
        <v>84.15</v>
      </c>
      <c r="H1817" s="9">
        <v>3</v>
      </c>
      <c r="I1817" s="8">
        <f>'Data source '!$G1817*'Data source '!$H1817</f>
        <v>252.45000000000002</v>
      </c>
      <c r="J1817" s="7" t="s">
        <v>9</v>
      </c>
      <c r="K1817" s="7" t="s">
        <v>10</v>
      </c>
      <c r="L1817" s="7" t="s">
        <v>18</v>
      </c>
    </row>
    <row r="1818" spans="1:12" hidden="1" x14ac:dyDescent="0.3">
      <c r="A1818" s="13">
        <v>43054</v>
      </c>
      <c r="B1818" s="7" t="s">
        <v>14</v>
      </c>
      <c r="C1818" s="7" t="s">
        <v>20</v>
      </c>
      <c r="D1818" s="7" t="s">
        <v>27</v>
      </c>
      <c r="E1818" s="8">
        <v>299</v>
      </c>
      <c r="F1818" s="8">
        <f>'Data source '!$E1818*15%</f>
        <v>44.85</v>
      </c>
      <c r="G1818" s="8">
        <f>'Data source '!$E1818-'Data source '!$F1818</f>
        <v>254.15</v>
      </c>
      <c r="H1818" s="9">
        <v>3</v>
      </c>
      <c r="I1818" s="8">
        <f>'Data source '!$G1818*'Data source '!$H1818</f>
        <v>762.45</v>
      </c>
      <c r="J1818" s="7" t="s">
        <v>16</v>
      </c>
      <c r="K1818" s="7" t="s">
        <v>10</v>
      </c>
      <c r="L1818" s="7" t="s">
        <v>23</v>
      </c>
    </row>
    <row r="1819" spans="1:12" hidden="1" x14ac:dyDescent="0.3">
      <c r="A1819" s="13">
        <v>43054</v>
      </c>
      <c r="B1819" s="7" t="s">
        <v>14</v>
      </c>
      <c r="C1819" s="7" t="s">
        <v>51</v>
      </c>
      <c r="D1819" s="7" t="s">
        <v>27</v>
      </c>
      <c r="E1819" s="8">
        <v>99</v>
      </c>
      <c r="F1819" s="8">
        <f>'Data source '!$E1819*15%</f>
        <v>14.85</v>
      </c>
      <c r="G1819" s="8">
        <f>'Data source '!$E1819-'Data source '!$F1819</f>
        <v>84.15</v>
      </c>
      <c r="H1819" s="9">
        <v>3</v>
      </c>
      <c r="I1819" s="8">
        <f>'Data source '!$G1819*'Data source '!$H1819</f>
        <v>252.45000000000002</v>
      </c>
      <c r="J1819" s="7" t="s">
        <v>9</v>
      </c>
      <c r="K1819" s="7" t="s">
        <v>10</v>
      </c>
      <c r="L1819" s="7" t="s">
        <v>18</v>
      </c>
    </row>
    <row r="1820" spans="1:12" hidden="1" x14ac:dyDescent="0.3">
      <c r="A1820" s="13">
        <v>43054</v>
      </c>
      <c r="B1820" s="7" t="s">
        <v>12</v>
      </c>
      <c r="C1820" s="7" t="s">
        <v>21</v>
      </c>
      <c r="D1820" s="7" t="s">
        <v>24</v>
      </c>
      <c r="E1820" s="8">
        <v>199</v>
      </c>
      <c r="F1820" s="8">
        <f>'Data source '!$E1820*15%</f>
        <v>29.849999999999998</v>
      </c>
      <c r="G1820" s="8">
        <f>'Data source '!$E1820-'Data source '!$F1820</f>
        <v>169.15</v>
      </c>
      <c r="H1820" s="9">
        <v>3</v>
      </c>
      <c r="I1820" s="8">
        <f>'Data source '!$G1820*'Data source '!$H1820</f>
        <v>507.45000000000005</v>
      </c>
      <c r="J1820" s="7" t="s">
        <v>16</v>
      </c>
      <c r="K1820" s="7" t="s">
        <v>10</v>
      </c>
      <c r="L1820" s="7" t="s">
        <v>18</v>
      </c>
    </row>
    <row r="1821" spans="1:12" hidden="1" x14ac:dyDescent="0.3">
      <c r="A1821" s="13">
        <v>43054</v>
      </c>
      <c r="B1821" s="7" t="s">
        <v>8</v>
      </c>
      <c r="C1821" s="7" t="s">
        <v>20</v>
      </c>
      <c r="D1821" s="7" t="s">
        <v>27</v>
      </c>
      <c r="E1821" s="8">
        <v>99</v>
      </c>
      <c r="F1821" s="8">
        <f>'Data source '!$E1821*15%</f>
        <v>14.85</v>
      </c>
      <c r="G1821" s="8">
        <f>'Data source '!$E1821-'Data source '!$F1821</f>
        <v>84.15</v>
      </c>
      <c r="H1821" s="9">
        <v>3</v>
      </c>
      <c r="I1821" s="8">
        <f>'Data source '!$G1821*'Data source '!$H1821</f>
        <v>252.45000000000002</v>
      </c>
      <c r="J1821" s="7" t="s">
        <v>9</v>
      </c>
      <c r="K1821" s="7" t="s">
        <v>10</v>
      </c>
      <c r="L1821" s="7" t="s">
        <v>15</v>
      </c>
    </row>
    <row r="1822" spans="1:12" hidden="1" x14ac:dyDescent="0.3">
      <c r="A1822" s="13">
        <v>43054</v>
      </c>
      <c r="B1822" s="7" t="s">
        <v>12</v>
      </c>
      <c r="C1822" s="7" t="s">
        <v>19</v>
      </c>
      <c r="D1822" s="7" t="s">
        <v>24</v>
      </c>
      <c r="E1822" s="8">
        <v>199</v>
      </c>
      <c r="F1822" s="8">
        <f>'Data source '!$E1822*15%</f>
        <v>29.849999999999998</v>
      </c>
      <c r="G1822" s="8">
        <f>'Data source '!$E1822-'Data source '!$F1822</f>
        <v>169.15</v>
      </c>
      <c r="H1822" s="9">
        <v>3</v>
      </c>
      <c r="I1822" s="8">
        <f>'Data source '!$G1822*'Data source '!$H1822</f>
        <v>507.45000000000005</v>
      </c>
      <c r="J1822" s="7" t="s">
        <v>9</v>
      </c>
      <c r="K1822" s="7" t="s">
        <v>10</v>
      </c>
      <c r="L1822" s="7" t="s">
        <v>18</v>
      </c>
    </row>
    <row r="1823" spans="1:12" hidden="1" x14ac:dyDescent="0.3">
      <c r="A1823" s="13">
        <v>43055</v>
      </c>
      <c r="B1823" s="7" t="s">
        <v>12</v>
      </c>
      <c r="C1823" s="7" t="s">
        <v>21</v>
      </c>
      <c r="D1823" s="7" t="s">
        <v>27</v>
      </c>
      <c r="E1823" s="8">
        <v>99</v>
      </c>
      <c r="F1823" s="8">
        <f>'Data source '!$E1823*15%</f>
        <v>14.85</v>
      </c>
      <c r="G1823" s="8">
        <f>'Data source '!$E1823-'Data source '!$F1823</f>
        <v>84.15</v>
      </c>
      <c r="H1823" s="9">
        <v>3</v>
      </c>
      <c r="I1823" s="8">
        <f>'Data source '!$G1823*'Data source '!$H1823</f>
        <v>252.45000000000002</v>
      </c>
      <c r="J1823" s="7" t="s">
        <v>16</v>
      </c>
      <c r="K1823" s="7" t="s">
        <v>10</v>
      </c>
      <c r="L1823" s="7" t="s">
        <v>15</v>
      </c>
    </row>
    <row r="1824" spans="1:12" hidden="1" x14ac:dyDescent="0.3">
      <c r="A1824" s="13">
        <v>43055</v>
      </c>
      <c r="B1824" s="7" t="s">
        <v>8</v>
      </c>
      <c r="C1824" s="7" t="s">
        <v>49</v>
      </c>
      <c r="D1824" s="7" t="s">
        <v>25</v>
      </c>
      <c r="E1824" s="8">
        <v>99</v>
      </c>
      <c r="F1824" s="8">
        <f>'Data source '!$E1824*15%</f>
        <v>14.85</v>
      </c>
      <c r="G1824" s="8">
        <f>'Data source '!$E1824-'Data source '!$F1824</f>
        <v>84.15</v>
      </c>
      <c r="H1824" s="9">
        <v>3</v>
      </c>
      <c r="I1824" s="8">
        <f>'Data source '!$G1824*'Data source '!$H1824</f>
        <v>252.45000000000002</v>
      </c>
      <c r="J1824" s="7" t="s">
        <v>9</v>
      </c>
      <c r="K1824" s="7" t="s">
        <v>10</v>
      </c>
      <c r="L1824" s="7" t="s">
        <v>23</v>
      </c>
    </row>
    <row r="1825" spans="1:12" hidden="1" x14ac:dyDescent="0.3">
      <c r="A1825" s="13">
        <v>43055</v>
      </c>
      <c r="B1825" s="7" t="s">
        <v>12</v>
      </c>
      <c r="C1825" s="7" t="s">
        <v>19</v>
      </c>
      <c r="D1825" s="7" t="s">
        <v>27</v>
      </c>
      <c r="E1825" s="8">
        <v>99</v>
      </c>
      <c r="F1825" s="8">
        <f>'Data source '!$E1825*15%</f>
        <v>14.85</v>
      </c>
      <c r="G1825" s="8">
        <f>'Data source '!$E1825-'Data source '!$F1825</f>
        <v>84.15</v>
      </c>
      <c r="H1825" s="9">
        <v>3</v>
      </c>
      <c r="I1825" s="8">
        <f>'Data source '!$G1825*'Data source '!$H1825</f>
        <v>252.45000000000002</v>
      </c>
      <c r="J1825" s="7" t="s">
        <v>9</v>
      </c>
      <c r="K1825" s="7" t="s">
        <v>10</v>
      </c>
      <c r="L1825" s="7" t="s">
        <v>15</v>
      </c>
    </row>
    <row r="1826" spans="1:12" x14ac:dyDescent="0.3">
      <c r="A1826" s="13">
        <v>43055</v>
      </c>
      <c r="B1826" s="7" t="s">
        <v>8</v>
      </c>
      <c r="C1826" s="7" t="s">
        <v>22</v>
      </c>
      <c r="D1826" s="7" t="s">
        <v>27</v>
      </c>
      <c r="E1826" s="8">
        <v>99</v>
      </c>
      <c r="F1826" s="8">
        <f>'Data source '!$E1826*15%</f>
        <v>14.85</v>
      </c>
      <c r="G1826" s="8">
        <f>'Data source '!$E1826-'Data source '!$F1826</f>
        <v>84.15</v>
      </c>
      <c r="H1826" s="9">
        <v>3</v>
      </c>
      <c r="I1826" s="8">
        <f>'Data source '!$G1826*'Data source '!$H1826</f>
        <v>252.45000000000002</v>
      </c>
      <c r="J1826" s="7" t="s">
        <v>16</v>
      </c>
      <c r="K1826" s="7" t="s">
        <v>17</v>
      </c>
      <c r="L1826" s="7" t="s">
        <v>13</v>
      </c>
    </row>
    <row r="1827" spans="1:12" hidden="1" x14ac:dyDescent="0.3">
      <c r="A1827" s="13">
        <v>43055</v>
      </c>
      <c r="B1827" s="7" t="s">
        <v>14</v>
      </c>
      <c r="C1827" s="7" t="s">
        <v>51</v>
      </c>
      <c r="D1827" s="7" t="s">
        <v>25</v>
      </c>
      <c r="E1827" s="8">
        <v>99</v>
      </c>
      <c r="F1827" s="8">
        <f>'Data source '!$E1827*15%</f>
        <v>14.85</v>
      </c>
      <c r="G1827" s="8">
        <f>'Data source '!$E1827-'Data source '!$F1827</f>
        <v>84.15</v>
      </c>
      <c r="H1827" s="9">
        <v>3</v>
      </c>
      <c r="I1827" s="8">
        <f>'Data source '!$G1827*'Data source '!$H1827</f>
        <v>252.45000000000002</v>
      </c>
      <c r="J1827" s="7" t="s">
        <v>16</v>
      </c>
      <c r="K1827" s="7" t="s">
        <v>10</v>
      </c>
      <c r="L1827" s="7" t="s">
        <v>15</v>
      </c>
    </row>
    <row r="1828" spans="1:12" x14ac:dyDescent="0.3">
      <c r="A1828" s="13">
        <v>43055</v>
      </c>
      <c r="B1828" s="7" t="s">
        <v>14</v>
      </c>
      <c r="C1828" s="7" t="s">
        <v>22</v>
      </c>
      <c r="D1828" s="7" t="s">
        <v>24</v>
      </c>
      <c r="E1828" s="8">
        <v>199</v>
      </c>
      <c r="F1828" s="8">
        <f>'Data source '!$E1828*15%</f>
        <v>29.849999999999998</v>
      </c>
      <c r="G1828" s="8">
        <f>'Data source '!$E1828-'Data source '!$F1828</f>
        <v>169.15</v>
      </c>
      <c r="H1828" s="9">
        <v>3</v>
      </c>
      <c r="I1828" s="8">
        <f>'Data source '!$G1828*'Data source '!$H1828</f>
        <v>507.45000000000005</v>
      </c>
      <c r="J1828" s="7" t="s">
        <v>9</v>
      </c>
      <c r="K1828" s="7" t="s">
        <v>17</v>
      </c>
      <c r="L1828" s="7" t="s">
        <v>23</v>
      </c>
    </row>
    <row r="1829" spans="1:12" hidden="1" x14ac:dyDescent="0.3">
      <c r="A1829" s="13">
        <v>43055</v>
      </c>
      <c r="B1829" s="7" t="s">
        <v>12</v>
      </c>
      <c r="C1829" s="7" t="s">
        <v>51</v>
      </c>
      <c r="D1829" s="7" t="s">
        <v>27</v>
      </c>
      <c r="E1829" s="8">
        <v>299</v>
      </c>
      <c r="F1829" s="8">
        <f>'Data source '!$E1829*15%</f>
        <v>44.85</v>
      </c>
      <c r="G1829" s="8">
        <f>'Data source '!$E1829-'Data source '!$F1829</f>
        <v>254.15</v>
      </c>
      <c r="H1829" s="9">
        <v>3</v>
      </c>
      <c r="I1829" s="8">
        <f>'Data source '!$G1829*'Data source '!$H1829</f>
        <v>762.45</v>
      </c>
      <c r="J1829" s="7" t="s">
        <v>9</v>
      </c>
      <c r="K1829" s="7" t="s">
        <v>10</v>
      </c>
      <c r="L1829" s="7" t="s">
        <v>18</v>
      </c>
    </row>
    <row r="1830" spans="1:12" x14ac:dyDescent="0.3">
      <c r="A1830" s="13">
        <v>43055</v>
      </c>
      <c r="B1830" s="7" t="s">
        <v>8</v>
      </c>
      <c r="C1830" s="7" t="s">
        <v>22</v>
      </c>
      <c r="D1830" s="7" t="s">
        <v>26</v>
      </c>
      <c r="E1830" s="8">
        <v>399</v>
      </c>
      <c r="F1830" s="8">
        <f>'Data source '!$E1830*15%</f>
        <v>59.849999999999994</v>
      </c>
      <c r="G1830" s="8">
        <f>'Data source '!$E1830-'Data source '!$F1830</f>
        <v>339.15</v>
      </c>
      <c r="H1830" s="9">
        <v>3</v>
      </c>
      <c r="I1830" s="8">
        <f>'Data source '!$G1830*'Data source '!$H1830</f>
        <v>1017.4499999999999</v>
      </c>
      <c r="J1830" s="7" t="s">
        <v>9</v>
      </c>
      <c r="K1830" s="7" t="s">
        <v>10</v>
      </c>
      <c r="L1830" s="7" t="s">
        <v>11</v>
      </c>
    </row>
    <row r="1831" spans="1:12" hidden="1" x14ac:dyDescent="0.3">
      <c r="A1831" s="13">
        <v>43055</v>
      </c>
      <c r="B1831" s="7" t="s">
        <v>8</v>
      </c>
      <c r="C1831" s="7" t="s">
        <v>19</v>
      </c>
      <c r="D1831" s="7" t="s">
        <v>25</v>
      </c>
      <c r="E1831" s="8">
        <v>99</v>
      </c>
      <c r="F1831" s="8">
        <f>'Data source '!$E1831*15%</f>
        <v>14.85</v>
      </c>
      <c r="G1831" s="8">
        <f>'Data source '!$E1831-'Data source '!$F1831</f>
        <v>84.15</v>
      </c>
      <c r="H1831" s="9">
        <v>3</v>
      </c>
      <c r="I1831" s="8">
        <f>'Data source '!$G1831*'Data source '!$H1831</f>
        <v>252.45000000000002</v>
      </c>
      <c r="J1831" s="7" t="s">
        <v>9</v>
      </c>
      <c r="K1831" s="7" t="s">
        <v>10</v>
      </c>
      <c r="L1831" s="7" t="s">
        <v>15</v>
      </c>
    </row>
    <row r="1832" spans="1:12" hidden="1" x14ac:dyDescent="0.3">
      <c r="A1832" s="13">
        <v>43055</v>
      </c>
      <c r="B1832" s="7" t="s">
        <v>12</v>
      </c>
      <c r="C1832" s="7" t="s">
        <v>49</v>
      </c>
      <c r="D1832" s="7" t="s">
        <v>24</v>
      </c>
      <c r="E1832" s="8">
        <v>199</v>
      </c>
      <c r="F1832" s="8">
        <f>'Data source '!$E1832*15%</f>
        <v>29.849999999999998</v>
      </c>
      <c r="G1832" s="8">
        <f>'Data source '!$E1832-'Data source '!$F1832</f>
        <v>169.15</v>
      </c>
      <c r="H1832" s="9">
        <v>3</v>
      </c>
      <c r="I1832" s="8">
        <f>'Data source '!$G1832*'Data source '!$H1832</f>
        <v>507.45000000000005</v>
      </c>
      <c r="J1832" s="7" t="s">
        <v>16</v>
      </c>
      <c r="K1832" s="7" t="s">
        <v>10</v>
      </c>
      <c r="L1832" s="7" t="s">
        <v>15</v>
      </c>
    </row>
    <row r="1833" spans="1:12" hidden="1" x14ac:dyDescent="0.3">
      <c r="A1833" s="13">
        <v>43055</v>
      </c>
      <c r="B1833" s="7" t="s">
        <v>12</v>
      </c>
      <c r="C1833" s="7" t="s">
        <v>21</v>
      </c>
      <c r="D1833" s="7" t="s">
        <v>26</v>
      </c>
      <c r="E1833" s="8">
        <v>399</v>
      </c>
      <c r="F1833" s="8">
        <f>'Data source '!$E1833*15%</f>
        <v>59.849999999999994</v>
      </c>
      <c r="G1833" s="8">
        <f>'Data source '!$E1833-'Data source '!$F1833</f>
        <v>339.15</v>
      </c>
      <c r="H1833" s="9">
        <v>3</v>
      </c>
      <c r="I1833" s="8">
        <f>'Data source '!$G1833*'Data source '!$H1833</f>
        <v>1017.4499999999999</v>
      </c>
      <c r="J1833" s="7" t="s">
        <v>9</v>
      </c>
      <c r="K1833" s="7" t="s">
        <v>10</v>
      </c>
      <c r="L1833" s="7" t="s">
        <v>11</v>
      </c>
    </row>
    <row r="1834" spans="1:12" x14ac:dyDescent="0.3">
      <c r="A1834" s="13">
        <v>43055</v>
      </c>
      <c r="B1834" s="7" t="s">
        <v>14</v>
      </c>
      <c r="C1834" s="7" t="s">
        <v>22</v>
      </c>
      <c r="D1834" s="7" t="s">
        <v>25</v>
      </c>
      <c r="E1834" s="8">
        <v>99</v>
      </c>
      <c r="F1834" s="8">
        <f>'Data source '!$E1834*15%</f>
        <v>14.85</v>
      </c>
      <c r="G1834" s="8">
        <f>'Data source '!$E1834-'Data source '!$F1834</f>
        <v>84.15</v>
      </c>
      <c r="H1834" s="9">
        <v>3</v>
      </c>
      <c r="I1834" s="8">
        <f>'Data source '!$G1834*'Data source '!$H1834</f>
        <v>252.45000000000002</v>
      </c>
      <c r="J1834" s="7" t="s">
        <v>9</v>
      </c>
      <c r="K1834" s="7" t="s">
        <v>10</v>
      </c>
      <c r="L1834" s="7" t="s">
        <v>13</v>
      </c>
    </row>
    <row r="1835" spans="1:12" hidden="1" x14ac:dyDescent="0.3">
      <c r="A1835" s="13">
        <v>43055</v>
      </c>
      <c r="B1835" s="7" t="s">
        <v>12</v>
      </c>
      <c r="C1835" s="7" t="s">
        <v>49</v>
      </c>
      <c r="D1835" s="7" t="s">
        <v>25</v>
      </c>
      <c r="E1835" s="8">
        <v>99</v>
      </c>
      <c r="F1835" s="8">
        <f>'Data source '!$E1835*15%</f>
        <v>14.85</v>
      </c>
      <c r="G1835" s="8">
        <f>'Data source '!$E1835-'Data source '!$F1835</f>
        <v>84.15</v>
      </c>
      <c r="H1835" s="9">
        <v>3</v>
      </c>
      <c r="I1835" s="8">
        <f>'Data source '!$G1835*'Data source '!$H1835</f>
        <v>252.45000000000002</v>
      </c>
      <c r="J1835" s="7" t="s">
        <v>9</v>
      </c>
      <c r="K1835" s="7" t="s">
        <v>10</v>
      </c>
      <c r="L1835" s="7" t="s">
        <v>11</v>
      </c>
    </row>
    <row r="1836" spans="1:12" x14ac:dyDescent="0.3">
      <c r="A1836" s="13">
        <v>43055</v>
      </c>
      <c r="B1836" s="7" t="s">
        <v>8</v>
      </c>
      <c r="C1836" s="7" t="s">
        <v>22</v>
      </c>
      <c r="D1836" s="7" t="s">
        <v>27</v>
      </c>
      <c r="E1836" s="8">
        <v>299</v>
      </c>
      <c r="F1836" s="8">
        <f>'Data source '!$E1836*15%</f>
        <v>44.85</v>
      </c>
      <c r="G1836" s="8">
        <f>'Data source '!$E1836-'Data source '!$F1836</f>
        <v>254.15</v>
      </c>
      <c r="H1836" s="9">
        <v>3</v>
      </c>
      <c r="I1836" s="8">
        <f>'Data source '!$G1836*'Data source '!$H1836</f>
        <v>762.45</v>
      </c>
      <c r="J1836" s="7" t="s">
        <v>9</v>
      </c>
      <c r="K1836" s="7" t="s">
        <v>10</v>
      </c>
      <c r="L1836" s="7" t="s">
        <v>15</v>
      </c>
    </row>
    <row r="1837" spans="1:12" hidden="1" x14ac:dyDescent="0.3">
      <c r="A1837" s="13">
        <v>43055</v>
      </c>
      <c r="B1837" s="7" t="s">
        <v>12</v>
      </c>
      <c r="C1837" s="7" t="s">
        <v>51</v>
      </c>
      <c r="D1837" s="7" t="s">
        <v>27</v>
      </c>
      <c r="E1837" s="8">
        <v>99</v>
      </c>
      <c r="F1837" s="8">
        <f>'Data source '!$E1837*15%</f>
        <v>14.85</v>
      </c>
      <c r="G1837" s="8">
        <f>'Data source '!$E1837-'Data source '!$F1837</f>
        <v>84.15</v>
      </c>
      <c r="H1837" s="9">
        <v>3</v>
      </c>
      <c r="I1837" s="8">
        <f>'Data source '!$G1837*'Data source '!$H1837</f>
        <v>252.45000000000002</v>
      </c>
      <c r="J1837" s="7" t="s">
        <v>16</v>
      </c>
      <c r="K1837" s="7" t="s">
        <v>10</v>
      </c>
      <c r="L1837" s="7" t="s">
        <v>15</v>
      </c>
    </row>
    <row r="1838" spans="1:12" hidden="1" x14ac:dyDescent="0.3">
      <c r="A1838" s="13">
        <v>43055</v>
      </c>
      <c r="B1838" s="7" t="s">
        <v>12</v>
      </c>
      <c r="C1838" s="7" t="s">
        <v>21</v>
      </c>
      <c r="D1838" s="7" t="s">
        <v>25</v>
      </c>
      <c r="E1838" s="8">
        <v>99</v>
      </c>
      <c r="F1838" s="8">
        <f>'Data source '!$E1838*15%</f>
        <v>14.85</v>
      </c>
      <c r="G1838" s="8">
        <f>'Data source '!$E1838-'Data source '!$F1838</f>
        <v>84.15</v>
      </c>
      <c r="H1838" s="9">
        <v>3</v>
      </c>
      <c r="I1838" s="8">
        <f>'Data source '!$G1838*'Data source '!$H1838</f>
        <v>252.45000000000002</v>
      </c>
      <c r="J1838" s="7" t="s">
        <v>9</v>
      </c>
      <c r="K1838" s="7" t="s">
        <v>10</v>
      </c>
      <c r="L1838" s="7" t="s">
        <v>15</v>
      </c>
    </row>
    <row r="1839" spans="1:12" hidden="1" x14ac:dyDescent="0.3">
      <c r="A1839" s="13">
        <v>43055</v>
      </c>
      <c r="B1839" s="7" t="s">
        <v>8</v>
      </c>
      <c r="C1839" s="7" t="s">
        <v>21</v>
      </c>
      <c r="D1839" s="7" t="s">
        <v>25</v>
      </c>
      <c r="E1839" s="8">
        <v>99</v>
      </c>
      <c r="F1839" s="8">
        <f>'Data source '!$E1839*15%</f>
        <v>14.85</v>
      </c>
      <c r="G1839" s="8">
        <f>'Data source '!$E1839-'Data source '!$F1839</f>
        <v>84.15</v>
      </c>
      <c r="H1839" s="9">
        <v>3</v>
      </c>
      <c r="I1839" s="8">
        <f>'Data source '!$G1839*'Data source '!$H1839</f>
        <v>252.45000000000002</v>
      </c>
      <c r="J1839" s="7" t="s">
        <v>16</v>
      </c>
      <c r="K1839" s="7" t="s">
        <v>10</v>
      </c>
      <c r="L1839" s="7" t="s">
        <v>15</v>
      </c>
    </row>
    <row r="1840" spans="1:12" hidden="1" x14ac:dyDescent="0.3">
      <c r="A1840" s="13">
        <v>43056</v>
      </c>
      <c r="B1840" s="7" t="s">
        <v>14</v>
      </c>
      <c r="C1840" s="7" t="s">
        <v>21</v>
      </c>
      <c r="D1840" s="7" t="s">
        <v>27</v>
      </c>
      <c r="E1840" s="8">
        <v>299</v>
      </c>
      <c r="F1840" s="8">
        <f>'Data source '!$E1840*15%</f>
        <v>44.85</v>
      </c>
      <c r="G1840" s="8">
        <f>'Data source '!$E1840-'Data source '!$F1840</f>
        <v>254.15</v>
      </c>
      <c r="H1840" s="9">
        <v>3</v>
      </c>
      <c r="I1840" s="8">
        <f>'Data source '!$G1840*'Data source '!$H1840</f>
        <v>762.45</v>
      </c>
      <c r="J1840" s="7" t="s">
        <v>9</v>
      </c>
      <c r="K1840" s="7" t="s">
        <v>10</v>
      </c>
      <c r="L1840" s="7" t="s">
        <v>15</v>
      </c>
    </row>
    <row r="1841" spans="1:12" hidden="1" x14ac:dyDescent="0.3">
      <c r="A1841" s="13">
        <v>43056</v>
      </c>
      <c r="B1841" s="7" t="s">
        <v>8</v>
      </c>
      <c r="C1841" s="7" t="s">
        <v>51</v>
      </c>
      <c r="D1841" s="7" t="s">
        <v>25</v>
      </c>
      <c r="E1841" s="8">
        <v>99</v>
      </c>
      <c r="F1841" s="8">
        <f>'Data source '!$E1841*15%</f>
        <v>14.85</v>
      </c>
      <c r="G1841" s="8">
        <f>'Data source '!$E1841-'Data source '!$F1841</f>
        <v>84.15</v>
      </c>
      <c r="H1841" s="9">
        <v>3</v>
      </c>
      <c r="I1841" s="8">
        <f>'Data source '!$G1841*'Data source '!$H1841</f>
        <v>252.45000000000002</v>
      </c>
      <c r="J1841" s="7" t="s">
        <v>9</v>
      </c>
      <c r="K1841" s="7" t="s">
        <v>17</v>
      </c>
      <c r="L1841" s="7" t="s">
        <v>13</v>
      </c>
    </row>
    <row r="1842" spans="1:12" hidden="1" x14ac:dyDescent="0.3">
      <c r="A1842" s="13">
        <v>43057</v>
      </c>
      <c r="B1842" s="7" t="s">
        <v>8</v>
      </c>
      <c r="C1842" s="7" t="s">
        <v>49</v>
      </c>
      <c r="D1842" s="7" t="s">
        <v>27</v>
      </c>
      <c r="E1842" s="8">
        <v>299</v>
      </c>
      <c r="F1842" s="8">
        <f>'Data source '!$E1842*15%</f>
        <v>44.85</v>
      </c>
      <c r="G1842" s="8">
        <f>'Data source '!$E1842-'Data source '!$F1842</f>
        <v>254.15</v>
      </c>
      <c r="H1842" s="9">
        <v>3</v>
      </c>
      <c r="I1842" s="8">
        <f>'Data source '!$G1842*'Data source '!$H1842</f>
        <v>762.45</v>
      </c>
      <c r="J1842" s="7" t="s">
        <v>16</v>
      </c>
      <c r="K1842" s="7" t="s">
        <v>17</v>
      </c>
      <c r="L1842" s="7" t="s">
        <v>15</v>
      </c>
    </row>
    <row r="1843" spans="1:12" hidden="1" x14ac:dyDescent="0.3">
      <c r="A1843" s="13">
        <v>43057</v>
      </c>
      <c r="B1843" s="7" t="s">
        <v>12</v>
      </c>
      <c r="C1843" s="7" t="s">
        <v>19</v>
      </c>
      <c r="D1843" s="7" t="s">
        <v>26</v>
      </c>
      <c r="E1843" s="8">
        <v>399</v>
      </c>
      <c r="F1843" s="8">
        <f>'Data source '!$E1843*15%</f>
        <v>59.849999999999994</v>
      </c>
      <c r="G1843" s="8">
        <f>'Data source '!$E1843-'Data source '!$F1843</f>
        <v>339.15</v>
      </c>
      <c r="H1843" s="9">
        <v>3</v>
      </c>
      <c r="I1843" s="8">
        <f>'Data source '!$G1843*'Data source '!$H1843</f>
        <v>1017.4499999999999</v>
      </c>
      <c r="J1843" s="7" t="s">
        <v>9</v>
      </c>
      <c r="K1843" s="7" t="s">
        <v>10</v>
      </c>
      <c r="L1843" s="7" t="s">
        <v>13</v>
      </c>
    </row>
    <row r="1844" spans="1:12" x14ac:dyDescent="0.3">
      <c r="A1844" s="13">
        <v>43057</v>
      </c>
      <c r="B1844" s="7" t="s">
        <v>8</v>
      </c>
      <c r="C1844" s="7" t="s">
        <v>22</v>
      </c>
      <c r="D1844" s="7" t="s">
        <v>25</v>
      </c>
      <c r="E1844" s="8">
        <v>99</v>
      </c>
      <c r="F1844" s="8">
        <f>'Data source '!$E1844*15%</f>
        <v>14.85</v>
      </c>
      <c r="G1844" s="8">
        <f>'Data source '!$E1844-'Data source '!$F1844</f>
        <v>84.15</v>
      </c>
      <c r="H1844" s="9">
        <v>3</v>
      </c>
      <c r="I1844" s="8">
        <f>'Data source '!$G1844*'Data source '!$H1844</f>
        <v>252.45000000000002</v>
      </c>
      <c r="J1844" s="7" t="s">
        <v>9</v>
      </c>
      <c r="K1844" s="7" t="s">
        <v>17</v>
      </c>
      <c r="L1844" s="7" t="s">
        <v>23</v>
      </c>
    </row>
    <row r="1845" spans="1:12" hidden="1" x14ac:dyDescent="0.3">
      <c r="A1845" s="13">
        <v>43057</v>
      </c>
      <c r="B1845" s="7" t="s">
        <v>12</v>
      </c>
      <c r="C1845" s="7" t="s">
        <v>21</v>
      </c>
      <c r="D1845" s="7" t="s">
        <v>24</v>
      </c>
      <c r="E1845" s="8">
        <v>199</v>
      </c>
      <c r="F1845" s="8">
        <f>'Data source '!$E1845*15%</f>
        <v>29.849999999999998</v>
      </c>
      <c r="G1845" s="8">
        <f>'Data source '!$E1845-'Data source '!$F1845</f>
        <v>169.15</v>
      </c>
      <c r="H1845" s="9">
        <v>3</v>
      </c>
      <c r="I1845" s="8">
        <f>'Data source '!$G1845*'Data source '!$H1845</f>
        <v>507.45000000000005</v>
      </c>
      <c r="J1845" s="7" t="s">
        <v>9</v>
      </c>
      <c r="K1845" s="7" t="s">
        <v>10</v>
      </c>
      <c r="L1845" s="7" t="s">
        <v>11</v>
      </c>
    </row>
    <row r="1846" spans="1:12" hidden="1" x14ac:dyDescent="0.3">
      <c r="A1846" s="13">
        <v>43058</v>
      </c>
      <c r="B1846" s="7" t="s">
        <v>14</v>
      </c>
      <c r="C1846" s="7" t="s">
        <v>49</v>
      </c>
      <c r="D1846" s="7" t="s">
        <v>27</v>
      </c>
      <c r="E1846" s="8">
        <v>99</v>
      </c>
      <c r="F1846" s="8">
        <f>'Data source '!$E1846*15%</f>
        <v>14.85</v>
      </c>
      <c r="G1846" s="8">
        <f>'Data source '!$E1846-'Data source '!$F1846</f>
        <v>84.15</v>
      </c>
      <c r="H1846" s="9">
        <v>3</v>
      </c>
      <c r="I1846" s="8">
        <f>'Data source '!$G1846*'Data source '!$H1846</f>
        <v>252.45000000000002</v>
      </c>
      <c r="J1846" s="7" t="s">
        <v>9</v>
      </c>
      <c r="K1846" s="7" t="s">
        <v>10</v>
      </c>
      <c r="L1846" s="7" t="s">
        <v>23</v>
      </c>
    </row>
    <row r="1847" spans="1:12" hidden="1" x14ac:dyDescent="0.3">
      <c r="A1847" s="13">
        <v>43058</v>
      </c>
      <c r="B1847" s="7" t="s">
        <v>8</v>
      </c>
      <c r="C1847" s="7" t="s">
        <v>21</v>
      </c>
      <c r="D1847" s="7" t="s">
        <v>25</v>
      </c>
      <c r="E1847" s="8">
        <v>99</v>
      </c>
      <c r="F1847" s="8">
        <f>'Data source '!$E1847*15%</f>
        <v>14.85</v>
      </c>
      <c r="G1847" s="8">
        <f>'Data source '!$E1847-'Data source '!$F1847</f>
        <v>84.15</v>
      </c>
      <c r="H1847" s="9">
        <v>3</v>
      </c>
      <c r="I1847" s="8">
        <f>'Data source '!$G1847*'Data source '!$H1847</f>
        <v>252.45000000000002</v>
      </c>
      <c r="J1847" s="7" t="s">
        <v>9</v>
      </c>
      <c r="K1847" s="7" t="s">
        <v>10</v>
      </c>
      <c r="L1847" s="7" t="s">
        <v>15</v>
      </c>
    </row>
    <row r="1848" spans="1:12" hidden="1" x14ac:dyDescent="0.3">
      <c r="A1848" s="13">
        <v>43058</v>
      </c>
      <c r="B1848" s="7" t="s">
        <v>14</v>
      </c>
      <c r="C1848" s="7" t="s">
        <v>21</v>
      </c>
      <c r="D1848" s="7" t="s">
        <v>24</v>
      </c>
      <c r="E1848" s="8">
        <v>199</v>
      </c>
      <c r="F1848" s="8">
        <f>'Data source '!$E1848*15%</f>
        <v>29.849999999999998</v>
      </c>
      <c r="G1848" s="8">
        <f>'Data source '!$E1848-'Data source '!$F1848</f>
        <v>169.15</v>
      </c>
      <c r="H1848" s="9">
        <v>3</v>
      </c>
      <c r="I1848" s="8">
        <f>'Data source '!$G1848*'Data source '!$H1848</f>
        <v>507.45000000000005</v>
      </c>
      <c r="J1848" s="7" t="s">
        <v>16</v>
      </c>
      <c r="K1848" s="7" t="s">
        <v>17</v>
      </c>
      <c r="L1848" s="7" t="s">
        <v>13</v>
      </c>
    </row>
    <row r="1849" spans="1:12" x14ac:dyDescent="0.3">
      <c r="A1849" s="13">
        <v>43058</v>
      </c>
      <c r="B1849" s="7" t="s">
        <v>14</v>
      </c>
      <c r="C1849" s="7" t="s">
        <v>22</v>
      </c>
      <c r="D1849" s="7" t="s">
        <v>25</v>
      </c>
      <c r="E1849" s="8">
        <v>99</v>
      </c>
      <c r="F1849" s="8">
        <f>'Data source '!$E1849*15%</f>
        <v>14.85</v>
      </c>
      <c r="G1849" s="8">
        <f>'Data source '!$E1849-'Data source '!$F1849</f>
        <v>84.15</v>
      </c>
      <c r="H1849" s="9">
        <v>3</v>
      </c>
      <c r="I1849" s="8">
        <f>'Data source '!$G1849*'Data source '!$H1849</f>
        <v>252.45000000000002</v>
      </c>
      <c r="J1849" s="7" t="s">
        <v>16</v>
      </c>
      <c r="K1849" s="7" t="s">
        <v>10</v>
      </c>
      <c r="L1849" s="7" t="s">
        <v>18</v>
      </c>
    </row>
    <row r="1850" spans="1:12" hidden="1" x14ac:dyDescent="0.3">
      <c r="A1850" s="13">
        <v>43059</v>
      </c>
      <c r="B1850" s="7" t="s">
        <v>14</v>
      </c>
      <c r="C1850" s="7" t="s">
        <v>21</v>
      </c>
      <c r="D1850" s="7" t="s">
        <v>27</v>
      </c>
      <c r="E1850" s="8">
        <v>99</v>
      </c>
      <c r="F1850" s="8">
        <f>'Data source '!$E1850*15%</f>
        <v>14.85</v>
      </c>
      <c r="G1850" s="8">
        <f>'Data source '!$E1850-'Data source '!$F1850</f>
        <v>84.15</v>
      </c>
      <c r="H1850" s="9">
        <v>3</v>
      </c>
      <c r="I1850" s="8">
        <f>'Data source '!$G1850*'Data source '!$H1850</f>
        <v>252.45000000000002</v>
      </c>
      <c r="J1850" s="7" t="s">
        <v>9</v>
      </c>
      <c r="K1850" s="7" t="s">
        <v>10</v>
      </c>
      <c r="L1850" s="7" t="s">
        <v>15</v>
      </c>
    </row>
    <row r="1851" spans="1:12" hidden="1" x14ac:dyDescent="0.3">
      <c r="A1851" s="13">
        <v>43059</v>
      </c>
      <c r="B1851" s="7" t="s">
        <v>8</v>
      </c>
      <c r="C1851" s="7" t="s">
        <v>51</v>
      </c>
      <c r="D1851" s="7" t="s">
        <v>27</v>
      </c>
      <c r="E1851" s="8">
        <v>99</v>
      </c>
      <c r="F1851" s="8">
        <f>'Data source '!$E1851*15%</f>
        <v>14.85</v>
      </c>
      <c r="G1851" s="8">
        <f>'Data source '!$E1851-'Data source '!$F1851</f>
        <v>84.15</v>
      </c>
      <c r="H1851" s="9">
        <v>3</v>
      </c>
      <c r="I1851" s="8">
        <f>'Data source '!$G1851*'Data source '!$H1851</f>
        <v>252.45000000000002</v>
      </c>
      <c r="J1851" s="7" t="s">
        <v>9</v>
      </c>
      <c r="K1851" s="7" t="s">
        <v>10</v>
      </c>
      <c r="L1851" s="7" t="s">
        <v>15</v>
      </c>
    </row>
    <row r="1852" spans="1:12" hidden="1" x14ac:dyDescent="0.3">
      <c r="A1852" s="13">
        <v>43059</v>
      </c>
      <c r="B1852" s="7" t="s">
        <v>8</v>
      </c>
      <c r="C1852" s="7" t="s">
        <v>51</v>
      </c>
      <c r="D1852" s="7" t="s">
        <v>24</v>
      </c>
      <c r="E1852" s="8">
        <v>199</v>
      </c>
      <c r="F1852" s="8">
        <f>'Data source '!$E1852*15%</f>
        <v>29.849999999999998</v>
      </c>
      <c r="G1852" s="8">
        <f>'Data source '!$E1852-'Data source '!$F1852</f>
        <v>169.15</v>
      </c>
      <c r="H1852" s="9">
        <v>3</v>
      </c>
      <c r="I1852" s="8">
        <f>'Data source '!$G1852*'Data source '!$H1852</f>
        <v>507.45000000000005</v>
      </c>
      <c r="J1852" s="7" t="s">
        <v>9</v>
      </c>
      <c r="K1852" s="7" t="s">
        <v>10</v>
      </c>
      <c r="L1852" s="7" t="s">
        <v>11</v>
      </c>
    </row>
    <row r="1853" spans="1:12" hidden="1" x14ac:dyDescent="0.3">
      <c r="A1853" s="13">
        <v>43059</v>
      </c>
      <c r="B1853" s="7" t="s">
        <v>14</v>
      </c>
      <c r="C1853" s="7" t="s">
        <v>19</v>
      </c>
      <c r="D1853" s="7" t="s">
        <v>26</v>
      </c>
      <c r="E1853" s="8">
        <v>399</v>
      </c>
      <c r="F1853" s="8">
        <f>'Data source '!$E1853*15%</f>
        <v>59.849999999999994</v>
      </c>
      <c r="G1853" s="8">
        <f>'Data source '!$E1853-'Data source '!$F1853</f>
        <v>339.15</v>
      </c>
      <c r="H1853" s="9">
        <v>3</v>
      </c>
      <c r="I1853" s="8">
        <f>'Data source '!$G1853*'Data source '!$H1853</f>
        <v>1017.4499999999999</v>
      </c>
      <c r="J1853" s="7" t="s">
        <v>9</v>
      </c>
      <c r="K1853" s="7" t="s">
        <v>10</v>
      </c>
      <c r="L1853" s="7" t="s">
        <v>15</v>
      </c>
    </row>
    <row r="1854" spans="1:12" hidden="1" x14ac:dyDescent="0.3">
      <c r="A1854" s="13">
        <v>43059</v>
      </c>
      <c r="B1854" s="7" t="s">
        <v>8</v>
      </c>
      <c r="C1854" s="7" t="s">
        <v>51</v>
      </c>
      <c r="D1854" s="7" t="s">
        <v>24</v>
      </c>
      <c r="E1854" s="8">
        <v>199</v>
      </c>
      <c r="F1854" s="8">
        <f>'Data source '!$E1854*15%</f>
        <v>29.849999999999998</v>
      </c>
      <c r="G1854" s="8">
        <f>'Data source '!$E1854-'Data source '!$F1854</f>
        <v>169.15</v>
      </c>
      <c r="H1854" s="9">
        <v>3</v>
      </c>
      <c r="I1854" s="8">
        <f>'Data source '!$G1854*'Data source '!$H1854</f>
        <v>507.45000000000005</v>
      </c>
      <c r="J1854" s="7" t="s">
        <v>9</v>
      </c>
      <c r="K1854" s="7" t="s">
        <v>10</v>
      </c>
      <c r="L1854" s="7" t="s">
        <v>11</v>
      </c>
    </row>
    <row r="1855" spans="1:12" hidden="1" x14ac:dyDescent="0.3">
      <c r="A1855" s="13">
        <v>43060</v>
      </c>
      <c r="B1855" s="7" t="s">
        <v>14</v>
      </c>
      <c r="C1855" s="7" t="s">
        <v>20</v>
      </c>
      <c r="D1855" s="7" t="s">
        <v>25</v>
      </c>
      <c r="E1855" s="8">
        <v>99</v>
      </c>
      <c r="F1855" s="8">
        <f>'Data source '!$E1855*15%</f>
        <v>14.85</v>
      </c>
      <c r="G1855" s="8">
        <f>'Data source '!$E1855-'Data source '!$F1855</f>
        <v>84.15</v>
      </c>
      <c r="H1855" s="9">
        <v>3</v>
      </c>
      <c r="I1855" s="8">
        <f>'Data source '!$G1855*'Data source '!$H1855</f>
        <v>252.45000000000002</v>
      </c>
      <c r="J1855" s="7" t="s">
        <v>16</v>
      </c>
      <c r="K1855" s="7" t="s">
        <v>10</v>
      </c>
      <c r="L1855" s="7" t="s">
        <v>15</v>
      </c>
    </row>
    <row r="1856" spans="1:12" x14ac:dyDescent="0.3">
      <c r="A1856" s="13">
        <v>43060</v>
      </c>
      <c r="B1856" s="7" t="s">
        <v>8</v>
      </c>
      <c r="C1856" s="7" t="s">
        <v>22</v>
      </c>
      <c r="D1856" s="7" t="s">
        <v>26</v>
      </c>
      <c r="E1856" s="8">
        <v>399</v>
      </c>
      <c r="F1856" s="8">
        <f>'Data source '!$E1856*15%</f>
        <v>59.849999999999994</v>
      </c>
      <c r="G1856" s="8">
        <f>'Data source '!$E1856-'Data source '!$F1856</f>
        <v>339.15</v>
      </c>
      <c r="H1856" s="9">
        <v>3</v>
      </c>
      <c r="I1856" s="8">
        <f>'Data source '!$G1856*'Data source '!$H1856</f>
        <v>1017.4499999999999</v>
      </c>
      <c r="J1856" s="7" t="s">
        <v>9</v>
      </c>
      <c r="K1856" s="7" t="s">
        <v>10</v>
      </c>
      <c r="L1856" s="7" t="s">
        <v>23</v>
      </c>
    </row>
    <row r="1857" spans="1:12" hidden="1" x14ac:dyDescent="0.3">
      <c r="A1857" s="13">
        <v>43060</v>
      </c>
      <c r="B1857" s="7" t="s">
        <v>8</v>
      </c>
      <c r="C1857" s="7" t="s">
        <v>20</v>
      </c>
      <c r="D1857" s="7" t="s">
        <v>24</v>
      </c>
      <c r="E1857" s="8">
        <v>199</v>
      </c>
      <c r="F1857" s="8">
        <f>'Data source '!$E1857*15%</f>
        <v>29.849999999999998</v>
      </c>
      <c r="G1857" s="8">
        <f>'Data source '!$E1857-'Data source '!$F1857</f>
        <v>169.15</v>
      </c>
      <c r="H1857" s="9">
        <v>3</v>
      </c>
      <c r="I1857" s="8">
        <f>'Data source '!$G1857*'Data source '!$H1857</f>
        <v>507.45000000000005</v>
      </c>
      <c r="J1857" s="7" t="s">
        <v>9</v>
      </c>
      <c r="K1857" s="7" t="s">
        <v>10</v>
      </c>
      <c r="L1857" s="7" t="s">
        <v>15</v>
      </c>
    </row>
    <row r="1858" spans="1:12" hidden="1" x14ac:dyDescent="0.3">
      <c r="A1858" s="13">
        <v>43061</v>
      </c>
      <c r="B1858" s="7" t="s">
        <v>8</v>
      </c>
      <c r="C1858" s="7" t="s">
        <v>21</v>
      </c>
      <c r="D1858" s="7" t="s">
        <v>26</v>
      </c>
      <c r="E1858" s="8">
        <v>399</v>
      </c>
      <c r="F1858" s="8">
        <f>'Data source '!$E1858*15%</f>
        <v>59.849999999999994</v>
      </c>
      <c r="G1858" s="8">
        <f>'Data source '!$E1858-'Data source '!$F1858</f>
        <v>339.15</v>
      </c>
      <c r="H1858" s="9">
        <v>3</v>
      </c>
      <c r="I1858" s="8">
        <f>'Data source '!$G1858*'Data source '!$H1858</f>
        <v>1017.4499999999999</v>
      </c>
      <c r="J1858" s="7" t="s">
        <v>9</v>
      </c>
      <c r="K1858" s="7" t="s">
        <v>10</v>
      </c>
      <c r="L1858" s="7" t="s">
        <v>15</v>
      </c>
    </row>
    <row r="1859" spans="1:12" hidden="1" x14ac:dyDescent="0.3">
      <c r="A1859" s="13">
        <v>43061</v>
      </c>
      <c r="B1859" s="7" t="s">
        <v>12</v>
      </c>
      <c r="C1859" s="7" t="s">
        <v>51</v>
      </c>
      <c r="D1859" s="7" t="s">
        <v>27</v>
      </c>
      <c r="E1859" s="8">
        <v>299</v>
      </c>
      <c r="F1859" s="8">
        <f>'Data source '!$E1859*15%</f>
        <v>44.85</v>
      </c>
      <c r="G1859" s="8">
        <f>'Data source '!$E1859-'Data source '!$F1859</f>
        <v>254.15</v>
      </c>
      <c r="H1859" s="9">
        <v>3</v>
      </c>
      <c r="I1859" s="8">
        <f>'Data source '!$G1859*'Data source '!$H1859</f>
        <v>762.45</v>
      </c>
      <c r="J1859" s="7" t="s">
        <v>9</v>
      </c>
      <c r="K1859" s="7" t="s">
        <v>17</v>
      </c>
      <c r="L1859" s="7" t="s">
        <v>11</v>
      </c>
    </row>
    <row r="1860" spans="1:12" hidden="1" x14ac:dyDescent="0.3">
      <c r="A1860" s="13">
        <v>43061</v>
      </c>
      <c r="B1860" s="7" t="s">
        <v>8</v>
      </c>
      <c r="C1860" s="7" t="s">
        <v>20</v>
      </c>
      <c r="D1860" s="7" t="s">
        <v>26</v>
      </c>
      <c r="E1860" s="8">
        <v>399</v>
      </c>
      <c r="F1860" s="8">
        <f>'Data source '!$E1860*15%</f>
        <v>59.849999999999994</v>
      </c>
      <c r="G1860" s="8">
        <f>'Data source '!$E1860-'Data source '!$F1860</f>
        <v>339.15</v>
      </c>
      <c r="H1860" s="9">
        <v>3</v>
      </c>
      <c r="I1860" s="8">
        <f>'Data source '!$G1860*'Data source '!$H1860</f>
        <v>1017.4499999999999</v>
      </c>
      <c r="J1860" s="7" t="s">
        <v>16</v>
      </c>
      <c r="K1860" s="7" t="s">
        <v>10</v>
      </c>
      <c r="L1860" s="7" t="s">
        <v>11</v>
      </c>
    </row>
    <row r="1861" spans="1:12" hidden="1" x14ac:dyDescent="0.3">
      <c r="A1861" s="13">
        <v>43061</v>
      </c>
      <c r="B1861" s="7" t="s">
        <v>12</v>
      </c>
      <c r="C1861" s="7" t="s">
        <v>51</v>
      </c>
      <c r="D1861" s="7" t="s">
        <v>27</v>
      </c>
      <c r="E1861" s="8">
        <v>299</v>
      </c>
      <c r="F1861" s="8">
        <f>'Data source '!$E1861*15%</f>
        <v>44.85</v>
      </c>
      <c r="G1861" s="8">
        <f>'Data source '!$E1861-'Data source '!$F1861</f>
        <v>254.15</v>
      </c>
      <c r="H1861" s="9">
        <v>3</v>
      </c>
      <c r="I1861" s="8">
        <f>'Data source '!$G1861*'Data source '!$H1861</f>
        <v>762.45</v>
      </c>
      <c r="J1861" s="7" t="s">
        <v>16</v>
      </c>
      <c r="K1861" s="7" t="s">
        <v>10</v>
      </c>
      <c r="L1861" s="7" t="s">
        <v>11</v>
      </c>
    </row>
    <row r="1862" spans="1:12" x14ac:dyDescent="0.3">
      <c r="A1862" s="13">
        <v>43061</v>
      </c>
      <c r="B1862" s="7" t="s">
        <v>14</v>
      </c>
      <c r="C1862" s="7" t="s">
        <v>22</v>
      </c>
      <c r="D1862" s="7" t="s">
        <v>24</v>
      </c>
      <c r="E1862" s="8">
        <v>199</v>
      </c>
      <c r="F1862" s="8">
        <f>'Data source '!$E1862*15%</f>
        <v>29.849999999999998</v>
      </c>
      <c r="G1862" s="8">
        <f>'Data source '!$E1862-'Data source '!$F1862</f>
        <v>169.15</v>
      </c>
      <c r="H1862" s="9">
        <v>3</v>
      </c>
      <c r="I1862" s="8">
        <f>'Data source '!$G1862*'Data source '!$H1862</f>
        <v>507.45000000000005</v>
      </c>
      <c r="J1862" s="7" t="s">
        <v>16</v>
      </c>
      <c r="K1862" s="7" t="s">
        <v>10</v>
      </c>
      <c r="L1862" s="7" t="s">
        <v>18</v>
      </c>
    </row>
    <row r="1863" spans="1:12" hidden="1" x14ac:dyDescent="0.3">
      <c r="A1863" s="13">
        <v>43062</v>
      </c>
      <c r="B1863" s="7" t="s">
        <v>12</v>
      </c>
      <c r="C1863" s="7" t="s">
        <v>19</v>
      </c>
      <c r="D1863" s="7" t="s">
        <v>26</v>
      </c>
      <c r="E1863" s="8">
        <v>399</v>
      </c>
      <c r="F1863" s="8">
        <f>'Data source '!$E1863*15%</f>
        <v>59.849999999999994</v>
      </c>
      <c r="G1863" s="8">
        <f>'Data source '!$E1863-'Data source '!$F1863</f>
        <v>339.15</v>
      </c>
      <c r="H1863" s="9">
        <v>3</v>
      </c>
      <c r="I1863" s="8">
        <f>'Data source '!$G1863*'Data source '!$H1863</f>
        <v>1017.4499999999999</v>
      </c>
      <c r="J1863" s="7" t="s">
        <v>9</v>
      </c>
      <c r="K1863" s="7" t="s">
        <v>10</v>
      </c>
      <c r="L1863" s="7" t="s">
        <v>11</v>
      </c>
    </row>
    <row r="1864" spans="1:12" hidden="1" x14ac:dyDescent="0.3">
      <c r="A1864" s="13">
        <v>43062</v>
      </c>
      <c r="B1864" s="7" t="s">
        <v>12</v>
      </c>
      <c r="C1864" s="7" t="s">
        <v>21</v>
      </c>
      <c r="D1864" s="7" t="s">
        <v>27</v>
      </c>
      <c r="E1864" s="8">
        <v>299</v>
      </c>
      <c r="F1864" s="8">
        <f>'Data source '!$E1864*15%</f>
        <v>44.85</v>
      </c>
      <c r="G1864" s="8">
        <f>'Data source '!$E1864-'Data source '!$F1864</f>
        <v>254.15</v>
      </c>
      <c r="H1864" s="9">
        <v>3</v>
      </c>
      <c r="I1864" s="8">
        <f>'Data source '!$G1864*'Data source '!$H1864</f>
        <v>762.45</v>
      </c>
      <c r="J1864" s="7" t="s">
        <v>16</v>
      </c>
      <c r="K1864" s="7" t="s">
        <v>10</v>
      </c>
      <c r="L1864" s="7" t="s">
        <v>11</v>
      </c>
    </row>
    <row r="1865" spans="1:12" hidden="1" x14ac:dyDescent="0.3">
      <c r="A1865" s="13">
        <v>43062</v>
      </c>
      <c r="B1865" s="7" t="s">
        <v>14</v>
      </c>
      <c r="C1865" s="7" t="s">
        <v>21</v>
      </c>
      <c r="D1865" s="7" t="s">
        <v>27</v>
      </c>
      <c r="E1865" s="8">
        <v>299</v>
      </c>
      <c r="F1865" s="8">
        <f>'Data source '!$E1865*15%</f>
        <v>44.85</v>
      </c>
      <c r="G1865" s="8">
        <f>'Data source '!$E1865-'Data source '!$F1865</f>
        <v>254.15</v>
      </c>
      <c r="H1865" s="9">
        <v>3</v>
      </c>
      <c r="I1865" s="8">
        <f>'Data source '!$G1865*'Data source '!$H1865</f>
        <v>762.45</v>
      </c>
      <c r="J1865" s="7" t="s">
        <v>9</v>
      </c>
      <c r="K1865" s="7" t="s">
        <v>17</v>
      </c>
      <c r="L1865" s="7" t="s">
        <v>18</v>
      </c>
    </row>
    <row r="1866" spans="1:12" hidden="1" x14ac:dyDescent="0.3">
      <c r="A1866" s="13">
        <v>43063</v>
      </c>
      <c r="B1866" s="7" t="s">
        <v>12</v>
      </c>
      <c r="C1866" s="7" t="s">
        <v>51</v>
      </c>
      <c r="D1866" s="7" t="s">
        <v>26</v>
      </c>
      <c r="E1866" s="8">
        <v>399</v>
      </c>
      <c r="F1866" s="8">
        <f>'Data source '!$E1866*15%</f>
        <v>59.849999999999994</v>
      </c>
      <c r="G1866" s="8">
        <f>'Data source '!$E1866-'Data source '!$F1866</f>
        <v>339.15</v>
      </c>
      <c r="H1866" s="9">
        <v>3</v>
      </c>
      <c r="I1866" s="8">
        <f>'Data source '!$G1866*'Data source '!$H1866</f>
        <v>1017.4499999999999</v>
      </c>
      <c r="J1866" s="7" t="s">
        <v>9</v>
      </c>
      <c r="K1866" s="7" t="s">
        <v>10</v>
      </c>
      <c r="L1866" s="7" t="s">
        <v>13</v>
      </c>
    </row>
    <row r="1867" spans="1:12" hidden="1" x14ac:dyDescent="0.3">
      <c r="A1867" s="13">
        <v>43063</v>
      </c>
      <c r="B1867" s="7" t="s">
        <v>14</v>
      </c>
      <c r="C1867" s="7" t="s">
        <v>21</v>
      </c>
      <c r="D1867" s="7" t="s">
        <v>24</v>
      </c>
      <c r="E1867" s="8">
        <v>199</v>
      </c>
      <c r="F1867" s="8">
        <f>'Data source '!$E1867*15%</f>
        <v>29.849999999999998</v>
      </c>
      <c r="G1867" s="8">
        <f>'Data source '!$E1867-'Data source '!$F1867</f>
        <v>169.15</v>
      </c>
      <c r="H1867" s="9">
        <v>3</v>
      </c>
      <c r="I1867" s="8">
        <f>'Data source '!$G1867*'Data source '!$H1867</f>
        <v>507.45000000000005</v>
      </c>
      <c r="J1867" s="7" t="s">
        <v>9</v>
      </c>
      <c r="K1867" s="7" t="s">
        <v>10</v>
      </c>
      <c r="L1867" s="7" t="s">
        <v>13</v>
      </c>
    </row>
    <row r="1868" spans="1:12" hidden="1" x14ac:dyDescent="0.3">
      <c r="A1868" s="13">
        <v>43064</v>
      </c>
      <c r="B1868" s="7" t="s">
        <v>12</v>
      </c>
      <c r="C1868" s="7" t="s">
        <v>49</v>
      </c>
      <c r="D1868" s="7" t="s">
        <v>27</v>
      </c>
      <c r="E1868" s="8">
        <v>299</v>
      </c>
      <c r="F1868" s="8">
        <f>'Data source '!$E1868*15%</f>
        <v>44.85</v>
      </c>
      <c r="G1868" s="8">
        <f>'Data source '!$E1868-'Data source '!$F1868</f>
        <v>254.15</v>
      </c>
      <c r="H1868" s="9">
        <v>3</v>
      </c>
      <c r="I1868" s="8">
        <f>'Data source '!$G1868*'Data source '!$H1868</f>
        <v>762.45</v>
      </c>
      <c r="J1868" s="7" t="s">
        <v>9</v>
      </c>
      <c r="K1868" s="7" t="s">
        <v>10</v>
      </c>
      <c r="L1868" s="7" t="s">
        <v>11</v>
      </c>
    </row>
    <row r="1869" spans="1:12" hidden="1" x14ac:dyDescent="0.3">
      <c r="A1869" s="13">
        <v>43064</v>
      </c>
      <c r="B1869" s="7" t="s">
        <v>8</v>
      </c>
      <c r="C1869" s="7" t="s">
        <v>51</v>
      </c>
      <c r="D1869" s="7" t="s">
        <v>27</v>
      </c>
      <c r="E1869" s="8">
        <v>99</v>
      </c>
      <c r="F1869" s="8">
        <f>'Data source '!$E1869*15%</f>
        <v>14.85</v>
      </c>
      <c r="G1869" s="8">
        <f>'Data source '!$E1869-'Data source '!$F1869</f>
        <v>84.15</v>
      </c>
      <c r="H1869" s="9">
        <v>3</v>
      </c>
      <c r="I1869" s="8">
        <f>'Data source '!$G1869*'Data source '!$H1869</f>
        <v>252.45000000000002</v>
      </c>
      <c r="J1869" s="7" t="s">
        <v>9</v>
      </c>
      <c r="K1869" s="7" t="s">
        <v>10</v>
      </c>
      <c r="L1869" s="7" t="s">
        <v>15</v>
      </c>
    </row>
    <row r="1870" spans="1:12" hidden="1" x14ac:dyDescent="0.3">
      <c r="A1870" s="13">
        <v>43064</v>
      </c>
      <c r="B1870" s="7" t="s">
        <v>12</v>
      </c>
      <c r="C1870" s="7" t="s">
        <v>49</v>
      </c>
      <c r="D1870" s="7" t="s">
        <v>26</v>
      </c>
      <c r="E1870" s="8">
        <v>399</v>
      </c>
      <c r="F1870" s="8">
        <f>'Data source '!$E1870*15%</f>
        <v>59.849999999999994</v>
      </c>
      <c r="G1870" s="8">
        <f>'Data source '!$E1870-'Data source '!$F1870</f>
        <v>339.15</v>
      </c>
      <c r="H1870" s="9">
        <v>3</v>
      </c>
      <c r="I1870" s="8">
        <f>'Data source '!$G1870*'Data source '!$H1870</f>
        <v>1017.4499999999999</v>
      </c>
      <c r="J1870" s="7" t="s">
        <v>9</v>
      </c>
      <c r="K1870" s="7" t="s">
        <v>10</v>
      </c>
      <c r="L1870" s="7" t="s">
        <v>18</v>
      </c>
    </row>
    <row r="1871" spans="1:12" hidden="1" x14ac:dyDescent="0.3">
      <c r="A1871" s="13">
        <v>43064</v>
      </c>
      <c r="B1871" s="7" t="s">
        <v>14</v>
      </c>
      <c r="C1871" s="7" t="s">
        <v>49</v>
      </c>
      <c r="D1871" s="7" t="s">
        <v>27</v>
      </c>
      <c r="E1871" s="8">
        <v>299</v>
      </c>
      <c r="F1871" s="8">
        <f>'Data source '!$E1871*15%</f>
        <v>44.85</v>
      </c>
      <c r="G1871" s="8">
        <f>'Data source '!$E1871-'Data source '!$F1871</f>
        <v>254.15</v>
      </c>
      <c r="H1871" s="9">
        <v>3</v>
      </c>
      <c r="I1871" s="8">
        <f>'Data source '!$G1871*'Data source '!$H1871</f>
        <v>762.45</v>
      </c>
      <c r="J1871" s="7" t="s">
        <v>9</v>
      </c>
      <c r="K1871" s="7" t="s">
        <v>10</v>
      </c>
      <c r="L1871" s="7" t="s">
        <v>15</v>
      </c>
    </row>
    <row r="1872" spans="1:12" hidden="1" x14ac:dyDescent="0.3">
      <c r="A1872" s="13">
        <v>43064</v>
      </c>
      <c r="B1872" s="7" t="s">
        <v>12</v>
      </c>
      <c r="C1872" s="7" t="s">
        <v>19</v>
      </c>
      <c r="D1872" s="7" t="s">
        <v>27</v>
      </c>
      <c r="E1872" s="8">
        <v>99</v>
      </c>
      <c r="F1872" s="8">
        <f>'Data source '!$E1872*15%</f>
        <v>14.85</v>
      </c>
      <c r="G1872" s="8">
        <f>'Data source '!$E1872-'Data source '!$F1872</f>
        <v>84.15</v>
      </c>
      <c r="H1872" s="9">
        <v>3</v>
      </c>
      <c r="I1872" s="8">
        <f>'Data source '!$G1872*'Data source '!$H1872</f>
        <v>252.45000000000002</v>
      </c>
      <c r="J1872" s="7" t="s">
        <v>9</v>
      </c>
      <c r="K1872" s="7" t="s">
        <v>10</v>
      </c>
      <c r="L1872" s="7" t="s">
        <v>15</v>
      </c>
    </row>
    <row r="1873" spans="1:12" hidden="1" x14ac:dyDescent="0.3">
      <c r="A1873" s="13">
        <v>43064</v>
      </c>
      <c r="B1873" s="7" t="s">
        <v>12</v>
      </c>
      <c r="C1873" s="7" t="s">
        <v>51</v>
      </c>
      <c r="D1873" s="7" t="s">
        <v>27</v>
      </c>
      <c r="E1873" s="8">
        <v>99</v>
      </c>
      <c r="F1873" s="8">
        <f>'Data source '!$E1873*15%</f>
        <v>14.85</v>
      </c>
      <c r="G1873" s="8">
        <f>'Data source '!$E1873-'Data source '!$F1873</f>
        <v>84.15</v>
      </c>
      <c r="H1873" s="9">
        <v>3</v>
      </c>
      <c r="I1873" s="8">
        <f>'Data source '!$G1873*'Data source '!$H1873</f>
        <v>252.45000000000002</v>
      </c>
      <c r="J1873" s="7" t="s">
        <v>9</v>
      </c>
      <c r="K1873" s="7" t="s">
        <v>10</v>
      </c>
      <c r="L1873" s="7" t="s">
        <v>11</v>
      </c>
    </row>
    <row r="1874" spans="1:12" hidden="1" x14ac:dyDescent="0.3">
      <c r="A1874" s="13">
        <v>43064</v>
      </c>
      <c r="B1874" s="7" t="s">
        <v>8</v>
      </c>
      <c r="C1874" s="7" t="s">
        <v>20</v>
      </c>
      <c r="D1874" s="7" t="s">
        <v>27</v>
      </c>
      <c r="E1874" s="8">
        <v>99</v>
      </c>
      <c r="F1874" s="8">
        <f>'Data source '!$E1874*15%</f>
        <v>14.85</v>
      </c>
      <c r="G1874" s="8">
        <f>'Data source '!$E1874-'Data source '!$F1874</f>
        <v>84.15</v>
      </c>
      <c r="H1874" s="9">
        <v>3</v>
      </c>
      <c r="I1874" s="8">
        <f>'Data source '!$G1874*'Data source '!$H1874</f>
        <v>252.45000000000002</v>
      </c>
      <c r="J1874" s="7" t="s">
        <v>16</v>
      </c>
      <c r="K1874" s="7" t="s">
        <v>10</v>
      </c>
      <c r="L1874" s="7" t="s">
        <v>15</v>
      </c>
    </row>
    <row r="1875" spans="1:12" hidden="1" x14ac:dyDescent="0.3">
      <c r="A1875" s="13">
        <v>43064</v>
      </c>
      <c r="B1875" s="7" t="s">
        <v>12</v>
      </c>
      <c r="C1875" s="7" t="s">
        <v>19</v>
      </c>
      <c r="D1875" s="7" t="s">
        <v>27</v>
      </c>
      <c r="E1875" s="8">
        <v>99</v>
      </c>
      <c r="F1875" s="8">
        <f>'Data source '!$E1875*15%</f>
        <v>14.85</v>
      </c>
      <c r="G1875" s="8">
        <f>'Data source '!$E1875-'Data source '!$F1875</f>
        <v>84.15</v>
      </c>
      <c r="H1875" s="9">
        <v>3</v>
      </c>
      <c r="I1875" s="8">
        <f>'Data source '!$G1875*'Data source '!$H1875</f>
        <v>252.45000000000002</v>
      </c>
      <c r="J1875" s="7" t="s">
        <v>9</v>
      </c>
      <c r="K1875" s="7" t="s">
        <v>10</v>
      </c>
      <c r="L1875" s="7" t="s">
        <v>15</v>
      </c>
    </row>
    <row r="1876" spans="1:12" x14ac:dyDescent="0.3">
      <c r="A1876" s="13">
        <v>43064</v>
      </c>
      <c r="B1876" s="7" t="s">
        <v>12</v>
      </c>
      <c r="C1876" s="7" t="s">
        <v>22</v>
      </c>
      <c r="D1876" s="7" t="s">
        <v>27</v>
      </c>
      <c r="E1876" s="8">
        <v>299</v>
      </c>
      <c r="F1876" s="8">
        <f>'Data source '!$E1876*15%</f>
        <v>44.85</v>
      </c>
      <c r="G1876" s="8">
        <f>'Data source '!$E1876-'Data source '!$F1876</f>
        <v>254.15</v>
      </c>
      <c r="H1876" s="9">
        <v>3</v>
      </c>
      <c r="I1876" s="8">
        <f>'Data source '!$G1876*'Data source '!$H1876</f>
        <v>762.45</v>
      </c>
      <c r="J1876" s="7" t="s">
        <v>16</v>
      </c>
      <c r="K1876" s="7" t="s">
        <v>10</v>
      </c>
      <c r="L1876" s="7" t="s">
        <v>11</v>
      </c>
    </row>
    <row r="1877" spans="1:12" hidden="1" x14ac:dyDescent="0.3">
      <c r="A1877" s="13">
        <v>43064</v>
      </c>
      <c r="B1877" s="7" t="s">
        <v>8</v>
      </c>
      <c r="C1877" s="7" t="s">
        <v>20</v>
      </c>
      <c r="D1877" s="7" t="s">
        <v>26</v>
      </c>
      <c r="E1877" s="8">
        <v>399</v>
      </c>
      <c r="F1877" s="8">
        <f>'Data source '!$E1877*15%</f>
        <v>59.849999999999994</v>
      </c>
      <c r="G1877" s="8">
        <f>'Data source '!$E1877-'Data source '!$F1877</f>
        <v>339.15</v>
      </c>
      <c r="H1877" s="9">
        <v>3</v>
      </c>
      <c r="I1877" s="8">
        <f>'Data source '!$G1877*'Data source '!$H1877</f>
        <v>1017.4499999999999</v>
      </c>
      <c r="J1877" s="7" t="s">
        <v>9</v>
      </c>
      <c r="K1877" s="7" t="s">
        <v>10</v>
      </c>
      <c r="L1877" s="7" t="s">
        <v>23</v>
      </c>
    </row>
    <row r="1878" spans="1:12" hidden="1" x14ac:dyDescent="0.3">
      <c r="A1878" s="13">
        <v>43064</v>
      </c>
      <c r="B1878" s="7" t="s">
        <v>14</v>
      </c>
      <c r="C1878" s="7" t="s">
        <v>49</v>
      </c>
      <c r="D1878" s="7" t="s">
        <v>24</v>
      </c>
      <c r="E1878" s="8">
        <v>199</v>
      </c>
      <c r="F1878" s="8">
        <f>'Data source '!$E1878*15%</f>
        <v>29.849999999999998</v>
      </c>
      <c r="G1878" s="8">
        <f>'Data source '!$E1878-'Data source '!$F1878</f>
        <v>169.15</v>
      </c>
      <c r="H1878" s="9">
        <v>3</v>
      </c>
      <c r="I1878" s="8">
        <f>'Data source '!$G1878*'Data source '!$H1878</f>
        <v>507.45000000000005</v>
      </c>
      <c r="J1878" s="7" t="s">
        <v>9</v>
      </c>
      <c r="K1878" s="7" t="s">
        <v>10</v>
      </c>
      <c r="L1878" s="7" t="s">
        <v>15</v>
      </c>
    </row>
    <row r="1879" spans="1:12" hidden="1" x14ac:dyDescent="0.3">
      <c r="A1879" s="13">
        <v>43064</v>
      </c>
      <c r="B1879" s="7" t="s">
        <v>14</v>
      </c>
      <c r="C1879" s="7" t="s">
        <v>51</v>
      </c>
      <c r="D1879" s="7" t="s">
        <v>27</v>
      </c>
      <c r="E1879" s="8">
        <v>99</v>
      </c>
      <c r="F1879" s="8">
        <f>'Data source '!$E1879*15%</f>
        <v>14.85</v>
      </c>
      <c r="G1879" s="8">
        <f>'Data source '!$E1879-'Data source '!$F1879</f>
        <v>84.15</v>
      </c>
      <c r="H1879" s="9">
        <v>3</v>
      </c>
      <c r="I1879" s="8">
        <f>'Data source '!$G1879*'Data source '!$H1879</f>
        <v>252.45000000000002</v>
      </c>
      <c r="J1879" s="7" t="s">
        <v>16</v>
      </c>
      <c r="K1879" s="7" t="s">
        <v>10</v>
      </c>
      <c r="L1879" s="7" t="s">
        <v>11</v>
      </c>
    </row>
    <row r="1880" spans="1:12" hidden="1" x14ac:dyDescent="0.3">
      <c r="A1880" s="13">
        <v>43064</v>
      </c>
      <c r="B1880" s="7" t="s">
        <v>8</v>
      </c>
      <c r="C1880" s="7" t="s">
        <v>49</v>
      </c>
      <c r="D1880" s="7" t="s">
        <v>25</v>
      </c>
      <c r="E1880" s="8">
        <v>99</v>
      </c>
      <c r="F1880" s="8">
        <f>'Data source '!$E1880*15%</f>
        <v>14.85</v>
      </c>
      <c r="G1880" s="8">
        <f>'Data source '!$E1880-'Data source '!$F1880</f>
        <v>84.15</v>
      </c>
      <c r="H1880" s="9">
        <v>3</v>
      </c>
      <c r="I1880" s="8">
        <f>'Data source '!$G1880*'Data source '!$H1880</f>
        <v>252.45000000000002</v>
      </c>
      <c r="J1880" s="7" t="s">
        <v>9</v>
      </c>
      <c r="K1880" s="7" t="s">
        <v>10</v>
      </c>
      <c r="L1880" s="7" t="s">
        <v>11</v>
      </c>
    </row>
    <row r="1881" spans="1:12" hidden="1" x14ac:dyDescent="0.3">
      <c r="A1881" s="13">
        <v>43064</v>
      </c>
      <c r="B1881" s="7" t="s">
        <v>8</v>
      </c>
      <c r="C1881" s="7" t="s">
        <v>20</v>
      </c>
      <c r="D1881" s="7" t="s">
        <v>27</v>
      </c>
      <c r="E1881" s="8">
        <v>99</v>
      </c>
      <c r="F1881" s="8">
        <f>'Data source '!$E1881*15%</f>
        <v>14.85</v>
      </c>
      <c r="G1881" s="8">
        <f>'Data source '!$E1881-'Data source '!$F1881</f>
        <v>84.15</v>
      </c>
      <c r="H1881" s="9">
        <v>3</v>
      </c>
      <c r="I1881" s="8">
        <f>'Data source '!$G1881*'Data source '!$H1881</f>
        <v>252.45000000000002</v>
      </c>
      <c r="J1881" s="7" t="s">
        <v>9</v>
      </c>
      <c r="K1881" s="7" t="s">
        <v>10</v>
      </c>
      <c r="L1881" s="7" t="s">
        <v>13</v>
      </c>
    </row>
    <row r="1882" spans="1:12" x14ac:dyDescent="0.3">
      <c r="A1882" s="13">
        <v>43064</v>
      </c>
      <c r="B1882" s="7" t="s">
        <v>8</v>
      </c>
      <c r="C1882" s="7" t="s">
        <v>22</v>
      </c>
      <c r="D1882" s="7" t="s">
        <v>24</v>
      </c>
      <c r="E1882" s="8">
        <v>199</v>
      </c>
      <c r="F1882" s="8">
        <f>'Data source '!$E1882*15%</f>
        <v>29.849999999999998</v>
      </c>
      <c r="G1882" s="8">
        <f>'Data source '!$E1882-'Data source '!$F1882</f>
        <v>169.15</v>
      </c>
      <c r="H1882" s="9">
        <v>3</v>
      </c>
      <c r="I1882" s="8">
        <f>'Data source '!$G1882*'Data source '!$H1882</f>
        <v>507.45000000000005</v>
      </c>
      <c r="J1882" s="7" t="s">
        <v>16</v>
      </c>
      <c r="K1882" s="7" t="s">
        <v>10</v>
      </c>
      <c r="L1882" s="7" t="s">
        <v>11</v>
      </c>
    </row>
    <row r="1883" spans="1:12" hidden="1" x14ac:dyDescent="0.3">
      <c r="A1883" s="13">
        <v>43064</v>
      </c>
      <c r="B1883" s="7" t="s">
        <v>14</v>
      </c>
      <c r="C1883" s="7" t="s">
        <v>51</v>
      </c>
      <c r="D1883" s="7" t="s">
        <v>24</v>
      </c>
      <c r="E1883" s="8">
        <v>199</v>
      </c>
      <c r="F1883" s="8">
        <f>'Data source '!$E1883*15%</f>
        <v>29.849999999999998</v>
      </c>
      <c r="G1883" s="8">
        <f>'Data source '!$E1883-'Data source '!$F1883</f>
        <v>169.15</v>
      </c>
      <c r="H1883" s="9">
        <v>3</v>
      </c>
      <c r="I1883" s="8">
        <f>'Data source '!$G1883*'Data source '!$H1883</f>
        <v>507.45000000000005</v>
      </c>
      <c r="J1883" s="7" t="s">
        <v>9</v>
      </c>
      <c r="K1883" s="7" t="s">
        <v>17</v>
      </c>
      <c r="L1883" s="7" t="s">
        <v>18</v>
      </c>
    </row>
    <row r="1884" spans="1:12" hidden="1" x14ac:dyDescent="0.3">
      <c r="A1884" s="13">
        <v>43064</v>
      </c>
      <c r="B1884" s="7" t="s">
        <v>12</v>
      </c>
      <c r="C1884" s="7" t="s">
        <v>51</v>
      </c>
      <c r="D1884" s="7" t="s">
        <v>25</v>
      </c>
      <c r="E1884" s="8">
        <v>99</v>
      </c>
      <c r="F1884" s="8">
        <f>'Data source '!$E1884*15%</f>
        <v>14.85</v>
      </c>
      <c r="G1884" s="8">
        <f>'Data source '!$E1884-'Data source '!$F1884</f>
        <v>84.15</v>
      </c>
      <c r="H1884" s="9">
        <v>3</v>
      </c>
      <c r="I1884" s="8">
        <f>'Data source '!$G1884*'Data source '!$H1884</f>
        <v>252.45000000000002</v>
      </c>
      <c r="J1884" s="7" t="s">
        <v>9</v>
      </c>
      <c r="K1884" s="7" t="s">
        <v>10</v>
      </c>
      <c r="L1884" s="7" t="s">
        <v>23</v>
      </c>
    </row>
    <row r="1885" spans="1:12" x14ac:dyDescent="0.3">
      <c r="A1885" s="13">
        <v>43064</v>
      </c>
      <c r="B1885" s="7" t="s">
        <v>8</v>
      </c>
      <c r="C1885" s="7" t="s">
        <v>22</v>
      </c>
      <c r="D1885" s="7" t="s">
        <v>26</v>
      </c>
      <c r="E1885" s="8">
        <v>399</v>
      </c>
      <c r="F1885" s="8">
        <f>'Data source '!$E1885*15%</f>
        <v>59.849999999999994</v>
      </c>
      <c r="G1885" s="8">
        <f>'Data source '!$E1885-'Data source '!$F1885</f>
        <v>339.15</v>
      </c>
      <c r="H1885" s="9">
        <v>3</v>
      </c>
      <c r="I1885" s="8">
        <f>'Data source '!$G1885*'Data source '!$H1885</f>
        <v>1017.4499999999999</v>
      </c>
      <c r="J1885" s="7" t="s">
        <v>16</v>
      </c>
      <c r="K1885" s="7" t="s">
        <v>10</v>
      </c>
      <c r="L1885" s="7" t="s">
        <v>15</v>
      </c>
    </row>
    <row r="1886" spans="1:12" hidden="1" x14ac:dyDescent="0.3">
      <c r="A1886" s="13">
        <v>43064</v>
      </c>
      <c r="B1886" s="7" t="s">
        <v>8</v>
      </c>
      <c r="C1886" s="7" t="s">
        <v>21</v>
      </c>
      <c r="D1886" s="7" t="s">
        <v>27</v>
      </c>
      <c r="E1886" s="8">
        <v>299</v>
      </c>
      <c r="F1886" s="8">
        <f>'Data source '!$E1886*15%</f>
        <v>44.85</v>
      </c>
      <c r="G1886" s="8">
        <f>'Data source '!$E1886-'Data source '!$F1886</f>
        <v>254.15</v>
      </c>
      <c r="H1886" s="9">
        <v>3</v>
      </c>
      <c r="I1886" s="8">
        <f>'Data source '!$G1886*'Data source '!$H1886</f>
        <v>762.45</v>
      </c>
      <c r="J1886" s="7" t="s">
        <v>16</v>
      </c>
      <c r="K1886" s="7" t="s">
        <v>10</v>
      </c>
      <c r="L1886" s="7" t="s">
        <v>11</v>
      </c>
    </row>
    <row r="1887" spans="1:12" hidden="1" x14ac:dyDescent="0.3">
      <c r="A1887" s="13">
        <v>43064</v>
      </c>
      <c r="B1887" s="7" t="s">
        <v>8</v>
      </c>
      <c r="C1887" s="7" t="s">
        <v>21</v>
      </c>
      <c r="D1887" s="7" t="s">
        <v>24</v>
      </c>
      <c r="E1887" s="8">
        <v>199</v>
      </c>
      <c r="F1887" s="8">
        <f>'Data source '!$E1887*15%</f>
        <v>29.849999999999998</v>
      </c>
      <c r="G1887" s="8">
        <f>'Data source '!$E1887-'Data source '!$F1887</f>
        <v>169.15</v>
      </c>
      <c r="H1887" s="9">
        <v>3</v>
      </c>
      <c r="I1887" s="8">
        <f>'Data source '!$G1887*'Data source '!$H1887</f>
        <v>507.45000000000005</v>
      </c>
      <c r="J1887" s="7" t="s">
        <v>9</v>
      </c>
      <c r="K1887" s="7" t="s">
        <v>10</v>
      </c>
      <c r="L1887" s="7" t="s">
        <v>18</v>
      </c>
    </row>
    <row r="1888" spans="1:12" hidden="1" x14ac:dyDescent="0.3">
      <c r="A1888" s="13">
        <v>43064</v>
      </c>
      <c r="B1888" s="7" t="s">
        <v>14</v>
      </c>
      <c r="C1888" s="7" t="s">
        <v>21</v>
      </c>
      <c r="D1888" s="7" t="s">
        <v>25</v>
      </c>
      <c r="E1888" s="8">
        <v>99</v>
      </c>
      <c r="F1888" s="8">
        <f>'Data source '!$E1888*15%</f>
        <v>14.85</v>
      </c>
      <c r="G1888" s="8">
        <f>'Data source '!$E1888-'Data source '!$F1888</f>
        <v>84.15</v>
      </c>
      <c r="H1888" s="9">
        <v>3</v>
      </c>
      <c r="I1888" s="8">
        <f>'Data source '!$G1888*'Data source '!$H1888</f>
        <v>252.45000000000002</v>
      </c>
      <c r="J1888" s="7" t="s">
        <v>16</v>
      </c>
      <c r="K1888" s="7" t="s">
        <v>10</v>
      </c>
      <c r="L1888" s="7" t="s">
        <v>15</v>
      </c>
    </row>
    <row r="1889" spans="1:12" hidden="1" x14ac:dyDescent="0.3">
      <c r="A1889" s="13">
        <v>43064</v>
      </c>
      <c r="B1889" s="7" t="s">
        <v>8</v>
      </c>
      <c r="C1889" s="7" t="s">
        <v>19</v>
      </c>
      <c r="D1889" s="7" t="s">
        <v>24</v>
      </c>
      <c r="E1889" s="8">
        <v>199</v>
      </c>
      <c r="F1889" s="8">
        <f>'Data source '!$E1889*15%</f>
        <v>29.849999999999998</v>
      </c>
      <c r="G1889" s="8">
        <f>'Data source '!$E1889-'Data source '!$F1889</f>
        <v>169.15</v>
      </c>
      <c r="H1889" s="9">
        <v>3</v>
      </c>
      <c r="I1889" s="8">
        <f>'Data source '!$G1889*'Data source '!$H1889</f>
        <v>507.45000000000005</v>
      </c>
      <c r="J1889" s="7" t="s">
        <v>16</v>
      </c>
      <c r="K1889" s="7" t="s">
        <v>10</v>
      </c>
      <c r="L1889" s="7" t="s">
        <v>18</v>
      </c>
    </row>
    <row r="1890" spans="1:12" x14ac:dyDescent="0.3">
      <c r="A1890" s="13">
        <v>43064</v>
      </c>
      <c r="B1890" s="7" t="s">
        <v>8</v>
      </c>
      <c r="C1890" s="7" t="s">
        <v>22</v>
      </c>
      <c r="D1890" s="7" t="s">
        <v>27</v>
      </c>
      <c r="E1890" s="8">
        <v>299</v>
      </c>
      <c r="F1890" s="8">
        <f>'Data source '!$E1890*15%</f>
        <v>44.85</v>
      </c>
      <c r="G1890" s="8">
        <f>'Data source '!$E1890-'Data source '!$F1890</f>
        <v>254.15</v>
      </c>
      <c r="H1890" s="9">
        <v>3</v>
      </c>
      <c r="I1890" s="8">
        <f>'Data source '!$G1890*'Data source '!$H1890</f>
        <v>762.45</v>
      </c>
      <c r="J1890" s="7" t="s">
        <v>9</v>
      </c>
      <c r="K1890" s="7" t="s">
        <v>10</v>
      </c>
      <c r="L1890" s="7" t="s">
        <v>15</v>
      </c>
    </row>
    <row r="1891" spans="1:12" hidden="1" x14ac:dyDescent="0.3">
      <c r="A1891" s="13">
        <v>43064</v>
      </c>
      <c r="B1891" s="7" t="s">
        <v>14</v>
      </c>
      <c r="C1891" s="7" t="s">
        <v>51</v>
      </c>
      <c r="D1891" s="7" t="s">
        <v>26</v>
      </c>
      <c r="E1891" s="8">
        <v>399</v>
      </c>
      <c r="F1891" s="8">
        <f>'Data source '!$E1891*15%</f>
        <v>59.849999999999994</v>
      </c>
      <c r="G1891" s="8">
        <f>'Data source '!$E1891-'Data source '!$F1891</f>
        <v>339.15</v>
      </c>
      <c r="H1891" s="9">
        <v>3</v>
      </c>
      <c r="I1891" s="8">
        <f>'Data source '!$G1891*'Data source '!$H1891</f>
        <v>1017.4499999999999</v>
      </c>
      <c r="J1891" s="7" t="s">
        <v>16</v>
      </c>
      <c r="K1891" s="7" t="s">
        <v>10</v>
      </c>
      <c r="L1891" s="7" t="s">
        <v>11</v>
      </c>
    </row>
    <row r="1892" spans="1:12" hidden="1" x14ac:dyDescent="0.3">
      <c r="A1892" s="13">
        <v>43064</v>
      </c>
      <c r="B1892" s="7" t="s">
        <v>12</v>
      </c>
      <c r="C1892" s="7" t="s">
        <v>51</v>
      </c>
      <c r="D1892" s="7" t="s">
        <v>24</v>
      </c>
      <c r="E1892" s="8">
        <v>199</v>
      </c>
      <c r="F1892" s="8">
        <f>'Data source '!$E1892*15%</f>
        <v>29.849999999999998</v>
      </c>
      <c r="G1892" s="8">
        <f>'Data source '!$E1892-'Data source '!$F1892</f>
        <v>169.15</v>
      </c>
      <c r="H1892" s="9">
        <v>3</v>
      </c>
      <c r="I1892" s="8">
        <f>'Data source '!$G1892*'Data source '!$H1892</f>
        <v>507.45000000000005</v>
      </c>
      <c r="J1892" s="7" t="s">
        <v>16</v>
      </c>
      <c r="K1892" s="7" t="s">
        <v>10</v>
      </c>
      <c r="L1892" s="7" t="s">
        <v>11</v>
      </c>
    </row>
    <row r="1893" spans="1:12" hidden="1" x14ac:dyDescent="0.3">
      <c r="A1893" s="13">
        <v>43064</v>
      </c>
      <c r="B1893" s="7" t="s">
        <v>14</v>
      </c>
      <c r="C1893" s="7" t="s">
        <v>51</v>
      </c>
      <c r="D1893" s="7" t="s">
        <v>27</v>
      </c>
      <c r="E1893" s="8">
        <v>299</v>
      </c>
      <c r="F1893" s="8">
        <f>'Data source '!$E1893*15%</f>
        <v>44.85</v>
      </c>
      <c r="G1893" s="8">
        <f>'Data source '!$E1893-'Data source '!$F1893</f>
        <v>254.15</v>
      </c>
      <c r="H1893" s="9">
        <v>3</v>
      </c>
      <c r="I1893" s="8">
        <f>'Data source '!$G1893*'Data source '!$H1893</f>
        <v>762.45</v>
      </c>
      <c r="J1893" s="7" t="s">
        <v>9</v>
      </c>
      <c r="K1893" s="7" t="s">
        <v>10</v>
      </c>
      <c r="L1893" s="7" t="s">
        <v>11</v>
      </c>
    </row>
    <row r="1894" spans="1:12" hidden="1" x14ac:dyDescent="0.3">
      <c r="A1894" s="13">
        <v>43064</v>
      </c>
      <c r="B1894" s="7" t="s">
        <v>14</v>
      </c>
      <c r="C1894" s="7" t="s">
        <v>51</v>
      </c>
      <c r="D1894" s="7" t="s">
        <v>25</v>
      </c>
      <c r="E1894" s="8">
        <v>99</v>
      </c>
      <c r="F1894" s="8">
        <f>'Data source '!$E1894*15%</f>
        <v>14.85</v>
      </c>
      <c r="G1894" s="8">
        <f>'Data source '!$E1894-'Data source '!$F1894</f>
        <v>84.15</v>
      </c>
      <c r="H1894" s="9">
        <v>3</v>
      </c>
      <c r="I1894" s="8">
        <f>'Data source '!$G1894*'Data source '!$H1894</f>
        <v>252.45000000000002</v>
      </c>
      <c r="J1894" s="7" t="s">
        <v>9</v>
      </c>
      <c r="K1894" s="7" t="s">
        <v>10</v>
      </c>
      <c r="L1894" s="7" t="s">
        <v>15</v>
      </c>
    </row>
    <row r="1895" spans="1:12" x14ac:dyDescent="0.3">
      <c r="A1895" s="13">
        <v>43064</v>
      </c>
      <c r="B1895" s="7" t="s">
        <v>14</v>
      </c>
      <c r="C1895" s="7" t="s">
        <v>22</v>
      </c>
      <c r="D1895" s="7" t="s">
        <v>26</v>
      </c>
      <c r="E1895" s="8">
        <v>399</v>
      </c>
      <c r="F1895" s="8">
        <f>'Data source '!$E1895*15%</f>
        <v>59.849999999999994</v>
      </c>
      <c r="G1895" s="8">
        <f>'Data source '!$E1895-'Data source '!$F1895</f>
        <v>339.15</v>
      </c>
      <c r="H1895" s="9">
        <v>3</v>
      </c>
      <c r="I1895" s="8">
        <f>'Data source '!$G1895*'Data source '!$H1895</f>
        <v>1017.4499999999999</v>
      </c>
      <c r="J1895" s="7" t="s">
        <v>9</v>
      </c>
      <c r="K1895" s="7" t="s">
        <v>10</v>
      </c>
      <c r="L1895" s="7" t="s">
        <v>13</v>
      </c>
    </row>
    <row r="1896" spans="1:12" hidden="1" x14ac:dyDescent="0.3">
      <c r="A1896" s="13">
        <v>43064</v>
      </c>
      <c r="B1896" s="7" t="s">
        <v>8</v>
      </c>
      <c r="C1896" s="7" t="s">
        <v>49</v>
      </c>
      <c r="D1896" s="7" t="s">
        <v>26</v>
      </c>
      <c r="E1896" s="8">
        <v>399</v>
      </c>
      <c r="F1896" s="8">
        <f>'Data source '!$E1896*15%</f>
        <v>59.849999999999994</v>
      </c>
      <c r="G1896" s="8">
        <f>'Data source '!$E1896-'Data source '!$F1896</f>
        <v>339.15</v>
      </c>
      <c r="H1896" s="9">
        <v>3</v>
      </c>
      <c r="I1896" s="8">
        <f>'Data source '!$G1896*'Data source '!$H1896</f>
        <v>1017.4499999999999</v>
      </c>
      <c r="J1896" s="7" t="s">
        <v>16</v>
      </c>
      <c r="K1896" s="7" t="s">
        <v>10</v>
      </c>
      <c r="L1896" s="7" t="s">
        <v>15</v>
      </c>
    </row>
    <row r="1897" spans="1:12" hidden="1" x14ac:dyDescent="0.3">
      <c r="A1897" s="13">
        <v>43064</v>
      </c>
      <c r="B1897" s="7" t="s">
        <v>12</v>
      </c>
      <c r="C1897" s="7" t="s">
        <v>19</v>
      </c>
      <c r="D1897" s="7" t="s">
        <v>24</v>
      </c>
      <c r="E1897" s="8">
        <v>199</v>
      </c>
      <c r="F1897" s="8">
        <f>'Data source '!$E1897*15%</f>
        <v>29.849999999999998</v>
      </c>
      <c r="G1897" s="8">
        <f>'Data source '!$E1897-'Data source '!$F1897</f>
        <v>169.15</v>
      </c>
      <c r="H1897" s="9">
        <v>3</v>
      </c>
      <c r="I1897" s="8">
        <f>'Data source '!$G1897*'Data source '!$H1897</f>
        <v>507.45000000000005</v>
      </c>
      <c r="J1897" s="7" t="s">
        <v>9</v>
      </c>
      <c r="K1897" s="7" t="s">
        <v>10</v>
      </c>
      <c r="L1897" s="7" t="s">
        <v>13</v>
      </c>
    </row>
    <row r="1898" spans="1:12" x14ac:dyDescent="0.3">
      <c r="A1898" s="13">
        <v>43064</v>
      </c>
      <c r="B1898" s="7" t="s">
        <v>12</v>
      </c>
      <c r="C1898" s="7" t="s">
        <v>22</v>
      </c>
      <c r="D1898" s="7" t="s">
        <v>26</v>
      </c>
      <c r="E1898" s="8">
        <v>399</v>
      </c>
      <c r="F1898" s="8">
        <f>'Data source '!$E1898*15%</f>
        <v>59.849999999999994</v>
      </c>
      <c r="G1898" s="8">
        <f>'Data source '!$E1898-'Data source '!$F1898</f>
        <v>339.15</v>
      </c>
      <c r="H1898" s="9">
        <v>3</v>
      </c>
      <c r="I1898" s="8">
        <f>'Data source '!$G1898*'Data source '!$H1898</f>
        <v>1017.4499999999999</v>
      </c>
      <c r="J1898" s="7" t="s">
        <v>9</v>
      </c>
      <c r="K1898" s="7" t="s">
        <v>10</v>
      </c>
      <c r="L1898" s="7" t="s">
        <v>18</v>
      </c>
    </row>
    <row r="1899" spans="1:12" hidden="1" x14ac:dyDescent="0.3">
      <c r="A1899" s="13">
        <v>43065</v>
      </c>
      <c r="B1899" s="7" t="s">
        <v>8</v>
      </c>
      <c r="C1899" s="7" t="s">
        <v>21</v>
      </c>
      <c r="D1899" s="7" t="s">
        <v>25</v>
      </c>
      <c r="E1899" s="8">
        <v>99</v>
      </c>
      <c r="F1899" s="8">
        <f>'Data source '!$E1899*15%</f>
        <v>14.85</v>
      </c>
      <c r="G1899" s="8">
        <f>'Data source '!$E1899-'Data source '!$F1899</f>
        <v>84.15</v>
      </c>
      <c r="H1899" s="9">
        <v>3</v>
      </c>
      <c r="I1899" s="8">
        <f>'Data source '!$G1899*'Data source '!$H1899</f>
        <v>252.45000000000002</v>
      </c>
      <c r="J1899" s="7" t="s">
        <v>16</v>
      </c>
      <c r="K1899" s="7" t="s">
        <v>17</v>
      </c>
      <c r="L1899" s="7" t="s">
        <v>11</v>
      </c>
    </row>
    <row r="1900" spans="1:12" hidden="1" x14ac:dyDescent="0.3">
      <c r="A1900" s="13">
        <v>43065</v>
      </c>
      <c r="B1900" s="7" t="s">
        <v>8</v>
      </c>
      <c r="C1900" s="7" t="s">
        <v>49</v>
      </c>
      <c r="D1900" s="7" t="s">
        <v>26</v>
      </c>
      <c r="E1900" s="8">
        <v>399</v>
      </c>
      <c r="F1900" s="8">
        <f>'Data source '!$E1900*15%</f>
        <v>59.849999999999994</v>
      </c>
      <c r="G1900" s="8">
        <f>'Data source '!$E1900-'Data source '!$F1900</f>
        <v>339.15</v>
      </c>
      <c r="H1900" s="9">
        <v>3</v>
      </c>
      <c r="I1900" s="8">
        <f>'Data source '!$G1900*'Data source '!$H1900</f>
        <v>1017.4499999999999</v>
      </c>
      <c r="J1900" s="7" t="s">
        <v>16</v>
      </c>
      <c r="K1900" s="7" t="s">
        <v>10</v>
      </c>
      <c r="L1900" s="7" t="s">
        <v>11</v>
      </c>
    </row>
    <row r="1901" spans="1:12" x14ac:dyDescent="0.3">
      <c r="A1901" s="13">
        <v>43066</v>
      </c>
      <c r="B1901" s="7" t="s">
        <v>12</v>
      </c>
      <c r="C1901" s="7" t="s">
        <v>22</v>
      </c>
      <c r="D1901" s="7" t="s">
        <v>25</v>
      </c>
      <c r="E1901" s="8">
        <v>99</v>
      </c>
      <c r="F1901" s="8">
        <f>'Data source '!$E1901*15%</f>
        <v>14.85</v>
      </c>
      <c r="G1901" s="8">
        <f>'Data source '!$E1901-'Data source '!$F1901</f>
        <v>84.15</v>
      </c>
      <c r="H1901" s="9">
        <v>3</v>
      </c>
      <c r="I1901" s="8">
        <f>'Data source '!$G1901*'Data source '!$H1901</f>
        <v>252.45000000000002</v>
      </c>
      <c r="J1901" s="7" t="s">
        <v>9</v>
      </c>
      <c r="K1901" s="7" t="s">
        <v>17</v>
      </c>
      <c r="L1901" s="7" t="s">
        <v>15</v>
      </c>
    </row>
    <row r="1902" spans="1:12" hidden="1" x14ac:dyDescent="0.3">
      <c r="A1902" s="13">
        <v>43067</v>
      </c>
      <c r="B1902" s="7" t="s">
        <v>12</v>
      </c>
      <c r="C1902" s="7" t="s">
        <v>51</v>
      </c>
      <c r="D1902" s="7" t="s">
        <v>24</v>
      </c>
      <c r="E1902" s="8">
        <v>199</v>
      </c>
      <c r="F1902" s="8">
        <f>'Data source '!$E1902*15%</f>
        <v>29.849999999999998</v>
      </c>
      <c r="G1902" s="8">
        <f>'Data source '!$E1902-'Data source '!$F1902</f>
        <v>169.15</v>
      </c>
      <c r="H1902" s="9">
        <v>3</v>
      </c>
      <c r="I1902" s="8">
        <f>'Data source '!$G1902*'Data source '!$H1902</f>
        <v>507.45000000000005</v>
      </c>
      <c r="J1902" s="7" t="s">
        <v>9</v>
      </c>
      <c r="K1902" s="7" t="s">
        <v>10</v>
      </c>
      <c r="L1902" s="7" t="s">
        <v>11</v>
      </c>
    </row>
    <row r="1903" spans="1:12" hidden="1" x14ac:dyDescent="0.3">
      <c r="A1903" s="13">
        <v>43067</v>
      </c>
      <c r="B1903" s="7" t="s">
        <v>14</v>
      </c>
      <c r="C1903" s="7" t="s">
        <v>51</v>
      </c>
      <c r="D1903" s="7" t="s">
        <v>24</v>
      </c>
      <c r="E1903" s="8">
        <v>199</v>
      </c>
      <c r="F1903" s="8">
        <f>'Data source '!$E1903*15%</f>
        <v>29.849999999999998</v>
      </c>
      <c r="G1903" s="8">
        <f>'Data source '!$E1903-'Data source '!$F1903</f>
        <v>169.15</v>
      </c>
      <c r="H1903" s="9">
        <v>3</v>
      </c>
      <c r="I1903" s="8">
        <f>'Data source '!$G1903*'Data source '!$H1903</f>
        <v>507.45000000000005</v>
      </c>
      <c r="J1903" s="7" t="s">
        <v>16</v>
      </c>
      <c r="K1903" s="7" t="s">
        <v>10</v>
      </c>
      <c r="L1903" s="7" t="s">
        <v>15</v>
      </c>
    </row>
    <row r="1904" spans="1:12" x14ac:dyDescent="0.3">
      <c r="A1904" s="13">
        <v>43067</v>
      </c>
      <c r="B1904" s="7" t="s">
        <v>8</v>
      </c>
      <c r="C1904" s="7" t="s">
        <v>22</v>
      </c>
      <c r="D1904" s="7" t="s">
        <v>26</v>
      </c>
      <c r="E1904" s="8">
        <v>399</v>
      </c>
      <c r="F1904" s="8">
        <f>'Data source '!$E1904*15%</f>
        <v>59.849999999999994</v>
      </c>
      <c r="G1904" s="8">
        <f>'Data source '!$E1904-'Data source '!$F1904</f>
        <v>339.15</v>
      </c>
      <c r="H1904" s="9">
        <v>3</v>
      </c>
      <c r="I1904" s="8">
        <f>'Data source '!$G1904*'Data source '!$H1904</f>
        <v>1017.4499999999999</v>
      </c>
      <c r="J1904" s="7" t="s">
        <v>9</v>
      </c>
      <c r="K1904" s="7" t="s">
        <v>10</v>
      </c>
      <c r="L1904" s="7" t="s">
        <v>18</v>
      </c>
    </row>
    <row r="1905" spans="1:12" hidden="1" x14ac:dyDescent="0.3">
      <c r="A1905" s="13">
        <v>43067</v>
      </c>
      <c r="B1905" s="7" t="s">
        <v>8</v>
      </c>
      <c r="C1905" s="7" t="s">
        <v>51</v>
      </c>
      <c r="D1905" s="7" t="s">
        <v>27</v>
      </c>
      <c r="E1905" s="8">
        <v>299</v>
      </c>
      <c r="F1905" s="8">
        <f>'Data source '!$E1905*15%</f>
        <v>44.85</v>
      </c>
      <c r="G1905" s="8">
        <f>'Data source '!$E1905-'Data source '!$F1905</f>
        <v>254.15</v>
      </c>
      <c r="H1905" s="9">
        <v>3</v>
      </c>
      <c r="I1905" s="8">
        <f>'Data source '!$G1905*'Data source '!$H1905</f>
        <v>762.45</v>
      </c>
      <c r="J1905" s="7" t="s">
        <v>9</v>
      </c>
      <c r="K1905" s="7" t="s">
        <v>10</v>
      </c>
      <c r="L1905" s="7" t="s">
        <v>15</v>
      </c>
    </row>
    <row r="1906" spans="1:12" hidden="1" x14ac:dyDescent="0.3">
      <c r="A1906" s="13">
        <v>43067</v>
      </c>
      <c r="B1906" s="7" t="s">
        <v>12</v>
      </c>
      <c r="C1906" s="7" t="s">
        <v>19</v>
      </c>
      <c r="D1906" s="7" t="s">
        <v>26</v>
      </c>
      <c r="E1906" s="8">
        <v>399</v>
      </c>
      <c r="F1906" s="8">
        <f>'Data source '!$E1906*15%</f>
        <v>59.849999999999994</v>
      </c>
      <c r="G1906" s="8">
        <f>'Data source '!$E1906-'Data source '!$F1906</f>
        <v>339.15</v>
      </c>
      <c r="H1906" s="9">
        <v>3</v>
      </c>
      <c r="I1906" s="8">
        <f>'Data source '!$G1906*'Data source '!$H1906</f>
        <v>1017.4499999999999</v>
      </c>
      <c r="J1906" s="7" t="s">
        <v>9</v>
      </c>
      <c r="K1906" s="7" t="s">
        <v>17</v>
      </c>
      <c r="L1906" s="7" t="s">
        <v>13</v>
      </c>
    </row>
    <row r="1907" spans="1:12" hidden="1" x14ac:dyDescent="0.3">
      <c r="A1907" s="13">
        <v>43067</v>
      </c>
      <c r="B1907" s="7" t="s">
        <v>14</v>
      </c>
      <c r="C1907" s="7" t="s">
        <v>51</v>
      </c>
      <c r="D1907" s="7" t="s">
        <v>26</v>
      </c>
      <c r="E1907" s="8">
        <v>399</v>
      </c>
      <c r="F1907" s="8">
        <f>'Data source '!$E1907*15%</f>
        <v>59.849999999999994</v>
      </c>
      <c r="G1907" s="8">
        <f>'Data source '!$E1907-'Data source '!$F1907</f>
        <v>339.15</v>
      </c>
      <c r="H1907" s="9">
        <v>3</v>
      </c>
      <c r="I1907" s="8">
        <f>'Data source '!$G1907*'Data source '!$H1907</f>
        <v>1017.4499999999999</v>
      </c>
      <c r="J1907" s="7" t="s">
        <v>9</v>
      </c>
      <c r="K1907" s="7" t="s">
        <v>17</v>
      </c>
      <c r="L1907" s="7" t="s">
        <v>15</v>
      </c>
    </row>
    <row r="1908" spans="1:12" hidden="1" x14ac:dyDescent="0.3">
      <c r="A1908" s="13">
        <v>43067</v>
      </c>
      <c r="B1908" s="7" t="s">
        <v>8</v>
      </c>
      <c r="C1908" s="7" t="s">
        <v>51</v>
      </c>
      <c r="D1908" s="7" t="s">
        <v>25</v>
      </c>
      <c r="E1908" s="8">
        <v>99</v>
      </c>
      <c r="F1908" s="8">
        <f>'Data source '!$E1908*15%</f>
        <v>14.85</v>
      </c>
      <c r="G1908" s="8">
        <f>'Data source '!$E1908-'Data source '!$F1908</f>
        <v>84.15</v>
      </c>
      <c r="H1908" s="9">
        <v>3</v>
      </c>
      <c r="I1908" s="8">
        <f>'Data source '!$G1908*'Data source '!$H1908</f>
        <v>252.45000000000002</v>
      </c>
      <c r="J1908" s="7" t="s">
        <v>9</v>
      </c>
      <c r="K1908" s="7" t="s">
        <v>10</v>
      </c>
      <c r="L1908" s="7" t="s">
        <v>15</v>
      </c>
    </row>
    <row r="1909" spans="1:12" hidden="1" x14ac:dyDescent="0.3">
      <c r="A1909" s="13">
        <v>43068</v>
      </c>
      <c r="B1909" s="7" t="s">
        <v>14</v>
      </c>
      <c r="C1909" s="7" t="s">
        <v>51</v>
      </c>
      <c r="D1909" s="7" t="s">
        <v>26</v>
      </c>
      <c r="E1909" s="8">
        <v>399</v>
      </c>
      <c r="F1909" s="8">
        <f>'Data source '!$E1909*15%</f>
        <v>59.849999999999994</v>
      </c>
      <c r="G1909" s="8">
        <f>'Data source '!$E1909-'Data source '!$F1909</f>
        <v>339.15</v>
      </c>
      <c r="H1909" s="9">
        <v>3</v>
      </c>
      <c r="I1909" s="8">
        <f>'Data source '!$G1909*'Data source '!$H1909</f>
        <v>1017.4499999999999</v>
      </c>
      <c r="J1909" s="7" t="s">
        <v>9</v>
      </c>
      <c r="K1909" s="7" t="s">
        <v>10</v>
      </c>
      <c r="L1909" s="7" t="s">
        <v>13</v>
      </c>
    </row>
    <row r="1910" spans="1:12" hidden="1" x14ac:dyDescent="0.3">
      <c r="A1910" s="13">
        <v>43068</v>
      </c>
      <c r="B1910" s="7" t="s">
        <v>14</v>
      </c>
      <c r="C1910" s="7" t="s">
        <v>49</v>
      </c>
      <c r="D1910" s="7" t="s">
        <v>24</v>
      </c>
      <c r="E1910" s="8">
        <v>199</v>
      </c>
      <c r="F1910" s="8">
        <f>'Data source '!$E1910*15%</f>
        <v>29.849999999999998</v>
      </c>
      <c r="G1910" s="8">
        <f>'Data source '!$E1910-'Data source '!$F1910</f>
        <v>169.15</v>
      </c>
      <c r="H1910" s="9">
        <v>3</v>
      </c>
      <c r="I1910" s="8">
        <f>'Data source '!$G1910*'Data source '!$H1910</f>
        <v>507.45000000000005</v>
      </c>
      <c r="J1910" s="7" t="s">
        <v>9</v>
      </c>
      <c r="K1910" s="7" t="s">
        <v>10</v>
      </c>
      <c r="L1910" s="7" t="s">
        <v>15</v>
      </c>
    </row>
    <row r="1911" spans="1:12" hidden="1" x14ac:dyDescent="0.3">
      <c r="A1911" s="13">
        <v>43068</v>
      </c>
      <c r="B1911" s="7" t="s">
        <v>14</v>
      </c>
      <c r="C1911" s="7" t="s">
        <v>51</v>
      </c>
      <c r="D1911" s="7" t="s">
        <v>27</v>
      </c>
      <c r="E1911" s="8">
        <v>99</v>
      </c>
      <c r="F1911" s="8">
        <f>'Data source '!$E1911*15%</f>
        <v>14.85</v>
      </c>
      <c r="G1911" s="8">
        <f>'Data source '!$E1911-'Data source '!$F1911</f>
        <v>84.15</v>
      </c>
      <c r="H1911" s="9">
        <v>3</v>
      </c>
      <c r="I1911" s="8">
        <f>'Data source '!$G1911*'Data source '!$H1911</f>
        <v>252.45000000000002</v>
      </c>
      <c r="J1911" s="7" t="s">
        <v>16</v>
      </c>
      <c r="K1911" s="7" t="s">
        <v>10</v>
      </c>
      <c r="L1911" s="7" t="s">
        <v>15</v>
      </c>
    </row>
    <row r="1912" spans="1:12" hidden="1" x14ac:dyDescent="0.3">
      <c r="A1912" s="13">
        <v>43069</v>
      </c>
      <c r="B1912" s="7" t="s">
        <v>14</v>
      </c>
      <c r="C1912" s="7" t="s">
        <v>20</v>
      </c>
      <c r="D1912" s="7" t="s">
        <v>25</v>
      </c>
      <c r="E1912" s="8">
        <v>99</v>
      </c>
      <c r="F1912" s="8">
        <f>'Data source '!$E1912*15%</f>
        <v>14.85</v>
      </c>
      <c r="G1912" s="8">
        <f>'Data source '!$E1912-'Data source '!$F1912</f>
        <v>84.15</v>
      </c>
      <c r="H1912" s="9">
        <v>3</v>
      </c>
      <c r="I1912" s="8">
        <f>'Data source '!$G1912*'Data source '!$H1912</f>
        <v>252.45000000000002</v>
      </c>
      <c r="J1912" s="7" t="s">
        <v>9</v>
      </c>
      <c r="K1912" s="7" t="s">
        <v>10</v>
      </c>
      <c r="L1912" s="7" t="s">
        <v>15</v>
      </c>
    </row>
    <row r="1913" spans="1:12" hidden="1" x14ac:dyDescent="0.3">
      <c r="A1913" s="13">
        <v>43070</v>
      </c>
      <c r="B1913" s="7" t="s">
        <v>12</v>
      </c>
      <c r="C1913" s="7" t="s">
        <v>20</v>
      </c>
      <c r="D1913" s="7" t="s">
        <v>27</v>
      </c>
      <c r="E1913" s="8">
        <v>299</v>
      </c>
      <c r="F1913" s="8">
        <f>'Data source '!$E1913*15%</f>
        <v>44.85</v>
      </c>
      <c r="G1913" s="8">
        <f>'Data source '!$E1913-'Data source '!$F1913</f>
        <v>254.15</v>
      </c>
      <c r="H1913" s="9">
        <v>3</v>
      </c>
      <c r="I1913" s="8">
        <f>'Data source '!$G1913*'Data source '!$H1913</f>
        <v>762.45</v>
      </c>
      <c r="J1913" s="7" t="s">
        <v>16</v>
      </c>
      <c r="K1913" s="7" t="s">
        <v>10</v>
      </c>
      <c r="L1913" s="7" t="s">
        <v>13</v>
      </c>
    </row>
    <row r="1914" spans="1:12" hidden="1" x14ac:dyDescent="0.3">
      <c r="A1914" s="13">
        <v>43070</v>
      </c>
      <c r="B1914" s="7" t="s">
        <v>12</v>
      </c>
      <c r="C1914" s="7" t="s">
        <v>21</v>
      </c>
      <c r="D1914" s="7" t="s">
        <v>27</v>
      </c>
      <c r="E1914" s="8">
        <v>299</v>
      </c>
      <c r="F1914" s="8">
        <f>'Data source '!$E1914*15%</f>
        <v>44.85</v>
      </c>
      <c r="G1914" s="8">
        <f>'Data source '!$E1914-'Data source '!$F1914</f>
        <v>254.15</v>
      </c>
      <c r="H1914" s="9">
        <v>3</v>
      </c>
      <c r="I1914" s="8">
        <f>'Data source '!$G1914*'Data source '!$H1914</f>
        <v>762.45</v>
      </c>
      <c r="J1914" s="7" t="s">
        <v>9</v>
      </c>
      <c r="K1914" s="7" t="s">
        <v>10</v>
      </c>
      <c r="L1914" s="7" t="s">
        <v>11</v>
      </c>
    </row>
    <row r="1915" spans="1:12" hidden="1" x14ac:dyDescent="0.3">
      <c r="A1915" s="13">
        <v>43070</v>
      </c>
      <c r="B1915" s="7" t="s">
        <v>8</v>
      </c>
      <c r="C1915" s="7" t="s">
        <v>51</v>
      </c>
      <c r="D1915" s="7" t="s">
        <v>25</v>
      </c>
      <c r="E1915" s="8">
        <v>99</v>
      </c>
      <c r="F1915" s="8">
        <f>'Data source '!$E1915*15%</f>
        <v>14.85</v>
      </c>
      <c r="G1915" s="8">
        <f>'Data source '!$E1915-'Data source '!$F1915</f>
        <v>84.15</v>
      </c>
      <c r="H1915" s="9">
        <v>3</v>
      </c>
      <c r="I1915" s="8">
        <f>'Data source '!$G1915*'Data source '!$H1915</f>
        <v>252.45000000000002</v>
      </c>
      <c r="J1915" s="7" t="s">
        <v>9</v>
      </c>
      <c r="K1915" s="7" t="s">
        <v>10</v>
      </c>
      <c r="L1915" s="7" t="s">
        <v>13</v>
      </c>
    </row>
    <row r="1916" spans="1:12" x14ac:dyDescent="0.3">
      <c r="A1916" s="13">
        <v>43070</v>
      </c>
      <c r="B1916" s="7" t="s">
        <v>14</v>
      </c>
      <c r="C1916" s="7" t="s">
        <v>22</v>
      </c>
      <c r="D1916" s="7" t="s">
        <v>25</v>
      </c>
      <c r="E1916" s="8">
        <v>99</v>
      </c>
      <c r="F1916" s="8">
        <f>'Data source '!$E1916*15%</f>
        <v>14.85</v>
      </c>
      <c r="G1916" s="8">
        <f>'Data source '!$E1916-'Data source '!$F1916</f>
        <v>84.15</v>
      </c>
      <c r="H1916" s="9">
        <v>3</v>
      </c>
      <c r="I1916" s="8">
        <f>'Data source '!$G1916*'Data source '!$H1916</f>
        <v>252.45000000000002</v>
      </c>
      <c r="J1916" s="7" t="s">
        <v>9</v>
      </c>
      <c r="K1916" s="7" t="s">
        <v>10</v>
      </c>
      <c r="L1916" s="7" t="s">
        <v>15</v>
      </c>
    </row>
    <row r="1917" spans="1:12" x14ac:dyDescent="0.3">
      <c r="A1917" s="13">
        <v>43070</v>
      </c>
      <c r="B1917" s="7" t="s">
        <v>8</v>
      </c>
      <c r="C1917" s="7" t="s">
        <v>22</v>
      </c>
      <c r="D1917" s="7" t="s">
        <v>24</v>
      </c>
      <c r="E1917" s="8">
        <v>199</v>
      </c>
      <c r="F1917" s="8">
        <f>'Data source '!$E1917*15%</f>
        <v>29.849999999999998</v>
      </c>
      <c r="G1917" s="8">
        <f>'Data source '!$E1917-'Data source '!$F1917</f>
        <v>169.15</v>
      </c>
      <c r="H1917" s="9">
        <v>3</v>
      </c>
      <c r="I1917" s="8">
        <f>'Data source '!$G1917*'Data source '!$H1917</f>
        <v>507.45000000000005</v>
      </c>
      <c r="J1917" s="7" t="s">
        <v>9</v>
      </c>
      <c r="K1917" s="7" t="s">
        <v>10</v>
      </c>
      <c r="L1917" s="7" t="s">
        <v>15</v>
      </c>
    </row>
    <row r="1918" spans="1:12" hidden="1" x14ac:dyDescent="0.3">
      <c r="A1918" s="13">
        <v>43070</v>
      </c>
      <c r="B1918" s="7" t="s">
        <v>12</v>
      </c>
      <c r="C1918" s="7" t="s">
        <v>51</v>
      </c>
      <c r="D1918" s="7" t="s">
        <v>27</v>
      </c>
      <c r="E1918" s="8">
        <v>99</v>
      </c>
      <c r="F1918" s="8">
        <f>'Data source '!$E1918*15%</f>
        <v>14.85</v>
      </c>
      <c r="G1918" s="8">
        <f>'Data source '!$E1918-'Data source '!$F1918</f>
        <v>84.15</v>
      </c>
      <c r="H1918" s="9">
        <v>3</v>
      </c>
      <c r="I1918" s="8">
        <f>'Data source '!$G1918*'Data source '!$H1918</f>
        <v>252.45000000000002</v>
      </c>
      <c r="J1918" s="7" t="s">
        <v>16</v>
      </c>
      <c r="K1918" s="7" t="s">
        <v>17</v>
      </c>
      <c r="L1918" s="7" t="s">
        <v>15</v>
      </c>
    </row>
    <row r="1919" spans="1:12" hidden="1" x14ac:dyDescent="0.3">
      <c r="A1919" s="13">
        <v>43071</v>
      </c>
      <c r="B1919" s="7" t="s">
        <v>14</v>
      </c>
      <c r="C1919" s="7" t="s">
        <v>51</v>
      </c>
      <c r="D1919" s="7" t="s">
        <v>27</v>
      </c>
      <c r="E1919" s="8">
        <v>99</v>
      </c>
      <c r="F1919" s="8">
        <f>'Data source '!$E1919*15%</f>
        <v>14.85</v>
      </c>
      <c r="G1919" s="8">
        <f>'Data source '!$E1919-'Data source '!$F1919</f>
        <v>84.15</v>
      </c>
      <c r="H1919" s="9">
        <v>3</v>
      </c>
      <c r="I1919" s="8">
        <f>'Data source '!$G1919*'Data source '!$H1919</f>
        <v>252.45000000000002</v>
      </c>
      <c r="J1919" s="7" t="s">
        <v>9</v>
      </c>
      <c r="K1919" s="7" t="s">
        <v>10</v>
      </c>
      <c r="L1919" s="7" t="s">
        <v>18</v>
      </c>
    </row>
    <row r="1920" spans="1:12" hidden="1" x14ac:dyDescent="0.3">
      <c r="A1920" s="13">
        <v>43071</v>
      </c>
      <c r="B1920" s="7" t="s">
        <v>8</v>
      </c>
      <c r="C1920" s="7" t="s">
        <v>51</v>
      </c>
      <c r="D1920" s="7" t="s">
        <v>27</v>
      </c>
      <c r="E1920" s="8">
        <v>299</v>
      </c>
      <c r="F1920" s="8">
        <f>'Data source '!$E1920*15%</f>
        <v>44.85</v>
      </c>
      <c r="G1920" s="8">
        <f>'Data source '!$E1920-'Data source '!$F1920</f>
        <v>254.15</v>
      </c>
      <c r="H1920" s="9">
        <v>3</v>
      </c>
      <c r="I1920" s="8">
        <f>'Data source '!$G1920*'Data source '!$H1920</f>
        <v>762.45</v>
      </c>
      <c r="J1920" s="7" t="s">
        <v>16</v>
      </c>
      <c r="K1920" s="7" t="s">
        <v>10</v>
      </c>
      <c r="L1920" s="7" t="s">
        <v>11</v>
      </c>
    </row>
    <row r="1921" spans="1:12" hidden="1" x14ac:dyDescent="0.3">
      <c r="A1921" s="13">
        <v>43071</v>
      </c>
      <c r="B1921" s="7" t="s">
        <v>12</v>
      </c>
      <c r="C1921" s="7" t="s">
        <v>49</v>
      </c>
      <c r="D1921" s="7" t="s">
        <v>24</v>
      </c>
      <c r="E1921" s="8">
        <v>199</v>
      </c>
      <c r="F1921" s="8">
        <f>'Data source '!$E1921*15%</f>
        <v>29.849999999999998</v>
      </c>
      <c r="G1921" s="8">
        <f>'Data source '!$E1921-'Data source '!$F1921</f>
        <v>169.15</v>
      </c>
      <c r="H1921" s="9">
        <v>3</v>
      </c>
      <c r="I1921" s="8">
        <f>'Data source '!$G1921*'Data source '!$H1921</f>
        <v>507.45000000000005</v>
      </c>
      <c r="J1921" s="7" t="s">
        <v>16</v>
      </c>
      <c r="K1921" s="7" t="s">
        <v>10</v>
      </c>
      <c r="L1921" s="7" t="s">
        <v>18</v>
      </c>
    </row>
    <row r="1922" spans="1:12" hidden="1" x14ac:dyDescent="0.3">
      <c r="A1922" s="13">
        <v>43071</v>
      </c>
      <c r="B1922" s="7" t="s">
        <v>8</v>
      </c>
      <c r="C1922" s="7" t="s">
        <v>49</v>
      </c>
      <c r="D1922" s="7" t="s">
        <v>27</v>
      </c>
      <c r="E1922" s="8">
        <v>299</v>
      </c>
      <c r="F1922" s="8">
        <f>'Data source '!$E1922*15%</f>
        <v>44.85</v>
      </c>
      <c r="G1922" s="8">
        <f>'Data source '!$E1922-'Data source '!$F1922</f>
        <v>254.15</v>
      </c>
      <c r="H1922" s="9">
        <v>3</v>
      </c>
      <c r="I1922" s="8">
        <f>'Data source '!$G1922*'Data source '!$H1922</f>
        <v>762.45</v>
      </c>
      <c r="J1922" s="7" t="s">
        <v>16</v>
      </c>
      <c r="K1922" s="7" t="s">
        <v>17</v>
      </c>
      <c r="L1922" s="7" t="s">
        <v>18</v>
      </c>
    </row>
    <row r="1923" spans="1:12" hidden="1" x14ac:dyDescent="0.3">
      <c r="A1923" s="13">
        <v>43071</v>
      </c>
      <c r="B1923" s="7" t="s">
        <v>12</v>
      </c>
      <c r="C1923" s="7" t="s">
        <v>49</v>
      </c>
      <c r="D1923" s="7" t="s">
        <v>27</v>
      </c>
      <c r="E1923" s="8">
        <v>299</v>
      </c>
      <c r="F1923" s="8">
        <f>'Data source '!$E1923*15%</f>
        <v>44.85</v>
      </c>
      <c r="G1923" s="8">
        <f>'Data source '!$E1923-'Data source '!$F1923</f>
        <v>254.15</v>
      </c>
      <c r="H1923" s="9">
        <v>3</v>
      </c>
      <c r="I1923" s="8">
        <f>'Data source '!$G1923*'Data source '!$H1923</f>
        <v>762.45</v>
      </c>
      <c r="J1923" s="7" t="s">
        <v>9</v>
      </c>
      <c r="K1923" s="7" t="s">
        <v>10</v>
      </c>
      <c r="L1923" s="7" t="s">
        <v>15</v>
      </c>
    </row>
    <row r="1924" spans="1:12" hidden="1" x14ac:dyDescent="0.3">
      <c r="A1924" s="13">
        <v>43071</v>
      </c>
      <c r="B1924" s="7" t="s">
        <v>12</v>
      </c>
      <c r="C1924" s="7" t="s">
        <v>51</v>
      </c>
      <c r="D1924" s="7" t="s">
        <v>26</v>
      </c>
      <c r="E1924" s="8">
        <v>399</v>
      </c>
      <c r="F1924" s="8">
        <f>'Data source '!$E1924*15%</f>
        <v>59.849999999999994</v>
      </c>
      <c r="G1924" s="8">
        <f>'Data source '!$E1924-'Data source '!$F1924</f>
        <v>339.15</v>
      </c>
      <c r="H1924" s="9">
        <v>3</v>
      </c>
      <c r="I1924" s="8">
        <f>'Data source '!$G1924*'Data source '!$H1924</f>
        <v>1017.4499999999999</v>
      </c>
      <c r="J1924" s="7" t="s">
        <v>9</v>
      </c>
      <c r="K1924" s="7" t="s">
        <v>10</v>
      </c>
      <c r="L1924" s="7" t="s">
        <v>11</v>
      </c>
    </row>
    <row r="1925" spans="1:12" hidden="1" x14ac:dyDescent="0.3">
      <c r="A1925" s="13">
        <v>43071</v>
      </c>
      <c r="B1925" s="7" t="s">
        <v>12</v>
      </c>
      <c r="C1925" s="7" t="s">
        <v>20</v>
      </c>
      <c r="D1925" s="7" t="s">
        <v>24</v>
      </c>
      <c r="E1925" s="8">
        <v>199</v>
      </c>
      <c r="F1925" s="8">
        <f>'Data source '!$E1925*15%</f>
        <v>29.849999999999998</v>
      </c>
      <c r="G1925" s="8">
        <f>'Data source '!$E1925-'Data source '!$F1925</f>
        <v>169.15</v>
      </c>
      <c r="H1925" s="9">
        <v>3</v>
      </c>
      <c r="I1925" s="8">
        <f>'Data source '!$G1925*'Data source '!$H1925</f>
        <v>507.45000000000005</v>
      </c>
      <c r="J1925" s="7" t="s">
        <v>9</v>
      </c>
      <c r="K1925" s="7" t="s">
        <v>10</v>
      </c>
      <c r="L1925" s="7" t="s">
        <v>15</v>
      </c>
    </row>
    <row r="1926" spans="1:12" hidden="1" x14ac:dyDescent="0.3">
      <c r="A1926" s="13">
        <v>43071</v>
      </c>
      <c r="B1926" s="7" t="s">
        <v>8</v>
      </c>
      <c r="C1926" s="7" t="s">
        <v>19</v>
      </c>
      <c r="D1926" s="7" t="s">
        <v>25</v>
      </c>
      <c r="E1926" s="8">
        <v>99</v>
      </c>
      <c r="F1926" s="8">
        <f>'Data source '!$E1926*15%</f>
        <v>14.85</v>
      </c>
      <c r="G1926" s="8">
        <f>'Data source '!$E1926-'Data source '!$F1926</f>
        <v>84.15</v>
      </c>
      <c r="H1926" s="9">
        <v>3</v>
      </c>
      <c r="I1926" s="8">
        <f>'Data source '!$G1926*'Data source '!$H1926</f>
        <v>252.45000000000002</v>
      </c>
      <c r="J1926" s="7" t="s">
        <v>9</v>
      </c>
      <c r="K1926" s="7" t="s">
        <v>10</v>
      </c>
      <c r="L1926" s="7" t="s">
        <v>18</v>
      </c>
    </row>
    <row r="1927" spans="1:12" hidden="1" x14ac:dyDescent="0.3">
      <c r="A1927" s="13">
        <v>43072</v>
      </c>
      <c r="B1927" s="7" t="s">
        <v>14</v>
      </c>
      <c r="C1927" s="7" t="s">
        <v>20</v>
      </c>
      <c r="D1927" s="7" t="s">
        <v>27</v>
      </c>
      <c r="E1927" s="8">
        <v>99</v>
      </c>
      <c r="F1927" s="8">
        <f>'Data source '!$E1927*15%</f>
        <v>14.85</v>
      </c>
      <c r="G1927" s="8">
        <f>'Data source '!$E1927-'Data source '!$F1927</f>
        <v>84.15</v>
      </c>
      <c r="H1927" s="9">
        <v>3</v>
      </c>
      <c r="I1927" s="8">
        <f>'Data source '!$G1927*'Data source '!$H1927</f>
        <v>252.45000000000002</v>
      </c>
      <c r="J1927" s="7" t="s">
        <v>9</v>
      </c>
      <c r="K1927" s="7" t="s">
        <v>10</v>
      </c>
      <c r="L1927" s="7" t="s">
        <v>11</v>
      </c>
    </row>
    <row r="1928" spans="1:12" x14ac:dyDescent="0.3">
      <c r="A1928" s="13">
        <v>43072</v>
      </c>
      <c r="B1928" s="7" t="s">
        <v>14</v>
      </c>
      <c r="C1928" s="7" t="s">
        <v>22</v>
      </c>
      <c r="D1928" s="7" t="s">
        <v>27</v>
      </c>
      <c r="E1928" s="8">
        <v>99</v>
      </c>
      <c r="F1928" s="8">
        <f>'Data source '!$E1928*15%</f>
        <v>14.85</v>
      </c>
      <c r="G1928" s="8">
        <f>'Data source '!$E1928-'Data source '!$F1928</f>
        <v>84.15</v>
      </c>
      <c r="H1928" s="9">
        <v>3</v>
      </c>
      <c r="I1928" s="8">
        <f>'Data source '!$G1928*'Data source '!$H1928</f>
        <v>252.45000000000002</v>
      </c>
      <c r="J1928" s="7" t="s">
        <v>9</v>
      </c>
      <c r="K1928" s="7" t="s">
        <v>10</v>
      </c>
      <c r="L1928" s="7" t="s">
        <v>13</v>
      </c>
    </row>
    <row r="1929" spans="1:12" x14ac:dyDescent="0.3">
      <c r="A1929" s="13">
        <v>43072</v>
      </c>
      <c r="B1929" s="7" t="s">
        <v>14</v>
      </c>
      <c r="C1929" s="7" t="s">
        <v>22</v>
      </c>
      <c r="D1929" s="7" t="s">
        <v>24</v>
      </c>
      <c r="E1929" s="8">
        <v>199</v>
      </c>
      <c r="F1929" s="8">
        <f>'Data source '!$E1929*15%</f>
        <v>29.849999999999998</v>
      </c>
      <c r="G1929" s="8">
        <f>'Data source '!$E1929-'Data source '!$F1929</f>
        <v>169.15</v>
      </c>
      <c r="H1929" s="9">
        <v>3</v>
      </c>
      <c r="I1929" s="8">
        <f>'Data source '!$G1929*'Data source '!$H1929</f>
        <v>507.45000000000005</v>
      </c>
      <c r="J1929" s="7" t="s">
        <v>9</v>
      </c>
      <c r="K1929" s="7" t="s">
        <v>10</v>
      </c>
      <c r="L1929" s="7" t="s">
        <v>13</v>
      </c>
    </row>
    <row r="1930" spans="1:12" hidden="1" x14ac:dyDescent="0.3">
      <c r="A1930" s="13">
        <v>43072</v>
      </c>
      <c r="B1930" s="7" t="s">
        <v>14</v>
      </c>
      <c r="C1930" s="7" t="s">
        <v>49</v>
      </c>
      <c r="D1930" s="7" t="s">
        <v>27</v>
      </c>
      <c r="E1930" s="8">
        <v>99</v>
      </c>
      <c r="F1930" s="8">
        <f>'Data source '!$E1930*15%</f>
        <v>14.85</v>
      </c>
      <c r="G1930" s="8">
        <f>'Data source '!$E1930-'Data source '!$F1930</f>
        <v>84.15</v>
      </c>
      <c r="H1930" s="9">
        <v>3</v>
      </c>
      <c r="I1930" s="8">
        <f>'Data source '!$G1930*'Data source '!$H1930</f>
        <v>252.45000000000002</v>
      </c>
      <c r="J1930" s="7" t="s">
        <v>9</v>
      </c>
      <c r="K1930" s="7" t="s">
        <v>10</v>
      </c>
      <c r="L1930" s="7" t="s">
        <v>15</v>
      </c>
    </row>
    <row r="1931" spans="1:12" hidden="1" x14ac:dyDescent="0.3">
      <c r="A1931" s="13">
        <v>43072</v>
      </c>
      <c r="B1931" s="7" t="s">
        <v>8</v>
      </c>
      <c r="C1931" s="7" t="s">
        <v>19</v>
      </c>
      <c r="D1931" s="7" t="s">
        <v>27</v>
      </c>
      <c r="E1931" s="8">
        <v>299</v>
      </c>
      <c r="F1931" s="8">
        <f>'Data source '!$E1931*15%</f>
        <v>44.85</v>
      </c>
      <c r="G1931" s="8">
        <f>'Data source '!$E1931-'Data source '!$F1931</f>
        <v>254.15</v>
      </c>
      <c r="H1931" s="9">
        <v>3</v>
      </c>
      <c r="I1931" s="8">
        <f>'Data source '!$G1931*'Data source '!$H1931</f>
        <v>762.45</v>
      </c>
      <c r="J1931" s="7" t="s">
        <v>9</v>
      </c>
      <c r="K1931" s="7" t="s">
        <v>10</v>
      </c>
      <c r="L1931" s="7" t="s">
        <v>23</v>
      </c>
    </row>
    <row r="1932" spans="1:12" hidden="1" x14ac:dyDescent="0.3">
      <c r="A1932" s="13">
        <v>43072</v>
      </c>
      <c r="B1932" s="7" t="s">
        <v>14</v>
      </c>
      <c r="C1932" s="7" t="s">
        <v>51</v>
      </c>
      <c r="D1932" s="7" t="s">
        <v>26</v>
      </c>
      <c r="E1932" s="8">
        <v>399</v>
      </c>
      <c r="F1932" s="8">
        <f>'Data source '!$E1932*15%</f>
        <v>59.849999999999994</v>
      </c>
      <c r="G1932" s="8">
        <f>'Data source '!$E1932-'Data source '!$F1932</f>
        <v>339.15</v>
      </c>
      <c r="H1932" s="9">
        <v>3</v>
      </c>
      <c r="I1932" s="8">
        <f>'Data source '!$G1932*'Data source '!$H1932</f>
        <v>1017.4499999999999</v>
      </c>
      <c r="J1932" s="7" t="s">
        <v>9</v>
      </c>
      <c r="K1932" s="7" t="s">
        <v>10</v>
      </c>
      <c r="L1932" s="7" t="s">
        <v>23</v>
      </c>
    </row>
    <row r="1933" spans="1:12" hidden="1" x14ac:dyDescent="0.3">
      <c r="A1933" s="13">
        <v>43072</v>
      </c>
      <c r="B1933" s="7" t="s">
        <v>14</v>
      </c>
      <c r="C1933" s="7" t="s">
        <v>21</v>
      </c>
      <c r="D1933" s="7" t="s">
        <v>24</v>
      </c>
      <c r="E1933" s="8">
        <v>199</v>
      </c>
      <c r="F1933" s="8">
        <f>'Data source '!$E1933*15%</f>
        <v>29.849999999999998</v>
      </c>
      <c r="G1933" s="8">
        <f>'Data source '!$E1933-'Data source '!$F1933</f>
        <v>169.15</v>
      </c>
      <c r="H1933" s="9">
        <v>3</v>
      </c>
      <c r="I1933" s="8">
        <f>'Data source '!$G1933*'Data source '!$H1933</f>
        <v>507.45000000000005</v>
      </c>
      <c r="J1933" s="7" t="s">
        <v>9</v>
      </c>
      <c r="K1933" s="7" t="s">
        <v>17</v>
      </c>
      <c r="L1933" s="7" t="s">
        <v>11</v>
      </c>
    </row>
    <row r="1934" spans="1:12" hidden="1" x14ac:dyDescent="0.3">
      <c r="A1934" s="13">
        <v>43072</v>
      </c>
      <c r="B1934" s="7" t="s">
        <v>8</v>
      </c>
      <c r="C1934" s="7" t="s">
        <v>49</v>
      </c>
      <c r="D1934" s="7" t="s">
        <v>27</v>
      </c>
      <c r="E1934" s="8">
        <v>299</v>
      </c>
      <c r="F1934" s="8">
        <f>'Data source '!$E1934*15%</f>
        <v>44.85</v>
      </c>
      <c r="G1934" s="8">
        <f>'Data source '!$E1934-'Data source '!$F1934</f>
        <v>254.15</v>
      </c>
      <c r="H1934" s="9">
        <v>3</v>
      </c>
      <c r="I1934" s="8">
        <f>'Data source '!$G1934*'Data source '!$H1934</f>
        <v>762.45</v>
      </c>
      <c r="J1934" s="7" t="s">
        <v>16</v>
      </c>
      <c r="K1934" s="7" t="s">
        <v>10</v>
      </c>
      <c r="L1934" s="7" t="s">
        <v>18</v>
      </c>
    </row>
    <row r="1935" spans="1:12" x14ac:dyDescent="0.3">
      <c r="A1935" s="13">
        <v>43072</v>
      </c>
      <c r="B1935" s="7" t="s">
        <v>8</v>
      </c>
      <c r="C1935" s="7" t="s">
        <v>22</v>
      </c>
      <c r="D1935" s="7" t="s">
        <v>27</v>
      </c>
      <c r="E1935" s="8">
        <v>99</v>
      </c>
      <c r="F1935" s="8">
        <f>'Data source '!$E1935*15%</f>
        <v>14.85</v>
      </c>
      <c r="G1935" s="8">
        <f>'Data source '!$E1935-'Data source '!$F1935</f>
        <v>84.15</v>
      </c>
      <c r="H1935" s="9">
        <v>3</v>
      </c>
      <c r="I1935" s="8">
        <f>'Data source '!$G1935*'Data source '!$H1935</f>
        <v>252.45000000000002</v>
      </c>
      <c r="J1935" s="7" t="s">
        <v>9</v>
      </c>
      <c r="K1935" s="7" t="s">
        <v>10</v>
      </c>
      <c r="L1935" s="7" t="s">
        <v>15</v>
      </c>
    </row>
    <row r="1936" spans="1:12" hidden="1" x14ac:dyDescent="0.3">
      <c r="A1936" s="13">
        <v>43072</v>
      </c>
      <c r="B1936" s="7" t="s">
        <v>8</v>
      </c>
      <c r="C1936" s="7" t="s">
        <v>51</v>
      </c>
      <c r="D1936" s="7" t="s">
        <v>26</v>
      </c>
      <c r="E1936" s="8">
        <v>399</v>
      </c>
      <c r="F1936" s="8">
        <f>'Data source '!$E1936*15%</f>
        <v>59.849999999999994</v>
      </c>
      <c r="G1936" s="8">
        <f>'Data source '!$E1936-'Data source '!$F1936</f>
        <v>339.15</v>
      </c>
      <c r="H1936" s="9">
        <v>3</v>
      </c>
      <c r="I1936" s="8">
        <f>'Data source '!$G1936*'Data source '!$H1936</f>
        <v>1017.4499999999999</v>
      </c>
      <c r="J1936" s="7" t="s">
        <v>16</v>
      </c>
      <c r="K1936" s="7" t="s">
        <v>10</v>
      </c>
      <c r="L1936" s="7" t="s">
        <v>15</v>
      </c>
    </row>
    <row r="1937" spans="1:12" hidden="1" x14ac:dyDescent="0.3">
      <c r="A1937" s="13">
        <v>43072</v>
      </c>
      <c r="B1937" s="7" t="s">
        <v>12</v>
      </c>
      <c r="C1937" s="7" t="s">
        <v>21</v>
      </c>
      <c r="D1937" s="7" t="s">
        <v>27</v>
      </c>
      <c r="E1937" s="8">
        <v>299</v>
      </c>
      <c r="F1937" s="8">
        <f>'Data source '!$E1937*15%</f>
        <v>44.85</v>
      </c>
      <c r="G1937" s="8">
        <f>'Data source '!$E1937-'Data source '!$F1937</f>
        <v>254.15</v>
      </c>
      <c r="H1937" s="9">
        <v>3</v>
      </c>
      <c r="I1937" s="8">
        <f>'Data source '!$G1937*'Data source '!$H1937</f>
        <v>762.45</v>
      </c>
      <c r="J1937" s="7" t="s">
        <v>16</v>
      </c>
      <c r="K1937" s="7" t="s">
        <v>10</v>
      </c>
      <c r="L1937" s="7" t="s">
        <v>13</v>
      </c>
    </row>
    <row r="1938" spans="1:12" hidden="1" x14ac:dyDescent="0.3">
      <c r="A1938" s="13">
        <v>43072</v>
      </c>
      <c r="B1938" s="7" t="s">
        <v>14</v>
      </c>
      <c r="C1938" s="7" t="s">
        <v>51</v>
      </c>
      <c r="D1938" s="7" t="s">
        <v>25</v>
      </c>
      <c r="E1938" s="8">
        <v>99</v>
      </c>
      <c r="F1938" s="8">
        <f>'Data source '!$E1938*15%</f>
        <v>14.85</v>
      </c>
      <c r="G1938" s="8">
        <f>'Data source '!$E1938-'Data source '!$F1938</f>
        <v>84.15</v>
      </c>
      <c r="H1938" s="9">
        <v>3</v>
      </c>
      <c r="I1938" s="8">
        <f>'Data source '!$G1938*'Data source '!$H1938</f>
        <v>252.45000000000002</v>
      </c>
      <c r="J1938" s="7" t="s">
        <v>9</v>
      </c>
      <c r="K1938" s="7" t="s">
        <v>10</v>
      </c>
      <c r="L1938" s="7" t="s">
        <v>15</v>
      </c>
    </row>
    <row r="1939" spans="1:12" hidden="1" x14ac:dyDescent="0.3">
      <c r="A1939" s="13">
        <v>43072</v>
      </c>
      <c r="B1939" s="7" t="s">
        <v>8</v>
      </c>
      <c r="C1939" s="7" t="s">
        <v>49</v>
      </c>
      <c r="D1939" s="7" t="s">
        <v>26</v>
      </c>
      <c r="E1939" s="8">
        <v>399</v>
      </c>
      <c r="F1939" s="8">
        <f>'Data source '!$E1939*15%</f>
        <v>59.849999999999994</v>
      </c>
      <c r="G1939" s="8">
        <f>'Data source '!$E1939-'Data source '!$F1939</f>
        <v>339.15</v>
      </c>
      <c r="H1939" s="9">
        <v>3</v>
      </c>
      <c r="I1939" s="8">
        <f>'Data source '!$G1939*'Data source '!$H1939</f>
        <v>1017.4499999999999</v>
      </c>
      <c r="J1939" s="7" t="s">
        <v>16</v>
      </c>
      <c r="K1939" s="7" t="s">
        <v>10</v>
      </c>
      <c r="L1939" s="7" t="s">
        <v>11</v>
      </c>
    </row>
    <row r="1940" spans="1:12" hidden="1" x14ac:dyDescent="0.3">
      <c r="A1940" s="13">
        <v>43072</v>
      </c>
      <c r="B1940" s="7" t="s">
        <v>12</v>
      </c>
      <c r="C1940" s="7" t="s">
        <v>51</v>
      </c>
      <c r="D1940" s="7" t="s">
        <v>26</v>
      </c>
      <c r="E1940" s="8">
        <v>399</v>
      </c>
      <c r="F1940" s="8">
        <f>'Data source '!$E1940*15%</f>
        <v>59.849999999999994</v>
      </c>
      <c r="G1940" s="8">
        <f>'Data source '!$E1940-'Data source '!$F1940</f>
        <v>339.15</v>
      </c>
      <c r="H1940" s="9">
        <v>3</v>
      </c>
      <c r="I1940" s="8">
        <f>'Data source '!$G1940*'Data source '!$H1940</f>
        <v>1017.4499999999999</v>
      </c>
      <c r="J1940" s="7" t="s">
        <v>9</v>
      </c>
      <c r="K1940" s="7" t="s">
        <v>10</v>
      </c>
      <c r="L1940" s="7" t="s">
        <v>13</v>
      </c>
    </row>
    <row r="1941" spans="1:12" hidden="1" x14ac:dyDescent="0.3">
      <c r="A1941" s="13">
        <v>43072</v>
      </c>
      <c r="B1941" s="7" t="s">
        <v>12</v>
      </c>
      <c r="C1941" s="7" t="s">
        <v>20</v>
      </c>
      <c r="D1941" s="7" t="s">
        <v>26</v>
      </c>
      <c r="E1941" s="8">
        <v>399</v>
      </c>
      <c r="F1941" s="8">
        <f>'Data source '!$E1941*15%</f>
        <v>59.849999999999994</v>
      </c>
      <c r="G1941" s="8">
        <f>'Data source '!$E1941-'Data source '!$F1941</f>
        <v>339.15</v>
      </c>
      <c r="H1941" s="9">
        <v>3</v>
      </c>
      <c r="I1941" s="8">
        <f>'Data source '!$G1941*'Data source '!$H1941</f>
        <v>1017.4499999999999</v>
      </c>
      <c r="J1941" s="7" t="s">
        <v>9</v>
      </c>
      <c r="K1941" s="7" t="s">
        <v>10</v>
      </c>
      <c r="L1941" s="7" t="s">
        <v>11</v>
      </c>
    </row>
    <row r="1942" spans="1:12" hidden="1" x14ac:dyDescent="0.3">
      <c r="A1942" s="13">
        <v>43073</v>
      </c>
      <c r="B1942" s="7" t="s">
        <v>14</v>
      </c>
      <c r="C1942" s="7" t="s">
        <v>51</v>
      </c>
      <c r="D1942" s="7" t="s">
        <v>27</v>
      </c>
      <c r="E1942" s="8">
        <v>99</v>
      </c>
      <c r="F1942" s="8">
        <f>'Data source '!$E1942*15%</f>
        <v>14.85</v>
      </c>
      <c r="G1942" s="8">
        <f>'Data source '!$E1942-'Data source '!$F1942</f>
        <v>84.15</v>
      </c>
      <c r="H1942" s="9">
        <v>3</v>
      </c>
      <c r="I1942" s="8">
        <f>'Data source '!$G1942*'Data source '!$H1942</f>
        <v>252.45000000000002</v>
      </c>
      <c r="J1942" s="7" t="s">
        <v>9</v>
      </c>
      <c r="K1942" s="7" t="s">
        <v>10</v>
      </c>
      <c r="L1942" s="7" t="s">
        <v>13</v>
      </c>
    </row>
    <row r="1943" spans="1:12" hidden="1" x14ac:dyDescent="0.3">
      <c r="A1943" s="13">
        <v>43073</v>
      </c>
      <c r="B1943" s="7" t="s">
        <v>8</v>
      </c>
      <c r="C1943" s="7" t="s">
        <v>51</v>
      </c>
      <c r="D1943" s="7" t="s">
        <v>25</v>
      </c>
      <c r="E1943" s="8">
        <v>99</v>
      </c>
      <c r="F1943" s="8">
        <f>'Data source '!$E1943*15%</f>
        <v>14.85</v>
      </c>
      <c r="G1943" s="8">
        <f>'Data source '!$E1943-'Data source '!$F1943</f>
        <v>84.15</v>
      </c>
      <c r="H1943" s="9">
        <v>3</v>
      </c>
      <c r="I1943" s="8">
        <f>'Data source '!$G1943*'Data source '!$H1943</f>
        <v>252.45000000000002</v>
      </c>
      <c r="J1943" s="7" t="s">
        <v>16</v>
      </c>
      <c r="K1943" s="7" t="s">
        <v>10</v>
      </c>
      <c r="L1943" s="7" t="s">
        <v>15</v>
      </c>
    </row>
    <row r="1944" spans="1:12" x14ac:dyDescent="0.3">
      <c r="A1944" s="13">
        <v>43073</v>
      </c>
      <c r="B1944" s="7" t="s">
        <v>14</v>
      </c>
      <c r="C1944" s="7" t="s">
        <v>22</v>
      </c>
      <c r="D1944" s="7" t="s">
        <v>27</v>
      </c>
      <c r="E1944" s="8">
        <v>299</v>
      </c>
      <c r="F1944" s="8">
        <f>'Data source '!$E1944*15%</f>
        <v>44.85</v>
      </c>
      <c r="G1944" s="8">
        <f>'Data source '!$E1944-'Data source '!$F1944</f>
        <v>254.15</v>
      </c>
      <c r="H1944" s="9">
        <v>3</v>
      </c>
      <c r="I1944" s="8">
        <f>'Data source '!$G1944*'Data source '!$H1944</f>
        <v>762.45</v>
      </c>
      <c r="J1944" s="7" t="s">
        <v>16</v>
      </c>
      <c r="K1944" s="7" t="s">
        <v>10</v>
      </c>
      <c r="L1944" s="7" t="s">
        <v>11</v>
      </c>
    </row>
    <row r="1945" spans="1:12" hidden="1" x14ac:dyDescent="0.3">
      <c r="A1945" s="13">
        <v>43073</v>
      </c>
      <c r="B1945" s="7" t="s">
        <v>8</v>
      </c>
      <c r="C1945" s="7" t="s">
        <v>21</v>
      </c>
      <c r="D1945" s="7" t="s">
        <v>26</v>
      </c>
      <c r="E1945" s="8">
        <v>399</v>
      </c>
      <c r="F1945" s="8">
        <f>'Data source '!$E1945*15%</f>
        <v>59.849999999999994</v>
      </c>
      <c r="G1945" s="8">
        <f>'Data source '!$E1945-'Data source '!$F1945</f>
        <v>339.15</v>
      </c>
      <c r="H1945" s="9">
        <v>3</v>
      </c>
      <c r="I1945" s="8">
        <f>'Data source '!$G1945*'Data source '!$H1945</f>
        <v>1017.4499999999999</v>
      </c>
      <c r="J1945" s="7" t="s">
        <v>9</v>
      </c>
      <c r="K1945" s="7" t="s">
        <v>10</v>
      </c>
      <c r="L1945" s="7" t="s">
        <v>13</v>
      </c>
    </row>
    <row r="1946" spans="1:12" hidden="1" x14ac:dyDescent="0.3">
      <c r="A1946" s="13">
        <v>43073</v>
      </c>
      <c r="B1946" s="7" t="s">
        <v>8</v>
      </c>
      <c r="C1946" s="7" t="s">
        <v>21</v>
      </c>
      <c r="D1946" s="7" t="s">
        <v>27</v>
      </c>
      <c r="E1946" s="8">
        <v>299</v>
      </c>
      <c r="F1946" s="8">
        <f>'Data source '!$E1946*15%</f>
        <v>44.85</v>
      </c>
      <c r="G1946" s="8">
        <f>'Data source '!$E1946-'Data source '!$F1946</f>
        <v>254.15</v>
      </c>
      <c r="H1946" s="9">
        <v>3</v>
      </c>
      <c r="I1946" s="8">
        <f>'Data source '!$G1946*'Data source '!$H1946</f>
        <v>762.45</v>
      </c>
      <c r="J1946" s="7" t="s">
        <v>9</v>
      </c>
      <c r="K1946" s="7" t="s">
        <v>10</v>
      </c>
      <c r="L1946" s="7" t="s">
        <v>11</v>
      </c>
    </row>
    <row r="1947" spans="1:12" hidden="1" x14ac:dyDescent="0.3">
      <c r="A1947" s="13">
        <v>43073</v>
      </c>
      <c r="B1947" s="7" t="s">
        <v>14</v>
      </c>
      <c r="C1947" s="7" t="s">
        <v>51</v>
      </c>
      <c r="D1947" s="7" t="s">
        <v>27</v>
      </c>
      <c r="E1947" s="8">
        <v>99</v>
      </c>
      <c r="F1947" s="8">
        <f>'Data source '!$E1947*15%</f>
        <v>14.85</v>
      </c>
      <c r="G1947" s="8">
        <f>'Data source '!$E1947-'Data source '!$F1947</f>
        <v>84.15</v>
      </c>
      <c r="H1947" s="9">
        <v>3</v>
      </c>
      <c r="I1947" s="8">
        <f>'Data source '!$G1947*'Data source '!$H1947</f>
        <v>252.45000000000002</v>
      </c>
      <c r="J1947" s="7" t="s">
        <v>9</v>
      </c>
      <c r="K1947" s="7" t="s">
        <v>10</v>
      </c>
      <c r="L1947" s="7" t="s">
        <v>18</v>
      </c>
    </row>
    <row r="1948" spans="1:12" hidden="1" x14ac:dyDescent="0.3">
      <c r="A1948" s="13">
        <v>43073</v>
      </c>
      <c r="B1948" s="7" t="s">
        <v>14</v>
      </c>
      <c r="C1948" s="7" t="s">
        <v>19</v>
      </c>
      <c r="D1948" s="7" t="s">
        <v>27</v>
      </c>
      <c r="E1948" s="8">
        <v>99</v>
      </c>
      <c r="F1948" s="8">
        <f>'Data source '!$E1948*15%</f>
        <v>14.85</v>
      </c>
      <c r="G1948" s="8">
        <f>'Data source '!$E1948-'Data source '!$F1948</f>
        <v>84.15</v>
      </c>
      <c r="H1948" s="9">
        <v>3</v>
      </c>
      <c r="I1948" s="8">
        <f>'Data source '!$G1948*'Data source '!$H1948</f>
        <v>252.45000000000002</v>
      </c>
      <c r="J1948" s="7" t="s">
        <v>9</v>
      </c>
      <c r="K1948" s="7" t="s">
        <v>10</v>
      </c>
      <c r="L1948" s="7" t="s">
        <v>13</v>
      </c>
    </row>
    <row r="1949" spans="1:12" hidden="1" x14ac:dyDescent="0.3">
      <c r="A1949" s="13">
        <v>43073</v>
      </c>
      <c r="B1949" s="7" t="s">
        <v>12</v>
      </c>
      <c r="C1949" s="7" t="s">
        <v>49</v>
      </c>
      <c r="D1949" s="7" t="s">
        <v>25</v>
      </c>
      <c r="E1949" s="8">
        <v>99</v>
      </c>
      <c r="F1949" s="8">
        <f>'Data source '!$E1949*15%</f>
        <v>14.85</v>
      </c>
      <c r="G1949" s="8">
        <f>'Data source '!$E1949-'Data source '!$F1949</f>
        <v>84.15</v>
      </c>
      <c r="H1949" s="9">
        <v>3</v>
      </c>
      <c r="I1949" s="8">
        <f>'Data source '!$G1949*'Data source '!$H1949</f>
        <v>252.45000000000002</v>
      </c>
      <c r="J1949" s="7" t="s">
        <v>9</v>
      </c>
      <c r="K1949" s="7" t="s">
        <v>10</v>
      </c>
      <c r="L1949" s="7" t="s">
        <v>23</v>
      </c>
    </row>
    <row r="1950" spans="1:12" hidden="1" x14ac:dyDescent="0.3">
      <c r="A1950" s="13">
        <v>43074</v>
      </c>
      <c r="B1950" s="7" t="s">
        <v>14</v>
      </c>
      <c r="C1950" s="7" t="s">
        <v>51</v>
      </c>
      <c r="D1950" s="7" t="s">
        <v>25</v>
      </c>
      <c r="E1950" s="8">
        <v>99</v>
      </c>
      <c r="F1950" s="8">
        <f>'Data source '!$E1950*15%</f>
        <v>14.85</v>
      </c>
      <c r="G1950" s="8">
        <f>'Data source '!$E1950-'Data source '!$F1950</f>
        <v>84.15</v>
      </c>
      <c r="H1950" s="9">
        <v>3</v>
      </c>
      <c r="I1950" s="8">
        <f>'Data source '!$G1950*'Data source '!$H1950</f>
        <v>252.45000000000002</v>
      </c>
      <c r="J1950" s="7" t="s">
        <v>9</v>
      </c>
      <c r="K1950" s="7" t="s">
        <v>10</v>
      </c>
      <c r="L1950" s="7" t="s">
        <v>18</v>
      </c>
    </row>
    <row r="1951" spans="1:12" hidden="1" x14ac:dyDescent="0.3">
      <c r="A1951" s="13">
        <v>43074</v>
      </c>
      <c r="B1951" s="7" t="s">
        <v>14</v>
      </c>
      <c r="C1951" s="7" t="s">
        <v>51</v>
      </c>
      <c r="D1951" s="7" t="s">
        <v>27</v>
      </c>
      <c r="E1951" s="8">
        <v>299</v>
      </c>
      <c r="F1951" s="8">
        <f>'Data source '!$E1951*15%</f>
        <v>44.85</v>
      </c>
      <c r="G1951" s="8">
        <f>'Data source '!$E1951-'Data source '!$F1951</f>
        <v>254.15</v>
      </c>
      <c r="H1951" s="9">
        <v>3</v>
      </c>
      <c r="I1951" s="8">
        <f>'Data source '!$G1951*'Data source '!$H1951</f>
        <v>762.45</v>
      </c>
      <c r="J1951" s="7" t="s">
        <v>16</v>
      </c>
      <c r="K1951" s="7" t="s">
        <v>10</v>
      </c>
      <c r="L1951" s="7" t="s">
        <v>18</v>
      </c>
    </row>
    <row r="1952" spans="1:12" x14ac:dyDescent="0.3">
      <c r="A1952" s="13">
        <v>43074</v>
      </c>
      <c r="B1952" s="7" t="s">
        <v>8</v>
      </c>
      <c r="C1952" s="7" t="s">
        <v>22</v>
      </c>
      <c r="D1952" s="7" t="s">
        <v>25</v>
      </c>
      <c r="E1952" s="8">
        <v>99</v>
      </c>
      <c r="F1952" s="8">
        <f>'Data source '!$E1952*15%</f>
        <v>14.85</v>
      </c>
      <c r="G1952" s="8">
        <f>'Data source '!$E1952-'Data source '!$F1952</f>
        <v>84.15</v>
      </c>
      <c r="H1952" s="9">
        <v>3</v>
      </c>
      <c r="I1952" s="8">
        <f>'Data source '!$G1952*'Data source '!$H1952</f>
        <v>252.45000000000002</v>
      </c>
      <c r="J1952" s="7" t="s">
        <v>16</v>
      </c>
      <c r="K1952" s="7" t="s">
        <v>10</v>
      </c>
      <c r="L1952" s="7" t="s">
        <v>11</v>
      </c>
    </row>
    <row r="1953" spans="1:12" hidden="1" x14ac:dyDescent="0.3">
      <c r="A1953" s="13">
        <v>43074</v>
      </c>
      <c r="B1953" s="7" t="s">
        <v>14</v>
      </c>
      <c r="C1953" s="7" t="s">
        <v>49</v>
      </c>
      <c r="D1953" s="7" t="s">
        <v>25</v>
      </c>
      <c r="E1953" s="8">
        <v>99</v>
      </c>
      <c r="F1953" s="8">
        <f>'Data source '!$E1953*15%</f>
        <v>14.85</v>
      </c>
      <c r="G1953" s="8">
        <f>'Data source '!$E1953-'Data source '!$F1953</f>
        <v>84.15</v>
      </c>
      <c r="H1953" s="9">
        <v>3</v>
      </c>
      <c r="I1953" s="8">
        <f>'Data source '!$G1953*'Data source '!$H1953</f>
        <v>252.45000000000002</v>
      </c>
      <c r="J1953" s="7" t="s">
        <v>9</v>
      </c>
      <c r="K1953" s="7" t="s">
        <v>10</v>
      </c>
      <c r="L1953" s="7" t="s">
        <v>13</v>
      </c>
    </row>
    <row r="1954" spans="1:12" hidden="1" x14ac:dyDescent="0.3">
      <c r="A1954" s="13">
        <v>43074</v>
      </c>
      <c r="B1954" s="7" t="s">
        <v>8</v>
      </c>
      <c r="C1954" s="7" t="s">
        <v>51</v>
      </c>
      <c r="D1954" s="7" t="s">
        <v>25</v>
      </c>
      <c r="E1954" s="8">
        <v>99</v>
      </c>
      <c r="F1954" s="8">
        <f>'Data source '!$E1954*15%</f>
        <v>14.85</v>
      </c>
      <c r="G1954" s="8">
        <f>'Data source '!$E1954-'Data source '!$F1954</f>
        <v>84.15</v>
      </c>
      <c r="H1954" s="9">
        <v>3</v>
      </c>
      <c r="I1954" s="8">
        <f>'Data source '!$G1954*'Data source '!$H1954</f>
        <v>252.45000000000002</v>
      </c>
      <c r="J1954" s="7" t="s">
        <v>9</v>
      </c>
      <c r="K1954" s="7" t="s">
        <v>10</v>
      </c>
      <c r="L1954" s="7" t="s">
        <v>15</v>
      </c>
    </row>
    <row r="1955" spans="1:12" hidden="1" x14ac:dyDescent="0.3">
      <c r="A1955" s="13">
        <v>43074</v>
      </c>
      <c r="B1955" s="7" t="s">
        <v>8</v>
      </c>
      <c r="C1955" s="7" t="s">
        <v>51</v>
      </c>
      <c r="D1955" s="7" t="s">
        <v>25</v>
      </c>
      <c r="E1955" s="8">
        <v>99</v>
      </c>
      <c r="F1955" s="8">
        <f>'Data source '!$E1955*15%</f>
        <v>14.85</v>
      </c>
      <c r="G1955" s="8">
        <f>'Data source '!$E1955-'Data source '!$F1955</f>
        <v>84.15</v>
      </c>
      <c r="H1955" s="9">
        <v>3</v>
      </c>
      <c r="I1955" s="8">
        <f>'Data source '!$G1955*'Data source '!$H1955</f>
        <v>252.45000000000002</v>
      </c>
      <c r="J1955" s="7" t="s">
        <v>16</v>
      </c>
      <c r="K1955" s="7" t="s">
        <v>10</v>
      </c>
      <c r="L1955" s="7" t="s">
        <v>11</v>
      </c>
    </row>
    <row r="1956" spans="1:12" hidden="1" x14ac:dyDescent="0.3">
      <c r="A1956" s="13">
        <v>43074</v>
      </c>
      <c r="B1956" s="7" t="s">
        <v>8</v>
      </c>
      <c r="C1956" s="7" t="s">
        <v>20</v>
      </c>
      <c r="D1956" s="7" t="s">
        <v>24</v>
      </c>
      <c r="E1956" s="8">
        <v>199</v>
      </c>
      <c r="F1956" s="8">
        <f>'Data source '!$E1956*15%</f>
        <v>29.849999999999998</v>
      </c>
      <c r="G1956" s="8">
        <f>'Data source '!$E1956-'Data source '!$F1956</f>
        <v>169.15</v>
      </c>
      <c r="H1956" s="9">
        <v>3</v>
      </c>
      <c r="I1956" s="8">
        <f>'Data source '!$G1956*'Data source '!$H1956</f>
        <v>507.45000000000005</v>
      </c>
      <c r="J1956" s="7" t="s">
        <v>9</v>
      </c>
      <c r="K1956" s="7" t="s">
        <v>10</v>
      </c>
      <c r="L1956" s="7" t="s">
        <v>11</v>
      </c>
    </row>
    <row r="1957" spans="1:12" x14ac:dyDescent="0.3">
      <c r="A1957" s="13">
        <v>43074</v>
      </c>
      <c r="B1957" s="7" t="s">
        <v>14</v>
      </c>
      <c r="C1957" s="7" t="s">
        <v>22</v>
      </c>
      <c r="D1957" s="7" t="s">
        <v>27</v>
      </c>
      <c r="E1957" s="8">
        <v>99</v>
      </c>
      <c r="F1957" s="8">
        <f>'Data source '!$E1957*15%</f>
        <v>14.85</v>
      </c>
      <c r="G1957" s="8">
        <f>'Data source '!$E1957-'Data source '!$F1957</f>
        <v>84.15</v>
      </c>
      <c r="H1957" s="9">
        <v>3</v>
      </c>
      <c r="I1957" s="8">
        <f>'Data source '!$G1957*'Data source '!$H1957</f>
        <v>252.45000000000002</v>
      </c>
      <c r="J1957" s="7" t="s">
        <v>16</v>
      </c>
      <c r="K1957" s="7" t="s">
        <v>10</v>
      </c>
      <c r="L1957" s="7" t="s">
        <v>15</v>
      </c>
    </row>
    <row r="1958" spans="1:12" hidden="1" x14ac:dyDescent="0.3">
      <c r="A1958" s="13">
        <v>43074</v>
      </c>
      <c r="B1958" s="7" t="s">
        <v>12</v>
      </c>
      <c r="C1958" s="7" t="s">
        <v>51</v>
      </c>
      <c r="D1958" s="7" t="s">
        <v>27</v>
      </c>
      <c r="E1958" s="8">
        <v>299</v>
      </c>
      <c r="F1958" s="8">
        <f>'Data source '!$E1958*15%</f>
        <v>44.85</v>
      </c>
      <c r="G1958" s="8">
        <f>'Data source '!$E1958-'Data source '!$F1958</f>
        <v>254.15</v>
      </c>
      <c r="H1958" s="9">
        <v>3</v>
      </c>
      <c r="I1958" s="8">
        <f>'Data source '!$G1958*'Data source '!$H1958</f>
        <v>762.45</v>
      </c>
      <c r="J1958" s="7" t="s">
        <v>9</v>
      </c>
      <c r="K1958" s="7" t="s">
        <v>10</v>
      </c>
      <c r="L1958" s="7" t="s">
        <v>15</v>
      </c>
    </row>
    <row r="1959" spans="1:12" hidden="1" x14ac:dyDescent="0.3">
      <c r="A1959" s="13">
        <v>43074</v>
      </c>
      <c r="B1959" s="7" t="s">
        <v>12</v>
      </c>
      <c r="C1959" s="7" t="s">
        <v>49</v>
      </c>
      <c r="D1959" s="7" t="s">
        <v>27</v>
      </c>
      <c r="E1959" s="8">
        <v>299</v>
      </c>
      <c r="F1959" s="8">
        <f>'Data source '!$E1959*15%</f>
        <v>44.85</v>
      </c>
      <c r="G1959" s="8">
        <f>'Data source '!$E1959-'Data source '!$F1959</f>
        <v>254.15</v>
      </c>
      <c r="H1959" s="9">
        <v>3</v>
      </c>
      <c r="I1959" s="8">
        <f>'Data source '!$G1959*'Data source '!$H1959</f>
        <v>762.45</v>
      </c>
      <c r="J1959" s="7" t="s">
        <v>9</v>
      </c>
      <c r="K1959" s="7" t="s">
        <v>10</v>
      </c>
      <c r="L1959" s="7" t="s">
        <v>15</v>
      </c>
    </row>
    <row r="1960" spans="1:12" hidden="1" x14ac:dyDescent="0.3">
      <c r="A1960" s="13">
        <v>43074</v>
      </c>
      <c r="B1960" s="7" t="s">
        <v>12</v>
      </c>
      <c r="C1960" s="7" t="s">
        <v>20</v>
      </c>
      <c r="D1960" s="7" t="s">
        <v>26</v>
      </c>
      <c r="E1960" s="8">
        <v>399</v>
      </c>
      <c r="F1960" s="8">
        <f>'Data source '!$E1960*15%</f>
        <v>59.849999999999994</v>
      </c>
      <c r="G1960" s="8">
        <f>'Data source '!$E1960-'Data source '!$F1960</f>
        <v>339.15</v>
      </c>
      <c r="H1960" s="9">
        <v>3</v>
      </c>
      <c r="I1960" s="8">
        <f>'Data source '!$G1960*'Data source '!$H1960</f>
        <v>1017.4499999999999</v>
      </c>
      <c r="J1960" s="7" t="s">
        <v>9</v>
      </c>
      <c r="K1960" s="7" t="s">
        <v>10</v>
      </c>
      <c r="L1960" s="7" t="s">
        <v>15</v>
      </c>
    </row>
    <row r="1961" spans="1:12" hidden="1" x14ac:dyDescent="0.3">
      <c r="A1961" s="13">
        <v>43075</v>
      </c>
      <c r="B1961" s="7" t="s">
        <v>14</v>
      </c>
      <c r="C1961" s="7" t="s">
        <v>51</v>
      </c>
      <c r="D1961" s="7" t="s">
        <v>24</v>
      </c>
      <c r="E1961" s="8">
        <v>199</v>
      </c>
      <c r="F1961" s="8">
        <f>'Data source '!$E1961*15%</f>
        <v>29.849999999999998</v>
      </c>
      <c r="G1961" s="8">
        <f>'Data source '!$E1961-'Data source '!$F1961</f>
        <v>169.15</v>
      </c>
      <c r="H1961" s="9">
        <v>3</v>
      </c>
      <c r="I1961" s="8">
        <f>'Data source '!$G1961*'Data source '!$H1961</f>
        <v>507.45000000000005</v>
      </c>
      <c r="J1961" s="7" t="s">
        <v>16</v>
      </c>
      <c r="K1961" s="7" t="s">
        <v>10</v>
      </c>
      <c r="L1961" s="7" t="s">
        <v>13</v>
      </c>
    </row>
    <row r="1962" spans="1:12" hidden="1" x14ac:dyDescent="0.3">
      <c r="A1962" s="13">
        <v>43076</v>
      </c>
      <c r="B1962" s="7" t="s">
        <v>14</v>
      </c>
      <c r="C1962" s="7" t="s">
        <v>21</v>
      </c>
      <c r="D1962" s="7" t="s">
        <v>26</v>
      </c>
      <c r="E1962" s="8">
        <v>399</v>
      </c>
      <c r="F1962" s="8">
        <f>'Data source '!$E1962*15%</f>
        <v>59.849999999999994</v>
      </c>
      <c r="G1962" s="8">
        <f>'Data source '!$E1962-'Data source '!$F1962</f>
        <v>339.15</v>
      </c>
      <c r="H1962" s="9">
        <v>3</v>
      </c>
      <c r="I1962" s="8">
        <f>'Data source '!$G1962*'Data source '!$H1962</f>
        <v>1017.4499999999999</v>
      </c>
      <c r="J1962" s="7" t="s">
        <v>16</v>
      </c>
      <c r="K1962" s="7" t="s">
        <v>10</v>
      </c>
      <c r="L1962" s="7" t="s">
        <v>15</v>
      </c>
    </row>
    <row r="1963" spans="1:12" x14ac:dyDescent="0.3">
      <c r="A1963" s="13">
        <v>43076</v>
      </c>
      <c r="B1963" s="7" t="s">
        <v>12</v>
      </c>
      <c r="C1963" s="7" t="s">
        <v>22</v>
      </c>
      <c r="D1963" s="7" t="s">
        <v>26</v>
      </c>
      <c r="E1963" s="8">
        <v>399</v>
      </c>
      <c r="F1963" s="8">
        <f>'Data source '!$E1963*15%</f>
        <v>59.849999999999994</v>
      </c>
      <c r="G1963" s="8">
        <f>'Data source '!$E1963-'Data source '!$F1963</f>
        <v>339.15</v>
      </c>
      <c r="H1963" s="9">
        <v>3</v>
      </c>
      <c r="I1963" s="8">
        <f>'Data source '!$G1963*'Data source '!$H1963</f>
        <v>1017.4499999999999</v>
      </c>
      <c r="J1963" s="7" t="s">
        <v>16</v>
      </c>
      <c r="K1963" s="7" t="s">
        <v>10</v>
      </c>
      <c r="L1963" s="7" t="s">
        <v>15</v>
      </c>
    </row>
    <row r="1964" spans="1:12" hidden="1" x14ac:dyDescent="0.3">
      <c r="A1964" s="13">
        <v>43076</v>
      </c>
      <c r="B1964" s="7" t="s">
        <v>14</v>
      </c>
      <c r="C1964" s="7" t="s">
        <v>51</v>
      </c>
      <c r="D1964" s="7" t="s">
        <v>24</v>
      </c>
      <c r="E1964" s="8">
        <v>199</v>
      </c>
      <c r="F1964" s="8">
        <f>'Data source '!$E1964*15%</f>
        <v>29.849999999999998</v>
      </c>
      <c r="G1964" s="8">
        <f>'Data source '!$E1964-'Data source '!$F1964</f>
        <v>169.15</v>
      </c>
      <c r="H1964" s="9">
        <v>3</v>
      </c>
      <c r="I1964" s="8">
        <f>'Data source '!$G1964*'Data source '!$H1964</f>
        <v>507.45000000000005</v>
      </c>
      <c r="J1964" s="7" t="s">
        <v>16</v>
      </c>
      <c r="K1964" s="7" t="s">
        <v>10</v>
      </c>
      <c r="L1964" s="7" t="s">
        <v>15</v>
      </c>
    </row>
    <row r="1965" spans="1:12" hidden="1" x14ac:dyDescent="0.3">
      <c r="A1965" s="13">
        <v>43076</v>
      </c>
      <c r="B1965" s="7" t="s">
        <v>12</v>
      </c>
      <c r="C1965" s="7" t="s">
        <v>49</v>
      </c>
      <c r="D1965" s="7" t="s">
        <v>27</v>
      </c>
      <c r="E1965" s="8">
        <v>99</v>
      </c>
      <c r="F1965" s="8">
        <f>'Data source '!$E1965*15%</f>
        <v>14.85</v>
      </c>
      <c r="G1965" s="8">
        <f>'Data source '!$E1965-'Data source '!$F1965</f>
        <v>84.15</v>
      </c>
      <c r="H1965" s="9">
        <v>3</v>
      </c>
      <c r="I1965" s="8">
        <f>'Data source '!$G1965*'Data source '!$H1965</f>
        <v>252.45000000000002</v>
      </c>
      <c r="J1965" s="7" t="s">
        <v>9</v>
      </c>
      <c r="K1965" s="7" t="s">
        <v>10</v>
      </c>
      <c r="L1965" s="7" t="s">
        <v>11</v>
      </c>
    </row>
    <row r="1966" spans="1:12" hidden="1" x14ac:dyDescent="0.3">
      <c r="A1966" s="13">
        <v>43076</v>
      </c>
      <c r="B1966" s="7" t="s">
        <v>8</v>
      </c>
      <c r="C1966" s="7" t="s">
        <v>51</v>
      </c>
      <c r="D1966" s="7" t="s">
        <v>27</v>
      </c>
      <c r="E1966" s="8">
        <v>99</v>
      </c>
      <c r="F1966" s="8">
        <f>'Data source '!$E1966*15%</f>
        <v>14.85</v>
      </c>
      <c r="G1966" s="8">
        <f>'Data source '!$E1966-'Data source '!$F1966</f>
        <v>84.15</v>
      </c>
      <c r="H1966" s="9">
        <v>3</v>
      </c>
      <c r="I1966" s="8">
        <f>'Data source '!$G1966*'Data source '!$H1966</f>
        <v>252.45000000000002</v>
      </c>
      <c r="J1966" s="7" t="s">
        <v>9</v>
      </c>
      <c r="K1966" s="7" t="s">
        <v>10</v>
      </c>
      <c r="L1966" s="7" t="s">
        <v>15</v>
      </c>
    </row>
    <row r="1967" spans="1:12" hidden="1" x14ac:dyDescent="0.3">
      <c r="A1967" s="13">
        <v>43076</v>
      </c>
      <c r="B1967" s="7" t="s">
        <v>14</v>
      </c>
      <c r="C1967" s="7" t="s">
        <v>19</v>
      </c>
      <c r="D1967" s="7" t="s">
        <v>27</v>
      </c>
      <c r="E1967" s="8">
        <v>99</v>
      </c>
      <c r="F1967" s="8">
        <f>'Data source '!$E1967*15%</f>
        <v>14.85</v>
      </c>
      <c r="G1967" s="8">
        <f>'Data source '!$E1967-'Data source '!$F1967</f>
        <v>84.15</v>
      </c>
      <c r="H1967" s="9">
        <v>3</v>
      </c>
      <c r="I1967" s="8">
        <f>'Data source '!$G1967*'Data source '!$H1967</f>
        <v>252.45000000000002</v>
      </c>
      <c r="J1967" s="7" t="s">
        <v>16</v>
      </c>
      <c r="K1967" s="7" t="s">
        <v>10</v>
      </c>
      <c r="L1967" s="7" t="s">
        <v>18</v>
      </c>
    </row>
    <row r="1968" spans="1:12" hidden="1" x14ac:dyDescent="0.3">
      <c r="A1968" s="13">
        <v>43076</v>
      </c>
      <c r="B1968" s="7" t="s">
        <v>14</v>
      </c>
      <c r="C1968" s="7" t="s">
        <v>49</v>
      </c>
      <c r="D1968" s="7" t="s">
        <v>25</v>
      </c>
      <c r="E1968" s="8">
        <v>99</v>
      </c>
      <c r="F1968" s="8">
        <f>'Data source '!$E1968*15%</f>
        <v>14.85</v>
      </c>
      <c r="G1968" s="8">
        <f>'Data source '!$E1968-'Data source '!$F1968</f>
        <v>84.15</v>
      </c>
      <c r="H1968" s="9">
        <v>3</v>
      </c>
      <c r="I1968" s="8">
        <f>'Data source '!$G1968*'Data source '!$H1968</f>
        <v>252.45000000000002</v>
      </c>
      <c r="J1968" s="7" t="s">
        <v>9</v>
      </c>
      <c r="K1968" s="7" t="s">
        <v>10</v>
      </c>
      <c r="L1968" s="7" t="s">
        <v>13</v>
      </c>
    </row>
    <row r="1969" spans="1:12" hidden="1" x14ac:dyDescent="0.3">
      <c r="A1969" s="13">
        <v>43077</v>
      </c>
      <c r="B1969" s="7" t="s">
        <v>14</v>
      </c>
      <c r="C1969" s="7" t="s">
        <v>51</v>
      </c>
      <c r="D1969" s="7" t="s">
        <v>24</v>
      </c>
      <c r="E1969" s="8">
        <v>199</v>
      </c>
      <c r="F1969" s="8">
        <f>'Data source '!$E1969*15%</f>
        <v>29.849999999999998</v>
      </c>
      <c r="G1969" s="8">
        <f>'Data source '!$E1969-'Data source '!$F1969</f>
        <v>169.15</v>
      </c>
      <c r="H1969" s="9">
        <v>3</v>
      </c>
      <c r="I1969" s="8">
        <f>'Data source '!$G1969*'Data source '!$H1969</f>
        <v>507.45000000000005</v>
      </c>
      <c r="J1969" s="7" t="s">
        <v>9</v>
      </c>
      <c r="K1969" s="7" t="s">
        <v>10</v>
      </c>
      <c r="L1969" s="7" t="s">
        <v>11</v>
      </c>
    </row>
    <row r="1970" spans="1:12" hidden="1" x14ac:dyDescent="0.3">
      <c r="A1970" s="13">
        <v>43077</v>
      </c>
      <c r="B1970" s="7" t="s">
        <v>14</v>
      </c>
      <c r="C1970" s="7" t="s">
        <v>20</v>
      </c>
      <c r="D1970" s="7" t="s">
        <v>27</v>
      </c>
      <c r="E1970" s="8">
        <v>299</v>
      </c>
      <c r="F1970" s="8">
        <f>'Data source '!$E1970*15%</f>
        <v>44.85</v>
      </c>
      <c r="G1970" s="8">
        <f>'Data source '!$E1970-'Data source '!$F1970</f>
        <v>254.15</v>
      </c>
      <c r="H1970" s="9">
        <v>3</v>
      </c>
      <c r="I1970" s="8">
        <f>'Data source '!$G1970*'Data source '!$H1970</f>
        <v>762.45</v>
      </c>
      <c r="J1970" s="7" t="s">
        <v>9</v>
      </c>
      <c r="K1970" s="7" t="s">
        <v>10</v>
      </c>
      <c r="L1970" s="7" t="s">
        <v>15</v>
      </c>
    </row>
    <row r="1971" spans="1:12" hidden="1" x14ac:dyDescent="0.3">
      <c r="A1971" s="13">
        <v>43078</v>
      </c>
      <c r="B1971" s="7" t="s">
        <v>8</v>
      </c>
      <c r="C1971" s="7" t="s">
        <v>49</v>
      </c>
      <c r="D1971" s="7" t="s">
        <v>24</v>
      </c>
      <c r="E1971" s="8">
        <v>199</v>
      </c>
      <c r="F1971" s="8">
        <f>'Data source '!$E1971*15%</f>
        <v>29.849999999999998</v>
      </c>
      <c r="G1971" s="8">
        <f>'Data source '!$E1971-'Data source '!$F1971</f>
        <v>169.15</v>
      </c>
      <c r="H1971" s="9">
        <v>3</v>
      </c>
      <c r="I1971" s="8">
        <f>'Data source '!$G1971*'Data source '!$H1971</f>
        <v>507.45000000000005</v>
      </c>
      <c r="J1971" s="7" t="s">
        <v>9</v>
      </c>
      <c r="K1971" s="7" t="s">
        <v>10</v>
      </c>
      <c r="L1971" s="7" t="s">
        <v>18</v>
      </c>
    </row>
    <row r="1972" spans="1:12" hidden="1" x14ac:dyDescent="0.3">
      <c r="A1972" s="13">
        <v>43078</v>
      </c>
      <c r="B1972" s="7" t="s">
        <v>14</v>
      </c>
      <c r="C1972" s="7" t="s">
        <v>19</v>
      </c>
      <c r="D1972" s="7" t="s">
        <v>24</v>
      </c>
      <c r="E1972" s="8">
        <v>199</v>
      </c>
      <c r="F1972" s="8">
        <f>'Data source '!$E1972*15%</f>
        <v>29.849999999999998</v>
      </c>
      <c r="G1972" s="8">
        <f>'Data source '!$E1972-'Data source '!$F1972</f>
        <v>169.15</v>
      </c>
      <c r="H1972" s="9">
        <v>3</v>
      </c>
      <c r="I1972" s="8">
        <f>'Data source '!$G1972*'Data source '!$H1972</f>
        <v>507.45000000000005</v>
      </c>
      <c r="J1972" s="7" t="s">
        <v>9</v>
      </c>
      <c r="K1972" s="7" t="s">
        <v>10</v>
      </c>
      <c r="L1972" s="7" t="s">
        <v>15</v>
      </c>
    </row>
    <row r="1973" spans="1:12" hidden="1" x14ac:dyDescent="0.3">
      <c r="A1973" s="13">
        <v>43078</v>
      </c>
      <c r="B1973" s="7" t="s">
        <v>14</v>
      </c>
      <c r="C1973" s="7" t="s">
        <v>51</v>
      </c>
      <c r="D1973" s="7" t="s">
        <v>27</v>
      </c>
      <c r="E1973" s="8">
        <v>299</v>
      </c>
      <c r="F1973" s="8">
        <f>'Data source '!$E1973*15%</f>
        <v>44.85</v>
      </c>
      <c r="G1973" s="8">
        <f>'Data source '!$E1973-'Data source '!$F1973</f>
        <v>254.15</v>
      </c>
      <c r="H1973" s="9">
        <v>3</v>
      </c>
      <c r="I1973" s="8">
        <f>'Data source '!$G1973*'Data source '!$H1973</f>
        <v>762.45</v>
      </c>
      <c r="J1973" s="7" t="s">
        <v>9</v>
      </c>
      <c r="K1973" s="7" t="s">
        <v>10</v>
      </c>
      <c r="L1973" s="7" t="s">
        <v>13</v>
      </c>
    </row>
    <row r="1974" spans="1:12" hidden="1" x14ac:dyDescent="0.3">
      <c r="A1974" s="13">
        <v>43078</v>
      </c>
      <c r="B1974" s="7" t="s">
        <v>8</v>
      </c>
      <c r="C1974" s="7" t="s">
        <v>51</v>
      </c>
      <c r="D1974" s="7" t="s">
        <v>24</v>
      </c>
      <c r="E1974" s="8">
        <v>199</v>
      </c>
      <c r="F1974" s="8">
        <f>'Data source '!$E1974*15%</f>
        <v>29.849999999999998</v>
      </c>
      <c r="G1974" s="8">
        <f>'Data source '!$E1974-'Data source '!$F1974</f>
        <v>169.15</v>
      </c>
      <c r="H1974" s="9">
        <v>3</v>
      </c>
      <c r="I1974" s="8">
        <f>'Data source '!$G1974*'Data source '!$H1974</f>
        <v>507.45000000000005</v>
      </c>
      <c r="J1974" s="7" t="s">
        <v>16</v>
      </c>
      <c r="K1974" s="7" t="s">
        <v>10</v>
      </c>
      <c r="L1974" s="7" t="s">
        <v>11</v>
      </c>
    </row>
    <row r="1975" spans="1:12" hidden="1" x14ac:dyDescent="0.3">
      <c r="A1975" s="13">
        <v>43078</v>
      </c>
      <c r="B1975" s="7" t="s">
        <v>14</v>
      </c>
      <c r="C1975" s="7" t="s">
        <v>49</v>
      </c>
      <c r="D1975" s="7" t="s">
        <v>27</v>
      </c>
      <c r="E1975" s="8">
        <v>299</v>
      </c>
      <c r="F1975" s="8">
        <f>'Data source '!$E1975*15%</f>
        <v>44.85</v>
      </c>
      <c r="G1975" s="8">
        <f>'Data source '!$E1975-'Data source '!$F1975</f>
        <v>254.15</v>
      </c>
      <c r="H1975" s="9">
        <v>3</v>
      </c>
      <c r="I1975" s="8">
        <f>'Data source '!$G1975*'Data source '!$H1975</f>
        <v>762.45</v>
      </c>
      <c r="J1975" s="7" t="s">
        <v>9</v>
      </c>
      <c r="K1975" s="7" t="s">
        <v>10</v>
      </c>
      <c r="L1975" s="7" t="s">
        <v>23</v>
      </c>
    </row>
    <row r="1976" spans="1:12" hidden="1" x14ac:dyDescent="0.3">
      <c r="A1976" s="13">
        <v>43078</v>
      </c>
      <c r="B1976" s="7" t="s">
        <v>12</v>
      </c>
      <c r="C1976" s="7" t="s">
        <v>51</v>
      </c>
      <c r="D1976" s="7" t="s">
        <v>27</v>
      </c>
      <c r="E1976" s="8">
        <v>99</v>
      </c>
      <c r="F1976" s="8">
        <f>'Data source '!$E1976*15%</f>
        <v>14.85</v>
      </c>
      <c r="G1976" s="8">
        <f>'Data source '!$E1976-'Data source '!$F1976</f>
        <v>84.15</v>
      </c>
      <c r="H1976" s="9">
        <v>3</v>
      </c>
      <c r="I1976" s="8">
        <f>'Data source '!$G1976*'Data source '!$H1976</f>
        <v>252.45000000000002</v>
      </c>
      <c r="J1976" s="7" t="s">
        <v>9</v>
      </c>
      <c r="K1976" s="7" t="s">
        <v>10</v>
      </c>
      <c r="L1976" s="7" t="s">
        <v>13</v>
      </c>
    </row>
    <row r="1977" spans="1:12" hidden="1" x14ac:dyDescent="0.3">
      <c r="A1977" s="13">
        <v>43079</v>
      </c>
      <c r="B1977" s="7" t="s">
        <v>8</v>
      </c>
      <c r="C1977" s="7" t="s">
        <v>21</v>
      </c>
      <c r="D1977" s="7" t="s">
        <v>27</v>
      </c>
      <c r="E1977" s="8">
        <v>99</v>
      </c>
      <c r="F1977" s="8">
        <f>'Data source '!$E1977*15%</f>
        <v>14.85</v>
      </c>
      <c r="G1977" s="8">
        <f>'Data source '!$E1977-'Data source '!$F1977</f>
        <v>84.15</v>
      </c>
      <c r="H1977" s="9">
        <v>3</v>
      </c>
      <c r="I1977" s="8">
        <f>'Data source '!$G1977*'Data source '!$H1977</f>
        <v>252.45000000000002</v>
      </c>
      <c r="J1977" s="7" t="s">
        <v>9</v>
      </c>
      <c r="K1977" s="7" t="s">
        <v>10</v>
      </c>
      <c r="L1977" s="7" t="s">
        <v>11</v>
      </c>
    </row>
    <row r="1978" spans="1:12" hidden="1" x14ac:dyDescent="0.3">
      <c r="A1978" s="13">
        <v>43080</v>
      </c>
      <c r="B1978" s="7" t="s">
        <v>8</v>
      </c>
      <c r="C1978" s="7" t="s">
        <v>20</v>
      </c>
      <c r="D1978" s="7" t="s">
        <v>25</v>
      </c>
      <c r="E1978" s="8">
        <v>99</v>
      </c>
      <c r="F1978" s="8">
        <f>'Data source '!$E1978*15%</f>
        <v>14.85</v>
      </c>
      <c r="G1978" s="8">
        <f>'Data source '!$E1978-'Data source '!$F1978</f>
        <v>84.15</v>
      </c>
      <c r="H1978" s="9">
        <v>3</v>
      </c>
      <c r="I1978" s="8">
        <f>'Data source '!$G1978*'Data source '!$H1978</f>
        <v>252.45000000000002</v>
      </c>
      <c r="J1978" s="7" t="s">
        <v>9</v>
      </c>
      <c r="K1978" s="7" t="s">
        <v>10</v>
      </c>
      <c r="L1978" s="7" t="s">
        <v>18</v>
      </c>
    </row>
    <row r="1979" spans="1:12" hidden="1" x14ac:dyDescent="0.3">
      <c r="A1979" s="13">
        <v>43080</v>
      </c>
      <c r="B1979" s="7" t="s">
        <v>14</v>
      </c>
      <c r="C1979" s="7" t="s">
        <v>19</v>
      </c>
      <c r="D1979" s="7" t="s">
        <v>27</v>
      </c>
      <c r="E1979" s="8">
        <v>299</v>
      </c>
      <c r="F1979" s="8">
        <f>'Data source '!$E1979*15%</f>
        <v>44.85</v>
      </c>
      <c r="G1979" s="8">
        <f>'Data source '!$E1979-'Data source '!$F1979</f>
        <v>254.15</v>
      </c>
      <c r="H1979" s="9">
        <v>3</v>
      </c>
      <c r="I1979" s="8">
        <f>'Data source '!$G1979*'Data source '!$H1979</f>
        <v>762.45</v>
      </c>
      <c r="J1979" s="7" t="s">
        <v>9</v>
      </c>
      <c r="K1979" s="7" t="s">
        <v>10</v>
      </c>
      <c r="L1979" s="7" t="s">
        <v>11</v>
      </c>
    </row>
    <row r="1980" spans="1:12" hidden="1" x14ac:dyDescent="0.3">
      <c r="A1980" s="13">
        <v>43080</v>
      </c>
      <c r="B1980" s="7" t="s">
        <v>8</v>
      </c>
      <c r="C1980" s="7" t="s">
        <v>19</v>
      </c>
      <c r="D1980" s="7" t="s">
        <v>26</v>
      </c>
      <c r="E1980" s="8">
        <v>399</v>
      </c>
      <c r="F1980" s="8">
        <f>'Data source '!$E1980*15%</f>
        <v>59.849999999999994</v>
      </c>
      <c r="G1980" s="8">
        <f>'Data source '!$E1980-'Data source '!$F1980</f>
        <v>339.15</v>
      </c>
      <c r="H1980" s="9">
        <v>3</v>
      </c>
      <c r="I1980" s="8">
        <f>'Data source '!$G1980*'Data source '!$H1980</f>
        <v>1017.4499999999999</v>
      </c>
      <c r="J1980" s="7" t="s">
        <v>9</v>
      </c>
      <c r="K1980" s="7" t="s">
        <v>10</v>
      </c>
      <c r="L1980" s="7" t="s">
        <v>18</v>
      </c>
    </row>
    <row r="1981" spans="1:12" hidden="1" x14ac:dyDescent="0.3">
      <c r="A1981" s="13">
        <v>43080</v>
      </c>
      <c r="B1981" s="7" t="s">
        <v>12</v>
      </c>
      <c r="C1981" s="7" t="s">
        <v>20</v>
      </c>
      <c r="D1981" s="7" t="s">
        <v>24</v>
      </c>
      <c r="E1981" s="8">
        <v>199</v>
      </c>
      <c r="F1981" s="8">
        <f>'Data source '!$E1981*15%</f>
        <v>29.849999999999998</v>
      </c>
      <c r="G1981" s="8">
        <f>'Data source '!$E1981-'Data source '!$F1981</f>
        <v>169.15</v>
      </c>
      <c r="H1981" s="9">
        <v>3</v>
      </c>
      <c r="I1981" s="8">
        <f>'Data source '!$G1981*'Data source '!$H1981</f>
        <v>507.45000000000005</v>
      </c>
      <c r="J1981" s="7" t="s">
        <v>9</v>
      </c>
      <c r="K1981" s="7" t="s">
        <v>10</v>
      </c>
      <c r="L1981" s="7" t="s">
        <v>15</v>
      </c>
    </row>
    <row r="1982" spans="1:12" hidden="1" x14ac:dyDescent="0.3">
      <c r="A1982" s="13">
        <v>43081</v>
      </c>
      <c r="B1982" s="7" t="s">
        <v>14</v>
      </c>
      <c r="C1982" s="7" t="s">
        <v>19</v>
      </c>
      <c r="D1982" s="7" t="s">
        <v>27</v>
      </c>
      <c r="E1982" s="8">
        <v>299</v>
      </c>
      <c r="F1982" s="8">
        <f>'Data source '!$E1982*15%</f>
        <v>44.85</v>
      </c>
      <c r="G1982" s="8">
        <f>'Data source '!$E1982-'Data source '!$F1982</f>
        <v>254.15</v>
      </c>
      <c r="H1982" s="9">
        <v>3</v>
      </c>
      <c r="I1982" s="8">
        <f>'Data source '!$G1982*'Data source '!$H1982</f>
        <v>762.45</v>
      </c>
      <c r="J1982" s="7" t="s">
        <v>9</v>
      </c>
      <c r="K1982" s="7" t="s">
        <v>10</v>
      </c>
      <c r="L1982" s="7" t="s">
        <v>15</v>
      </c>
    </row>
    <row r="1983" spans="1:12" hidden="1" x14ac:dyDescent="0.3">
      <c r="A1983" s="13">
        <v>43081</v>
      </c>
      <c r="B1983" s="7" t="s">
        <v>14</v>
      </c>
      <c r="C1983" s="7" t="s">
        <v>21</v>
      </c>
      <c r="D1983" s="7" t="s">
        <v>25</v>
      </c>
      <c r="E1983" s="8">
        <v>99</v>
      </c>
      <c r="F1983" s="8">
        <f>'Data source '!$E1983*15%</f>
        <v>14.85</v>
      </c>
      <c r="G1983" s="8">
        <f>'Data source '!$E1983-'Data source '!$F1983</f>
        <v>84.15</v>
      </c>
      <c r="H1983" s="9">
        <v>3</v>
      </c>
      <c r="I1983" s="8">
        <f>'Data source '!$G1983*'Data source '!$H1983</f>
        <v>252.45000000000002</v>
      </c>
      <c r="J1983" s="7" t="s">
        <v>16</v>
      </c>
      <c r="K1983" s="7" t="s">
        <v>10</v>
      </c>
      <c r="L1983" s="7" t="s">
        <v>18</v>
      </c>
    </row>
    <row r="1984" spans="1:12" hidden="1" x14ac:dyDescent="0.3">
      <c r="A1984" s="13">
        <v>43081</v>
      </c>
      <c r="B1984" s="7" t="s">
        <v>8</v>
      </c>
      <c r="C1984" s="7" t="s">
        <v>51</v>
      </c>
      <c r="D1984" s="7" t="s">
        <v>25</v>
      </c>
      <c r="E1984" s="8">
        <v>99</v>
      </c>
      <c r="F1984" s="8">
        <f>'Data source '!$E1984*15%</f>
        <v>14.85</v>
      </c>
      <c r="G1984" s="8">
        <f>'Data source '!$E1984-'Data source '!$F1984</f>
        <v>84.15</v>
      </c>
      <c r="H1984" s="9">
        <v>3</v>
      </c>
      <c r="I1984" s="8">
        <f>'Data source '!$G1984*'Data source '!$H1984</f>
        <v>252.45000000000002</v>
      </c>
      <c r="J1984" s="7" t="s">
        <v>9</v>
      </c>
      <c r="K1984" s="7" t="s">
        <v>10</v>
      </c>
      <c r="L1984" s="7" t="s">
        <v>18</v>
      </c>
    </row>
    <row r="1985" spans="1:12" hidden="1" x14ac:dyDescent="0.3">
      <c r="A1985" s="13">
        <v>43081</v>
      </c>
      <c r="B1985" s="7" t="s">
        <v>8</v>
      </c>
      <c r="C1985" s="7" t="s">
        <v>51</v>
      </c>
      <c r="D1985" s="7" t="s">
        <v>26</v>
      </c>
      <c r="E1985" s="8">
        <v>399</v>
      </c>
      <c r="F1985" s="8">
        <f>'Data source '!$E1985*15%</f>
        <v>59.849999999999994</v>
      </c>
      <c r="G1985" s="8">
        <f>'Data source '!$E1985-'Data source '!$F1985</f>
        <v>339.15</v>
      </c>
      <c r="H1985" s="9">
        <v>3</v>
      </c>
      <c r="I1985" s="8">
        <f>'Data source '!$G1985*'Data source '!$H1985</f>
        <v>1017.4499999999999</v>
      </c>
      <c r="J1985" s="7" t="s">
        <v>9</v>
      </c>
      <c r="K1985" s="7" t="s">
        <v>10</v>
      </c>
      <c r="L1985" s="7" t="s">
        <v>15</v>
      </c>
    </row>
    <row r="1986" spans="1:12" hidden="1" x14ac:dyDescent="0.3">
      <c r="A1986" s="13">
        <v>43081</v>
      </c>
      <c r="B1986" s="7" t="s">
        <v>12</v>
      </c>
      <c r="C1986" s="7" t="s">
        <v>20</v>
      </c>
      <c r="D1986" s="7" t="s">
        <v>25</v>
      </c>
      <c r="E1986" s="8">
        <v>99</v>
      </c>
      <c r="F1986" s="8">
        <f>'Data source '!$E1986*15%</f>
        <v>14.85</v>
      </c>
      <c r="G1986" s="8">
        <f>'Data source '!$E1986-'Data source '!$F1986</f>
        <v>84.15</v>
      </c>
      <c r="H1986" s="9">
        <v>3</v>
      </c>
      <c r="I1986" s="8">
        <f>'Data source '!$G1986*'Data source '!$H1986</f>
        <v>252.45000000000002</v>
      </c>
      <c r="J1986" s="7" t="s">
        <v>9</v>
      </c>
      <c r="K1986" s="7" t="s">
        <v>10</v>
      </c>
      <c r="L1986" s="7" t="s">
        <v>18</v>
      </c>
    </row>
    <row r="1987" spans="1:12" hidden="1" x14ac:dyDescent="0.3">
      <c r="A1987" s="13">
        <v>43081</v>
      </c>
      <c r="B1987" s="7" t="s">
        <v>8</v>
      </c>
      <c r="C1987" s="7" t="s">
        <v>20</v>
      </c>
      <c r="D1987" s="7" t="s">
        <v>27</v>
      </c>
      <c r="E1987" s="8">
        <v>99</v>
      </c>
      <c r="F1987" s="8">
        <f>'Data source '!$E1987*15%</f>
        <v>14.85</v>
      </c>
      <c r="G1987" s="8">
        <f>'Data source '!$E1987-'Data source '!$F1987</f>
        <v>84.15</v>
      </c>
      <c r="H1987" s="9">
        <v>3</v>
      </c>
      <c r="I1987" s="8">
        <f>'Data source '!$G1987*'Data source '!$H1987</f>
        <v>252.45000000000002</v>
      </c>
      <c r="J1987" s="7" t="s">
        <v>9</v>
      </c>
      <c r="K1987" s="7" t="s">
        <v>10</v>
      </c>
      <c r="L1987" s="7" t="s">
        <v>15</v>
      </c>
    </row>
    <row r="1988" spans="1:12" hidden="1" x14ac:dyDescent="0.3">
      <c r="A1988" s="13">
        <v>43081</v>
      </c>
      <c r="B1988" s="7" t="s">
        <v>8</v>
      </c>
      <c r="C1988" s="7" t="s">
        <v>19</v>
      </c>
      <c r="D1988" s="7" t="s">
        <v>27</v>
      </c>
      <c r="E1988" s="8">
        <v>99</v>
      </c>
      <c r="F1988" s="8">
        <f>'Data source '!$E1988*15%</f>
        <v>14.85</v>
      </c>
      <c r="G1988" s="8">
        <f>'Data source '!$E1988-'Data source '!$F1988</f>
        <v>84.15</v>
      </c>
      <c r="H1988" s="9">
        <v>3</v>
      </c>
      <c r="I1988" s="8">
        <f>'Data source '!$G1988*'Data source '!$H1988</f>
        <v>252.45000000000002</v>
      </c>
      <c r="J1988" s="7" t="s">
        <v>9</v>
      </c>
      <c r="K1988" s="7" t="s">
        <v>10</v>
      </c>
      <c r="L1988" s="7" t="s">
        <v>15</v>
      </c>
    </row>
    <row r="1989" spans="1:12" hidden="1" x14ac:dyDescent="0.3">
      <c r="A1989" s="13">
        <v>43081</v>
      </c>
      <c r="B1989" s="7" t="s">
        <v>14</v>
      </c>
      <c r="C1989" s="7" t="s">
        <v>19</v>
      </c>
      <c r="D1989" s="7" t="s">
        <v>24</v>
      </c>
      <c r="E1989" s="8">
        <v>199</v>
      </c>
      <c r="F1989" s="8">
        <f>'Data source '!$E1989*15%</f>
        <v>29.849999999999998</v>
      </c>
      <c r="G1989" s="8">
        <f>'Data source '!$E1989-'Data source '!$F1989</f>
        <v>169.15</v>
      </c>
      <c r="H1989" s="9">
        <v>3</v>
      </c>
      <c r="I1989" s="8">
        <f>'Data source '!$G1989*'Data source '!$H1989</f>
        <v>507.45000000000005</v>
      </c>
      <c r="J1989" s="7" t="s">
        <v>16</v>
      </c>
      <c r="K1989" s="7" t="s">
        <v>10</v>
      </c>
      <c r="L1989" s="7" t="s">
        <v>11</v>
      </c>
    </row>
    <row r="1990" spans="1:12" hidden="1" x14ac:dyDescent="0.3">
      <c r="A1990" s="13">
        <v>43081</v>
      </c>
      <c r="B1990" s="7" t="s">
        <v>8</v>
      </c>
      <c r="C1990" s="7" t="s">
        <v>51</v>
      </c>
      <c r="D1990" s="7" t="s">
        <v>27</v>
      </c>
      <c r="E1990" s="8">
        <v>99</v>
      </c>
      <c r="F1990" s="8">
        <f>'Data source '!$E1990*15%</f>
        <v>14.85</v>
      </c>
      <c r="G1990" s="8">
        <f>'Data source '!$E1990-'Data source '!$F1990</f>
        <v>84.15</v>
      </c>
      <c r="H1990" s="9">
        <v>3</v>
      </c>
      <c r="I1990" s="8">
        <f>'Data source '!$G1990*'Data source '!$H1990</f>
        <v>252.45000000000002</v>
      </c>
      <c r="J1990" s="7" t="s">
        <v>9</v>
      </c>
      <c r="K1990" s="7" t="s">
        <v>10</v>
      </c>
      <c r="L1990" s="7" t="s">
        <v>18</v>
      </c>
    </row>
    <row r="1991" spans="1:12" hidden="1" x14ac:dyDescent="0.3">
      <c r="A1991" s="13">
        <v>43082</v>
      </c>
      <c r="B1991" s="7" t="s">
        <v>8</v>
      </c>
      <c r="C1991" s="7" t="s">
        <v>21</v>
      </c>
      <c r="D1991" s="7" t="s">
        <v>26</v>
      </c>
      <c r="E1991" s="8">
        <v>399</v>
      </c>
      <c r="F1991" s="8">
        <f>'Data source '!$E1991*15%</f>
        <v>59.849999999999994</v>
      </c>
      <c r="G1991" s="8">
        <f>'Data source '!$E1991-'Data source '!$F1991</f>
        <v>339.15</v>
      </c>
      <c r="H1991" s="9">
        <v>3</v>
      </c>
      <c r="I1991" s="8">
        <f>'Data source '!$G1991*'Data source '!$H1991</f>
        <v>1017.4499999999999</v>
      </c>
      <c r="J1991" s="7" t="s">
        <v>9</v>
      </c>
      <c r="K1991" s="7" t="s">
        <v>10</v>
      </c>
      <c r="L1991" s="7" t="s">
        <v>18</v>
      </c>
    </row>
    <row r="1992" spans="1:12" hidden="1" x14ac:dyDescent="0.3">
      <c r="A1992" s="13">
        <v>43082</v>
      </c>
      <c r="B1992" s="7" t="s">
        <v>8</v>
      </c>
      <c r="C1992" s="7" t="s">
        <v>51</v>
      </c>
      <c r="D1992" s="7" t="s">
        <v>27</v>
      </c>
      <c r="E1992" s="8">
        <v>99</v>
      </c>
      <c r="F1992" s="8">
        <f>'Data source '!$E1992*15%</f>
        <v>14.85</v>
      </c>
      <c r="G1992" s="8">
        <f>'Data source '!$E1992-'Data source '!$F1992</f>
        <v>84.15</v>
      </c>
      <c r="H1992" s="9">
        <v>3</v>
      </c>
      <c r="I1992" s="8">
        <f>'Data source '!$G1992*'Data source '!$H1992</f>
        <v>252.45000000000002</v>
      </c>
      <c r="J1992" s="7" t="s">
        <v>16</v>
      </c>
      <c r="K1992" s="7" t="s">
        <v>10</v>
      </c>
      <c r="L1992" s="7" t="s">
        <v>18</v>
      </c>
    </row>
    <row r="1993" spans="1:12" hidden="1" x14ac:dyDescent="0.3">
      <c r="A1993" s="13">
        <v>43082</v>
      </c>
      <c r="B1993" s="7" t="s">
        <v>14</v>
      </c>
      <c r="C1993" s="7" t="s">
        <v>51</v>
      </c>
      <c r="D1993" s="7" t="s">
        <v>26</v>
      </c>
      <c r="E1993" s="8">
        <v>399</v>
      </c>
      <c r="F1993" s="8">
        <f>'Data source '!$E1993*15%</f>
        <v>59.849999999999994</v>
      </c>
      <c r="G1993" s="8">
        <f>'Data source '!$E1993-'Data source '!$F1993</f>
        <v>339.15</v>
      </c>
      <c r="H1993" s="9">
        <v>3</v>
      </c>
      <c r="I1993" s="8">
        <f>'Data source '!$G1993*'Data source '!$H1993</f>
        <v>1017.4499999999999</v>
      </c>
      <c r="J1993" s="7" t="s">
        <v>16</v>
      </c>
      <c r="K1993" s="7" t="s">
        <v>10</v>
      </c>
      <c r="L1993" s="7" t="s">
        <v>11</v>
      </c>
    </row>
    <row r="1994" spans="1:12" hidden="1" x14ac:dyDescent="0.3">
      <c r="A1994" s="13">
        <v>43082</v>
      </c>
      <c r="B1994" s="7" t="s">
        <v>8</v>
      </c>
      <c r="C1994" s="7" t="s">
        <v>51</v>
      </c>
      <c r="D1994" s="7" t="s">
        <v>26</v>
      </c>
      <c r="E1994" s="8">
        <v>399</v>
      </c>
      <c r="F1994" s="8">
        <f>'Data source '!$E1994*15%</f>
        <v>59.849999999999994</v>
      </c>
      <c r="G1994" s="8">
        <f>'Data source '!$E1994-'Data source '!$F1994</f>
        <v>339.15</v>
      </c>
      <c r="H1994" s="9">
        <v>3</v>
      </c>
      <c r="I1994" s="8">
        <f>'Data source '!$G1994*'Data source '!$H1994</f>
        <v>1017.4499999999999</v>
      </c>
      <c r="J1994" s="7" t="s">
        <v>9</v>
      </c>
      <c r="K1994" s="7" t="s">
        <v>10</v>
      </c>
      <c r="L1994" s="7" t="s">
        <v>15</v>
      </c>
    </row>
    <row r="1995" spans="1:12" hidden="1" x14ac:dyDescent="0.3">
      <c r="A1995" s="13">
        <v>43082</v>
      </c>
      <c r="B1995" s="7" t="s">
        <v>8</v>
      </c>
      <c r="C1995" s="7" t="s">
        <v>49</v>
      </c>
      <c r="D1995" s="7" t="s">
        <v>27</v>
      </c>
      <c r="E1995" s="8">
        <v>299</v>
      </c>
      <c r="F1995" s="8">
        <f>'Data source '!$E1995*15%</f>
        <v>44.85</v>
      </c>
      <c r="G1995" s="8">
        <f>'Data source '!$E1995-'Data source '!$F1995</f>
        <v>254.15</v>
      </c>
      <c r="H1995" s="9">
        <v>3</v>
      </c>
      <c r="I1995" s="8">
        <f>'Data source '!$G1995*'Data source '!$H1995</f>
        <v>762.45</v>
      </c>
      <c r="J1995" s="7" t="s">
        <v>9</v>
      </c>
      <c r="K1995" s="7" t="s">
        <v>10</v>
      </c>
      <c r="L1995" s="7" t="s">
        <v>15</v>
      </c>
    </row>
    <row r="1996" spans="1:12" hidden="1" x14ac:dyDescent="0.3">
      <c r="A1996" s="13">
        <v>43082</v>
      </c>
      <c r="B1996" s="7" t="s">
        <v>12</v>
      </c>
      <c r="C1996" s="7" t="s">
        <v>19</v>
      </c>
      <c r="D1996" s="7" t="s">
        <v>27</v>
      </c>
      <c r="E1996" s="8">
        <v>299</v>
      </c>
      <c r="F1996" s="8">
        <f>'Data source '!$E1996*15%</f>
        <v>44.85</v>
      </c>
      <c r="G1996" s="8">
        <f>'Data source '!$E1996-'Data source '!$F1996</f>
        <v>254.15</v>
      </c>
      <c r="H1996" s="9">
        <v>3</v>
      </c>
      <c r="I1996" s="8">
        <f>'Data source '!$G1996*'Data source '!$H1996</f>
        <v>762.45</v>
      </c>
      <c r="J1996" s="7" t="s">
        <v>9</v>
      </c>
      <c r="K1996" s="7" t="s">
        <v>17</v>
      </c>
      <c r="L1996" s="7" t="s">
        <v>23</v>
      </c>
    </row>
    <row r="1997" spans="1:12" hidden="1" x14ac:dyDescent="0.3">
      <c r="A1997" s="13">
        <v>43083</v>
      </c>
      <c r="B1997" s="7" t="s">
        <v>12</v>
      </c>
      <c r="C1997" s="7" t="s">
        <v>19</v>
      </c>
      <c r="D1997" s="7" t="s">
        <v>26</v>
      </c>
      <c r="E1997" s="8">
        <v>399</v>
      </c>
      <c r="F1997" s="8">
        <f>'Data source '!$E1997*15%</f>
        <v>59.849999999999994</v>
      </c>
      <c r="G1997" s="8">
        <f>'Data source '!$E1997-'Data source '!$F1997</f>
        <v>339.15</v>
      </c>
      <c r="H1997" s="9">
        <v>3</v>
      </c>
      <c r="I1997" s="8">
        <f>'Data source '!$G1997*'Data source '!$H1997</f>
        <v>1017.4499999999999</v>
      </c>
      <c r="J1997" s="7" t="s">
        <v>9</v>
      </c>
      <c r="K1997" s="7" t="s">
        <v>10</v>
      </c>
      <c r="L1997" s="7" t="s">
        <v>15</v>
      </c>
    </row>
    <row r="1998" spans="1:12" hidden="1" x14ac:dyDescent="0.3">
      <c r="A1998" s="13">
        <v>43083</v>
      </c>
      <c r="B1998" s="7" t="s">
        <v>8</v>
      </c>
      <c r="C1998" s="7" t="s">
        <v>20</v>
      </c>
      <c r="D1998" s="7" t="s">
        <v>27</v>
      </c>
      <c r="E1998" s="8">
        <v>99</v>
      </c>
      <c r="F1998" s="8">
        <f>'Data source '!$E1998*15%</f>
        <v>14.85</v>
      </c>
      <c r="G1998" s="8">
        <f>'Data source '!$E1998-'Data source '!$F1998</f>
        <v>84.15</v>
      </c>
      <c r="H1998" s="9">
        <v>3</v>
      </c>
      <c r="I1998" s="8">
        <f>'Data source '!$G1998*'Data source '!$H1998</f>
        <v>252.45000000000002</v>
      </c>
      <c r="J1998" s="7" t="s">
        <v>16</v>
      </c>
      <c r="K1998" s="7" t="s">
        <v>10</v>
      </c>
      <c r="L1998" s="7" t="s">
        <v>11</v>
      </c>
    </row>
    <row r="1999" spans="1:12" hidden="1" x14ac:dyDescent="0.3">
      <c r="A1999" s="13">
        <v>43083</v>
      </c>
      <c r="B1999" s="7" t="s">
        <v>14</v>
      </c>
      <c r="C1999" s="7" t="s">
        <v>21</v>
      </c>
      <c r="D1999" s="7" t="s">
        <v>25</v>
      </c>
      <c r="E1999" s="8">
        <v>99</v>
      </c>
      <c r="F1999" s="8">
        <f>'Data source '!$E1999*15%</f>
        <v>14.85</v>
      </c>
      <c r="G1999" s="8">
        <f>'Data source '!$E1999-'Data source '!$F1999</f>
        <v>84.15</v>
      </c>
      <c r="H1999" s="9">
        <v>3</v>
      </c>
      <c r="I1999" s="8">
        <f>'Data source '!$G1999*'Data source '!$H1999</f>
        <v>252.45000000000002</v>
      </c>
      <c r="J1999" s="7" t="s">
        <v>9</v>
      </c>
      <c r="K1999" s="7" t="s">
        <v>17</v>
      </c>
      <c r="L1999" s="7" t="s">
        <v>13</v>
      </c>
    </row>
    <row r="2000" spans="1:12" hidden="1" x14ac:dyDescent="0.3">
      <c r="A2000" s="13">
        <v>43083</v>
      </c>
      <c r="B2000" s="7" t="s">
        <v>8</v>
      </c>
      <c r="C2000" s="7" t="s">
        <v>20</v>
      </c>
      <c r="D2000" s="7" t="s">
        <v>27</v>
      </c>
      <c r="E2000" s="8">
        <v>99</v>
      </c>
      <c r="F2000" s="8">
        <f>'Data source '!$E2000*15%</f>
        <v>14.85</v>
      </c>
      <c r="G2000" s="8">
        <f>'Data source '!$E2000-'Data source '!$F2000</f>
        <v>84.15</v>
      </c>
      <c r="H2000" s="9">
        <v>3</v>
      </c>
      <c r="I2000" s="8">
        <f>'Data source '!$G2000*'Data source '!$H2000</f>
        <v>252.45000000000002</v>
      </c>
      <c r="J2000" s="7" t="s">
        <v>9</v>
      </c>
      <c r="K2000" s="7" t="s">
        <v>10</v>
      </c>
      <c r="L2000" s="7" t="s">
        <v>15</v>
      </c>
    </row>
    <row r="2001" spans="1:12" hidden="1" x14ac:dyDescent="0.3">
      <c r="A2001" s="13">
        <v>43083</v>
      </c>
      <c r="B2001" s="7" t="s">
        <v>14</v>
      </c>
      <c r="C2001" s="7" t="s">
        <v>20</v>
      </c>
      <c r="D2001" s="7" t="s">
        <v>24</v>
      </c>
      <c r="E2001" s="8">
        <v>199</v>
      </c>
      <c r="F2001" s="8">
        <f>'Data source '!$E2001*15%</f>
        <v>29.849999999999998</v>
      </c>
      <c r="G2001" s="8">
        <f>'Data source '!$E2001-'Data source '!$F2001</f>
        <v>169.15</v>
      </c>
      <c r="H2001" s="9">
        <v>3</v>
      </c>
      <c r="I2001" s="8">
        <f>'Data source '!$G2001*'Data source '!$H2001</f>
        <v>507.45000000000005</v>
      </c>
      <c r="J2001" s="7" t="s">
        <v>16</v>
      </c>
      <c r="K2001" s="7" t="s">
        <v>10</v>
      </c>
      <c r="L2001" s="7" t="s">
        <v>18</v>
      </c>
    </row>
    <row r="2002" spans="1:12" x14ac:dyDescent="0.3">
      <c r="A2002" s="13">
        <v>43083</v>
      </c>
      <c r="B2002" s="7" t="s">
        <v>8</v>
      </c>
      <c r="C2002" s="7" t="s">
        <v>22</v>
      </c>
      <c r="D2002" s="7" t="s">
        <v>26</v>
      </c>
      <c r="E2002" s="8">
        <v>399</v>
      </c>
      <c r="F2002" s="8">
        <f>'Data source '!$E2002*15%</f>
        <v>59.849999999999994</v>
      </c>
      <c r="G2002" s="8">
        <f>'Data source '!$E2002-'Data source '!$F2002</f>
        <v>339.15</v>
      </c>
      <c r="H2002" s="9">
        <v>3</v>
      </c>
      <c r="I2002" s="8">
        <f>'Data source '!$G2002*'Data source '!$H2002</f>
        <v>1017.4499999999999</v>
      </c>
      <c r="J2002" s="7" t="s">
        <v>9</v>
      </c>
      <c r="K2002" s="7" t="s">
        <v>17</v>
      </c>
      <c r="L2002" s="7" t="s">
        <v>15</v>
      </c>
    </row>
    <row r="2003" spans="1:12" hidden="1" x14ac:dyDescent="0.3">
      <c r="A2003" s="13">
        <v>43083</v>
      </c>
      <c r="B2003" s="7" t="s">
        <v>12</v>
      </c>
      <c r="C2003" s="7" t="s">
        <v>21</v>
      </c>
      <c r="D2003" s="7" t="s">
        <v>24</v>
      </c>
      <c r="E2003" s="8">
        <v>199</v>
      </c>
      <c r="F2003" s="8">
        <f>'Data source '!$E2003*15%</f>
        <v>29.849999999999998</v>
      </c>
      <c r="G2003" s="8">
        <f>'Data source '!$E2003-'Data source '!$F2003</f>
        <v>169.15</v>
      </c>
      <c r="H2003" s="9">
        <v>3</v>
      </c>
      <c r="I2003" s="8">
        <f>'Data source '!$G2003*'Data source '!$H2003</f>
        <v>507.45000000000005</v>
      </c>
      <c r="J2003" s="7" t="s">
        <v>9</v>
      </c>
      <c r="K2003" s="7" t="s">
        <v>10</v>
      </c>
      <c r="L2003" s="7" t="s">
        <v>15</v>
      </c>
    </row>
    <row r="2004" spans="1:12" hidden="1" x14ac:dyDescent="0.3">
      <c r="A2004" s="13">
        <v>43083</v>
      </c>
      <c r="B2004" s="7" t="s">
        <v>14</v>
      </c>
      <c r="C2004" s="7" t="s">
        <v>21</v>
      </c>
      <c r="D2004" s="7" t="s">
        <v>25</v>
      </c>
      <c r="E2004" s="8">
        <v>99</v>
      </c>
      <c r="F2004" s="8">
        <f>'Data source '!$E2004*15%</f>
        <v>14.85</v>
      </c>
      <c r="G2004" s="8">
        <f>'Data source '!$E2004-'Data source '!$F2004</f>
        <v>84.15</v>
      </c>
      <c r="H2004" s="9">
        <v>3</v>
      </c>
      <c r="I2004" s="8">
        <f>'Data source '!$G2004*'Data source '!$H2004</f>
        <v>252.45000000000002</v>
      </c>
      <c r="J2004" s="7" t="s">
        <v>16</v>
      </c>
      <c r="K2004" s="7" t="s">
        <v>10</v>
      </c>
      <c r="L2004" s="7" t="s">
        <v>13</v>
      </c>
    </row>
    <row r="2005" spans="1:12" x14ac:dyDescent="0.3">
      <c r="A2005" s="13">
        <v>43083</v>
      </c>
      <c r="B2005" s="7" t="s">
        <v>14</v>
      </c>
      <c r="C2005" s="7" t="s">
        <v>22</v>
      </c>
      <c r="D2005" s="7" t="s">
        <v>26</v>
      </c>
      <c r="E2005" s="8">
        <v>399</v>
      </c>
      <c r="F2005" s="8">
        <f>'Data source '!$E2005*15%</f>
        <v>59.849999999999994</v>
      </c>
      <c r="G2005" s="8">
        <f>'Data source '!$E2005-'Data source '!$F2005</f>
        <v>339.15</v>
      </c>
      <c r="H2005" s="9">
        <v>3</v>
      </c>
      <c r="I2005" s="8">
        <f>'Data source '!$G2005*'Data source '!$H2005</f>
        <v>1017.4499999999999</v>
      </c>
      <c r="J2005" s="7" t="s">
        <v>9</v>
      </c>
      <c r="K2005" s="7" t="s">
        <v>17</v>
      </c>
      <c r="L2005" s="7" t="s">
        <v>23</v>
      </c>
    </row>
    <row r="2006" spans="1:12" hidden="1" x14ac:dyDescent="0.3">
      <c r="A2006" s="13">
        <v>43084</v>
      </c>
      <c r="B2006" s="7" t="s">
        <v>14</v>
      </c>
      <c r="C2006" s="7" t="s">
        <v>49</v>
      </c>
      <c r="D2006" s="7" t="s">
        <v>27</v>
      </c>
      <c r="E2006" s="8">
        <v>99</v>
      </c>
      <c r="F2006" s="8">
        <f>'Data source '!$E2006*15%</f>
        <v>14.85</v>
      </c>
      <c r="G2006" s="8">
        <f>'Data source '!$E2006-'Data source '!$F2006</f>
        <v>84.15</v>
      </c>
      <c r="H2006" s="9">
        <v>3</v>
      </c>
      <c r="I2006" s="8">
        <f>'Data source '!$G2006*'Data source '!$H2006</f>
        <v>252.45000000000002</v>
      </c>
      <c r="J2006" s="7" t="s">
        <v>9</v>
      </c>
      <c r="K2006" s="7" t="s">
        <v>10</v>
      </c>
      <c r="L2006" s="7" t="s">
        <v>15</v>
      </c>
    </row>
    <row r="2007" spans="1:12" hidden="1" x14ac:dyDescent="0.3">
      <c r="A2007" s="13">
        <v>43084</v>
      </c>
      <c r="B2007" s="7" t="s">
        <v>8</v>
      </c>
      <c r="C2007" s="7" t="s">
        <v>20</v>
      </c>
      <c r="D2007" s="7" t="s">
        <v>25</v>
      </c>
      <c r="E2007" s="8">
        <v>99</v>
      </c>
      <c r="F2007" s="8">
        <f>'Data source '!$E2007*15%</f>
        <v>14.85</v>
      </c>
      <c r="G2007" s="8">
        <f>'Data source '!$E2007-'Data source '!$F2007</f>
        <v>84.15</v>
      </c>
      <c r="H2007" s="9">
        <v>3</v>
      </c>
      <c r="I2007" s="8">
        <f>'Data source '!$G2007*'Data source '!$H2007</f>
        <v>252.45000000000002</v>
      </c>
      <c r="J2007" s="7" t="s">
        <v>16</v>
      </c>
      <c r="K2007" s="7" t="s">
        <v>10</v>
      </c>
      <c r="L2007" s="7" t="s">
        <v>18</v>
      </c>
    </row>
    <row r="2008" spans="1:12" hidden="1" x14ac:dyDescent="0.3">
      <c r="A2008" s="13">
        <v>43085</v>
      </c>
      <c r="B2008" s="7" t="s">
        <v>12</v>
      </c>
      <c r="C2008" s="7" t="s">
        <v>21</v>
      </c>
      <c r="D2008" s="7" t="s">
        <v>26</v>
      </c>
      <c r="E2008" s="8">
        <v>399</v>
      </c>
      <c r="F2008" s="8">
        <f>'Data source '!$E2008*15%</f>
        <v>59.849999999999994</v>
      </c>
      <c r="G2008" s="8">
        <f>'Data source '!$E2008-'Data source '!$F2008</f>
        <v>339.15</v>
      </c>
      <c r="H2008" s="9">
        <v>3</v>
      </c>
      <c r="I2008" s="8">
        <f>'Data source '!$G2008*'Data source '!$H2008</f>
        <v>1017.4499999999999</v>
      </c>
      <c r="J2008" s="7" t="s">
        <v>16</v>
      </c>
      <c r="K2008" s="7" t="s">
        <v>10</v>
      </c>
      <c r="L2008" s="7" t="s">
        <v>13</v>
      </c>
    </row>
    <row r="2009" spans="1:12" hidden="1" x14ac:dyDescent="0.3">
      <c r="A2009" s="13">
        <v>43085</v>
      </c>
      <c r="B2009" s="7" t="s">
        <v>12</v>
      </c>
      <c r="C2009" s="7" t="s">
        <v>51</v>
      </c>
      <c r="D2009" s="7" t="s">
        <v>24</v>
      </c>
      <c r="E2009" s="8">
        <v>199</v>
      </c>
      <c r="F2009" s="8">
        <f>'Data source '!$E2009*15%</f>
        <v>29.849999999999998</v>
      </c>
      <c r="G2009" s="8">
        <f>'Data source '!$E2009-'Data source '!$F2009</f>
        <v>169.15</v>
      </c>
      <c r="H2009" s="9">
        <v>3</v>
      </c>
      <c r="I2009" s="8">
        <f>'Data source '!$G2009*'Data source '!$H2009</f>
        <v>507.45000000000005</v>
      </c>
      <c r="J2009" s="7" t="s">
        <v>9</v>
      </c>
      <c r="K2009" s="7" t="s">
        <v>10</v>
      </c>
      <c r="L2009" s="7" t="s">
        <v>15</v>
      </c>
    </row>
    <row r="2010" spans="1:12" hidden="1" x14ac:dyDescent="0.3">
      <c r="A2010" s="13">
        <v>43085</v>
      </c>
      <c r="B2010" s="7" t="s">
        <v>12</v>
      </c>
      <c r="C2010" s="7" t="s">
        <v>19</v>
      </c>
      <c r="D2010" s="7" t="s">
        <v>24</v>
      </c>
      <c r="E2010" s="8">
        <v>199</v>
      </c>
      <c r="F2010" s="8">
        <f>'Data source '!$E2010*15%</f>
        <v>29.849999999999998</v>
      </c>
      <c r="G2010" s="8">
        <f>'Data source '!$E2010-'Data source '!$F2010</f>
        <v>169.15</v>
      </c>
      <c r="H2010" s="9">
        <v>3</v>
      </c>
      <c r="I2010" s="8">
        <f>'Data source '!$G2010*'Data source '!$H2010</f>
        <v>507.45000000000005</v>
      </c>
      <c r="J2010" s="7" t="s">
        <v>9</v>
      </c>
      <c r="K2010" s="7" t="s">
        <v>10</v>
      </c>
      <c r="L2010" s="7" t="s">
        <v>11</v>
      </c>
    </row>
    <row r="2011" spans="1:12" hidden="1" x14ac:dyDescent="0.3">
      <c r="A2011" s="13">
        <v>43085</v>
      </c>
      <c r="B2011" s="7" t="s">
        <v>8</v>
      </c>
      <c r="C2011" s="7" t="s">
        <v>19</v>
      </c>
      <c r="D2011" s="7" t="s">
        <v>27</v>
      </c>
      <c r="E2011" s="8">
        <v>99</v>
      </c>
      <c r="F2011" s="8">
        <f>'Data source '!$E2011*15%</f>
        <v>14.85</v>
      </c>
      <c r="G2011" s="8">
        <f>'Data source '!$E2011-'Data source '!$F2011</f>
        <v>84.15</v>
      </c>
      <c r="H2011" s="9">
        <v>3</v>
      </c>
      <c r="I2011" s="8">
        <f>'Data source '!$G2011*'Data source '!$H2011</f>
        <v>252.45000000000002</v>
      </c>
      <c r="J2011" s="7" t="s">
        <v>16</v>
      </c>
      <c r="K2011" s="7" t="s">
        <v>10</v>
      </c>
      <c r="L2011" s="7" t="s">
        <v>18</v>
      </c>
    </row>
    <row r="2012" spans="1:12" hidden="1" x14ac:dyDescent="0.3">
      <c r="A2012" s="13">
        <v>43086</v>
      </c>
      <c r="B2012" s="7" t="s">
        <v>14</v>
      </c>
      <c r="C2012" s="7" t="s">
        <v>51</v>
      </c>
      <c r="D2012" s="7" t="s">
        <v>27</v>
      </c>
      <c r="E2012" s="8">
        <v>99</v>
      </c>
      <c r="F2012" s="8">
        <f>'Data source '!$E2012*15%</f>
        <v>14.85</v>
      </c>
      <c r="G2012" s="8">
        <f>'Data source '!$E2012-'Data source '!$F2012</f>
        <v>84.15</v>
      </c>
      <c r="H2012" s="9">
        <v>3</v>
      </c>
      <c r="I2012" s="8">
        <f>'Data source '!$G2012*'Data source '!$H2012</f>
        <v>252.45000000000002</v>
      </c>
      <c r="J2012" s="7" t="s">
        <v>9</v>
      </c>
      <c r="K2012" s="7" t="s">
        <v>10</v>
      </c>
      <c r="L2012" s="7" t="s">
        <v>13</v>
      </c>
    </row>
    <row r="2013" spans="1:12" x14ac:dyDescent="0.3">
      <c r="A2013" s="13">
        <v>43086</v>
      </c>
      <c r="B2013" s="7" t="s">
        <v>14</v>
      </c>
      <c r="C2013" s="7" t="s">
        <v>22</v>
      </c>
      <c r="D2013" s="7" t="s">
        <v>26</v>
      </c>
      <c r="E2013" s="8">
        <v>399</v>
      </c>
      <c r="F2013" s="8">
        <f>'Data source '!$E2013*15%</f>
        <v>59.849999999999994</v>
      </c>
      <c r="G2013" s="8">
        <f>'Data source '!$E2013-'Data source '!$F2013</f>
        <v>339.15</v>
      </c>
      <c r="H2013" s="9">
        <v>3</v>
      </c>
      <c r="I2013" s="8">
        <f>'Data source '!$G2013*'Data source '!$H2013</f>
        <v>1017.4499999999999</v>
      </c>
      <c r="J2013" s="7" t="s">
        <v>9</v>
      </c>
      <c r="K2013" s="7" t="s">
        <v>10</v>
      </c>
      <c r="L2013" s="7" t="s">
        <v>18</v>
      </c>
    </row>
    <row r="2014" spans="1:12" hidden="1" x14ac:dyDescent="0.3">
      <c r="A2014" s="13">
        <v>43086</v>
      </c>
      <c r="B2014" s="7" t="s">
        <v>14</v>
      </c>
      <c r="C2014" s="7" t="s">
        <v>19</v>
      </c>
      <c r="D2014" s="7" t="s">
        <v>25</v>
      </c>
      <c r="E2014" s="8">
        <v>99</v>
      </c>
      <c r="F2014" s="8">
        <f>'Data source '!$E2014*15%</f>
        <v>14.85</v>
      </c>
      <c r="G2014" s="8">
        <f>'Data source '!$E2014-'Data source '!$F2014</f>
        <v>84.15</v>
      </c>
      <c r="H2014" s="9">
        <v>3</v>
      </c>
      <c r="I2014" s="8">
        <f>'Data source '!$G2014*'Data source '!$H2014</f>
        <v>252.45000000000002</v>
      </c>
      <c r="J2014" s="7" t="s">
        <v>16</v>
      </c>
      <c r="K2014" s="7" t="s">
        <v>10</v>
      </c>
      <c r="L2014" s="7" t="s">
        <v>11</v>
      </c>
    </row>
    <row r="2015" spans="1:12" hidden="1" x14ac:dyDescent="0.3">
      <c r="A2015" s="13">
        <v>43086</v>
      </c>
      <c r="B2015" s="7" t="s">
        <v>12</v>
      </c>
      <c r="C2015" s="7" t="s">
        <v>51</v>
      </c>
      <c r="D2015" s="7" t="s">
        <v>26</v>
      </c>
      <c r="E2015" s="8">
        <v>399</v>
      </c>
      <c r="F2015" s="8">
        <f>'Data source '!$E2015*15%</f>
        <v>59.849999999999994</v>
      </c>
      <c r="G2015" s="8">
        <f>'Data source '!$E2015-'Data source '!$F2015</f>
        <v>339.15</v>
      </c>
      <c r="H2015" s="9">
        <v>3</v>
      </c>
      <c r="I2015" s="8">
        <f>'Data source '!$G2015*'Data source '!$H2015</f>
        <v>1017.4499999999999</v>
      </c>
      <c r="J2015" s="7" t="s">
        <v>9</v>
      </c>
      <c r="K2015" s="7" t="s">
        <v>17</v>
      </c>
      <c r="L2015" s="7" t="s">
        <v>15</v>
      </c>
    </row>
    <row r="2016" spans="1:12" hidden="1" x14ac:dyDescent="0.3">
      <c r="A2016" s="13">
        <v>43087</v>
      </c>
      <c r="B2016" s="7" t="s">
        <v>8</v>
      </c>
      <c r="C2016" s="7" t="s">
        <v>51</v>
      </c>
      <c r="D2016" s="7" t="s">
        <v>25</v>
      </c>
      <c r="E2016" s="8">
        <v>99</v>
      </c>
      <c r="F2016" s="8">
        <f>'Data source '!$E2016*15%</f>
        <v>14.85</v>
      </c>
      <c r="G2016" s="8">
        <f>'Data source '!$E2016-'Data source '!$F2016</f>
        <v>84.15</v>
      </c>
      <c r="H2016" s="9">
        <v>3</v>
      </c>
      <c r="I2016" s="8">
        <f>'Data source '!$G2016*'Data source '!$H2016</f>
        <v>252.45000000000002</v>
      </c>
      <c r="J2016" s="7" t="s">
        <v>9</v>
      </c>
      <c r="K2016" s="7" t="s">
        <v>10</v>
      </c>
      <c r="L2016" s="7" t="s">
        <v>11</v>
      </c>
    </row>
    <row r="2017" spans="1:12" hidden="1" x14ac:dyDescent="0.3">
      <c r="A2017" s="13">
        <v>43087</v>
      </c>
      <c r="B2017" s="7" t="s">
        <v>8</v>
      </c>
      <c r="C2017" s="7" t="s">
        <v>21</v>
      </c>
      <c r="D2017" s="7" t="s">
        <v>27</v>
      </c>
      <c r="E2017" s="8">
        <v>99</v>
      </c>
      <c r="F2017" s="8">
        <f>'Data source '!$E2017*15%</f>
        <v>14.85</v>
      </c>
      <c r="G2017" s="8">
        <f>'Data source '!$E2017-'Data source '!$F2017</f>
        <v>84.15</v>
      </c>
      <c r="H2017" s="9">
        <v>3</v>
      </c>
      <c r="I2017" s="8">
        <f>'Data source '!$G2017*'Data source '!$H2017</f>
        <v>252.45000000000002</v>
      </c>
      <c r="J2017" s="7" t="s">
        <v>16</v>
      </c>
      <c r="K2017" s="7" t="s">
        <v>10</v>
      </c>
      <c r="L2017" s="7" t="s">
        <v>18</v>
      </c>
    </row>
    <row r="2018" spans="1:12" hidden="1" x14ac:dyDescent="0.3">
      <c r="A2018" s="13">
        <v>43087</v>
      </c>
      <c r="B2018" s="7" t="s">
        <v>8</v>
      </c>
      <c r="C2018" s="7" t="s">
        <v>51</v>
      </c>
      <c r="D2018" s="7" t="s">
        <v>26</v>
      </c>
      <c r="E2018" s="8">
        <v>399</v>
      </c>
      <c r="F2018" s="8">
        <f>'Data source '!$E2018*15%</f>
        <v>59.849999999999994</v>
      </c>
      <c r="G2018" s="8">
        <f>'Data source '!$E2018-'Data source '!$F2018</f>
        <v>339.15</v>
      </c>
      <c r="H2018" s="9">
        <v>3</v>
      </c>
      <c r="I2018" s="8">
        <f>'Data source '!$G2018*'Data source '!$H2018</f>
        <v>1017.4499999999999</v>
      </c>
      <c r="J2018" s="7" t="s">
        <v>9</v>
      </c>
      <c r="K2018" s="7" t="s">
        <v>10</v>
      </c>
      <c r="L2018" s="7" t="s">
        <v>18</v>
      </c>
    </row>
    <row r="2019" spans="1:12" x14ac:dyDescent="0.3">
      <c r="A2019" s="13">
        <v>43087</v>
      </c>
      <c r="B2019" s="7" t="s">
        <v>12</v>
      </c>
      <c r="C2019" s="7" t="s">
        <v>22</v>
      </c>
      <c r="D2019" s="7" t="s">
        <v>27</v>
      </c>
      <c r="E2019" s="8">
        <v>299</v>
      </c>
      <c r="F2019" s="8">
        <f>'Data source '!$E2019*15%</f>
        <v>44.85</v>
      </c>
      <c r="G2019" s="8">
        <f>'Data source '!$E2019-'Data source '!$F2019</f>
        <v>254.15</v>
      </c>
      <c r="H2019" s="9">
        <v>3</v>
      </c>
      <c r="I2019" s="8">
        <f>'Data source '!$G2019*'Data source '!$H2019</f>
        <v>762.45</v>
      </c>
      <c r="J2019" s="7" t="s">
        <v>16</v>
      </c>
      <c r="K2019" s="7" t="s">
        <v>10</v>
      </c>
      <c r="L2019" s="7" t="s">
        <v>15</v>
      </c>
    </row>
    <row r="2020" spans="1:12" hidden="1" x14ac:dyDescent="0.3">
      <c r="A2020" s="13">
        <v>43087</v>
      </c>
      <c r="B2020" s="7" t="s">
        <v>12</v>
      </c>
      <c r="C2020" s="7" t="s">
        <v>21</v>
      </c>
      <c r="D2020" s="7" t="s">
        <v>26</v>
      </c>
      <c r="E2020" s="8">
        <v>399</v>
      </c>
      <c r="F2020" s="8">
        <f>'Data source '!$E2020*15%</f>
        <v>59.849999999999994</v>
      </c>
      <c r="G2020" s="8">
        <f>'Data source '!$E2020-'Data source '!$F2020</f>
        <v>339.15</v>
      </c>
      <c r="H2020" s="9">
        <v>3</v>
      </c>
      <c r="I2020" s="8">
        <f>'Data source '!$G2020*'Data source '!$H2020</f>
        <v>1017.4499999999999</v>
      </c>
      <c r="J2020" s="7" t="s">
        <v>16</v>
      </c>
      <c r="K2020" s="7" t="s">
        <v>10</v>
      </c>
      <c r="L2020" s="7" t="s">
        <v>23</v>
      </c>
    </row>
    <row r="2021" spans="1:12" hidden="1" x14ac:dyDescent="0.3">
      <c r="A2021" s="13">
        <v>43087</v>
      </c>
      <c r="B2021" s="7" t="s">
        <v>8</v>
      </c>
      <c r="C2021" s="7" t="s">
        <v>19</v>
      </c>
      <c r="D2021" s="7" t="s">
        <v>25</v>
      </c>
      <c r="E2021" s="8">
        <v>99</v>
      </c>
      <c r="F2021" s="8">
        <f>'Data source '!$E2021*15%</f>
        <v>14.85</v>
      </c>
      <c r="G2021" s="8">
        <f>'Data source '!$E2021-'Data source '!$F2021</f>
        <v>84.15</v>
      </c>
      <c r="H2021" s="9">
        <v>3</v>
      </c>
      <c r="I2021" s="8">
        <f>'Data source '!$G2021*'Data source '!$H2021</f>
        <v>252.45000000000002</v>
      </c>
      <c r="J2021" s="7" t="s">
        <v>9</v>
      </c>
      <c r="K2021" s="7" t="s">
        <v>10</v>
      </c>
      <c r="L2021" s="7" t="s">
        <v>15</v>
      </c>
    </row>
    <row r="2022" spans="1:12" x14ac:dyDescent="0.3">
      <c r="A2022" s="13">
        <v>43088</v>
      </c>
      <c r="B2022" s="7" t="s">
        <v>8</v>
      </c>
      <c r="C2022" s="7" t="s">
        <v>22</v>
      </c>
      <c r="D2022" s="7" t="s">
        <v>26</v>
      </c>
      <c r="E2022" s="8">
        <v>399</v>
      </c>
      <c r="F2022" s="8">
        <f>'Data source '!$E2022*15%</f>
        <v>59.849999999999994</v>
      </c>
      <c r="G2022" s="8">
        <f>'Data source '!$E2022-'Data source '!$F2022</f>
        <v>339.15</v>
      </c>
      <c r="H2022" s="9">
        <v>3</v>
      </c>
      <c r="I2022" s="8">
        <f>'Data source '!$G2022*'Data source '!$H2022</f>
        <v>1017.4499999999999</v>
      </c>
      <c r="J2022" s="7" t="s">
        <v>9</v>
      </c>
      <c r="K2022" s="7" t="s">
        <v>10</v>
      </c>
      <c r="L2022" s="7" t="s">
        <v>13</v>
      </c>
    </row>
    <row r="2023" spans="1:12" hidden="1" x14ac:dyDescent="0.3">
      <c r="A2023" s="13">
        <v>43088</v>
      </c>
      <c r="B2023" s="7" t="s">
        <v>12</v>
      </c>
      <c r="C2023" s="7" t="s">
        <v>19</v>
      </c>
      <c r="D2023" s="7" t="s">
        <v>27</v>
      </c>
      <c r="E2023" s="8">
        <v>99</v>
      </c>
      <c r="F2023" s="8">
        <f>'Data source '!$E2023*15%</f>
        <v>14.85</v>
      </c>
      <c r="G2023" s="8">
        <f>'Data source '!$E2023-'Data source '!$F2023</f>
        <v>84.15</v>
      </c>
      <c r="H2023" s="9">
        <v>3</v>
      </c>
      <c r="I2023" s="8">
        <f>'Data source '!$G2023*'Data source '!$H2023</f>
        <v>252.45000000000002</v>
      </c>
      <c r="J2023" s="7" t="s">
        <v>16</v>
      </c>
      <c r="K2023" s="7" t="s">
        <v>17</v>
      </c>
      <c r="L2023" s="7" t="s">
        <v>13</v>
      </c>
    </row>
    <row r="2024" spans="1:12" hidden="1" x14ac:dyDescent="0.3">
      <c r="A2024" s="13">
        <v>43089</v>
      </c>
      <c r="B2024" s="7" t="s">
        <v>14</v>
      </c>
      <c r="C2024" s="7" t="s">
        <v>21</v>
      </c>
      <c r="D2024" s="7" t="s">
        <v>24</v>
      </c>
      <c r="E2024" s="8">
        <v>199</v>
      </c>
      <c r="F2024" s="8">
        <f>'Data source '!$E2024*15%</f>
        <v>29.849999999999998</v>
      </c>
      <c r="G2024" s="8">
        <f>'Data source '!$E2024-'Data source '!$F2024</f>
        <v>169.15</v>
      </c>
      <c r="H2024" s="9">
        <v>3</v>
      </c>
      <c r="I2024" s="8">
        <f>'Data source '!$G2024*'Data source '!$H2024</f>
        <v>507.45000000000005</v>
      </c>
      <c r="J2024" s="7" t="s">
        <v>9</v>
      </c>
      <c r="K2024" s="7" t="s">
        <v>10</v>
      </c>
      <c r="L2024" s="7" t="s">
        <v>11</v>
      </c>
    </row>
    <row r="2025" spans="1:12" hidden="1" x14ac:dyDescent="0.3">
      <c r="A2025" s="13">
        <v>43089</v>
      </c>
      <c r="B2025" s="7" t="s">
        <v>12</v>
      </c>
      <c r="C2025" s="7" t="s">
        <v>21</v>
      </c>
      <c r="D2025" s="7" t="s">
        <v>25</v>
      </c>
      <c r="E2025" s="8">
        <v>99</v>
      </c>
      <c r="F2025" s="8">
        <f>'Data source '!$E2025*15%</f>
        <v>14.85</v>
      </c>
      <c r="G2025" s="8">
        <f>'Data source '!$E2025-'Data source '!$F2025</f>
        <v>84.15</v>
      </c>
      <c r="H2025" s="9">
        <v>3</v>
      </c>
      <c r="I2025" s="8">
        <f>'Data source '!$G2025*'Data source '!$H2025</f>
        <v>252.45000000000002</v>
      </c>
      <c r="J2025" s="7" t="s">
        <v>9</v>
      </c>
      <c r="K2025" s="7" t="s">
        <v>10</v>
      </c>
      <c r="L2025" s="7" t="s">
        <v>15</v>
      </c>
    </row>
    <row r="2026" spans="1:12" hidden="1" x14ac:dyDescent="0.3">
      <c r="A2026" s="13">
        <v>43089</v>
      </c>
      <c r="B2026" s="7" t="s">
        <v>12</v>
      </c>
      <c r="C2026" s="7" t="s">
        <v>51</v>
      </c>
      <c r="D2026" s="7" t="s">
        <v>27</v>
      </c>
      <c r="E2026" s="8">
        <v>99</v>
      </c>
      <c r="F2026" s="8">
        <f>'Data source '!$E2026*15%</f>
        <v>14.85</v>
      </c>
      <c r="G2026" s="8">
        <f>'Data source '!$E2026-'Data source '!$F2026</f>
        <v>84.15</v>
      </c>
      <c r="H2026" s="9">
        <v>3</v>
      </c>
      <c r="I2026" s="8">
        <f>'Data source '!$G2026*'Data source '!$H2026</f>
        <v>252.45000000000002</v>
      </c>
      <c r="J2026" s="7" t="s">
        <v>9</v>
      </c>
      <c r="K2026" s="7" t="s">
        <v>10</v>
      </c>
      <c r="L2026" s="7" t="s">
        <v>11</v>
      </c>
    </row>
    <row r="2027" spans="1:12" hidden="1" x14ac:dyDescent="0.3">
      <c r="A2027" s="13">
        <v>43089</v>
      </c>
      <c r="B2027" s="7" t="s">
        <v>14</v>
      </c>
      <c r="C2027" s="7" t="s">
        <v>51</v>
      </c>
      <c r="D2027" s="7" t="s">
        <v>24</v>
      </c>
      <c r="E2027" s="8">
        <v>199</v>
      </c>
      <c r="F2027" s="8">
        <f>'Data source '!$E2027*15%</f>
        <v>29.849999999999998</v>
      </c>
      <c r="G2027" s="8">
        <f>'Data source '!$E2027-'Data source '!$F2027</f>
        <v>169.15</v>
      </c>
      <c r="H2027" s="9">
        <v>3</v>
      </c>
      <c r="I2027" s="8">
        <f>'Data source '!$G2027*'Data source '!$H2027</f>
        <v>507.45000000000005</v>
      </c>
      <c r="J2027" s="7" t="s">
        <v>16</v>
      </c>
      <c r="K2027" s="7" t="s">
        <v>10</v>
      </c>
      <c r="L2027" s="7" t="s">
        <v>11</v>
      </c>
    </row>
    <row r="2028" spans="1:12" hidden="1" x14ac:dyDescent="0.3">
      <c r="A2028" s="13">
        <v>43089</v>
      </c>
      <c r="B2028" s="7" t="s">
        <v>8</v>
      </c>
      <c r="C2028" s="7" t="s">
        <v>51</v>
      </c>
      <c r="D2028" s="7" t="s">
        <v>26</v>
      </c>
      <c r="E2028" s="8">
        <v>399</v>
      </c>
      <c r="F2028" s="8">
        <f>'Data source '!$E2028*15%</f>
        <v>59.849999999999994</v>
      </c>
      <c r="G2028" s="8">
        <f>'Data source '!$E2028-'Data source '!$F2028</f>
        <v>339.15</v>
      </c>
      <c r="H2028" s="9">
        <v>3</v>
      </c>
      <c r="I2028" s="8">
        <f>'Data source '!$G2028*'Data source '!$H2028</f>
        <v>1017.4499999999999</v>
      </c>
      <c r="J2028" s="7" t="s">
        <v>9</v>
      </c>
      <c r="K2028" s="7" t="s">
        <v>10</v>
      </c>
      <c r="L2028" s="7" t="s">
        <v>15</v>
      </c>
    </row>
    <row r="2029" spans="1:12" hidden="1" x14ac:dyDescent="0.3">
      <c r="A2029" s="13">
        <v>43089</v>
      </c>
      <c r="B2029" s="7" t="s">
        <v>14</v>
      </c>
      <c r="C2029" s="7" t="s">
        <v>21</v>
      </c>
      <c r="D2029" s="7" t="s">
        <v>27</v>
      </c>
      <c r="E2029" s="8">
        <v>99</v>
      </c>
      <c r="F2029" s="8">
        <f>'Data source '!$E2029*15%</f>
        <v>14.85</v>
      </c>
      <c r="G2029" s="8">
        <f>'Data source '!$E2029-'Data source '!$F2029</f>
        <v>84.15</v>
      </c>
      <c r="H2029" s="9">
        <v>3</v>
      </c>
      <c r="I2029" s="8">
        <f>'Data source '!$G2029*'Data source '!$H2029</f>
        <v>252.45000000000002</v>
      </c>
      <c r="J2029" s="7" t="s">
        <v>9</v>
      </c>
      <c r="K2029" s="7" t="s">
        <v>10</v>
      </c>
      <c r="L2029" s="7" t="s">
        <v>11</v>
      </c>
    </row>
    <row r="2030" spans="1:12" hidden="1" x14ac:dyDescent="0.3">
      <c r="A2030" s="13">
        <v>43090</v>
      </c>
      <c r="B2030" s="7" t="s">
        <v>14</v>
      </c>
      <c r="C2030" s="7" t="s">
        <v>19</v>
      </c>
      <c r="D2030" s="7" t="s">
        <v>25</v>
      </c>
      <c r="E2030" s="8">
        <v>99</v>
      </c>
      <c r="F2030" s="8">
        <f>'Data source '!$E2030*15%</f>
        <v>14.85</v>
      </c>
      <c r="G2030" s="8">
        <f>'Data source '!$E2030-'Data source '!$F2030</f>
        <v>84.15</v>
      </c>
      <c r="H2030" s="9">
        <v>3</v>
      </c>
      <c r="I2030" s="8">
        <f>'Data source '!$G2030*'Data source '!$H2030</f>
        <v>252.45000000000002</v>
      </c>
      <c r="J2030" s="7" t="s">
        <v>9</v>
      </c>
      <c r="K2030" s="7" t="s">
        <v>10</v>
      </c>
      <c r="L2030" s="7" t="s">
        <v>18</v>
      </c>
    </row>
    <row r="2031" spans="1:12" hidden="1" x14ac:dyDescent="0.3">
      <c r="A2031" s="13">
        <v>43090</v>
      </c>
      <c r="B2031" s="7" t="s">
        <v>14</v>
      </c>
      <c r="C2031" s="7" t="s">
        <v>21</v>
      </c>
      <c r="D2031" s="7" t="s">
        <v>25</v>
      </c>
      <c r="E2031" s="8">
        <v>99</v>
      </c>
      <c r="F2031" s="8">
        <f>'Data source '!$E2031*15%</f>
        <v>14.85</v>
      </c>
      <c r="G2031" s="8">
        <f>'Data source '!$E2031-'Data source '!$F2031</f>
        <v>84.15</v>
      </c>
      <c r="H2031" s="9">
        <v>3</v>
      </c>
      <c r="I2031" s="8">
        <f>'Data source '!$G2031*'Data source '!$H2031</f>
        <v>252.45000000000002</v>
      </c>
      <c r="J2031" s="7" t="s">
        <v>9</v>
      </c>
      <c r="K2031" s="7" t="s">
        <v>10</v>
      </c>
      <c r="L2031" s="7" t="s">
        <v>15</v>
      </c>
    </row>
    <row r="2032" spans="1:12" hidden="1" x14ac:dyDescent="0.3">
      <c r="A2032" s="13">
        <v>43090</v>
      </c>
      <c r="B2032" s="7" t="s">
        <v>8</v>
      </c>
      <c r="C2032" s="7" t="s">
        <v>51</v>
      </c>
      <c r="D2032" s="7" t="s">
        <v>25</v>
      </c>
      <c r="E2032" s="8">
        <v>99</v>
      </c>
      <c r="F2032" s="8">
        <f>'Data source '!$E2032*15%</f>
        <v>14.85</v>
      </c>
      <c r="G2032" s="8">
        <f>'Data source '!$E2032-'Data source '!$F2032</f>
        <v>84.15</v>
      </c>
      <c r="H2032" s="9">
        <v>3</v>
      </c>
      <c r="I2032" s="8">
        <f>'Data source '!$G2032*'Data source '!$H2032</f>
        <v>252.45000000000002</v>
      </c>
      <c r="J2032" s="7" t="s">
        <v>9</v>
      </c>
      <c r="K2032" s="7" t="s">
        <v>10</v>
      </c>
      <c r="L2032" s="7" t="s">
        <v>23</v>
      </c>
    </row>
    <row r="2033" spans="1:12" hidden="1" x14ac:dyDescent="0.3">
      <c r="A2033" s="13">
        <v>43090</v>
      </c>
      <c r="B2033" s="7" t="s">
        <v>8</v>
      </c>
      <c r="C2033" s="7" t="s">
        <v>49</v>
      </c>
      <c r="D2033" s="7" t="s">
        <v>24</v>
      </c>
      <c r="E2033" s="8">
        <v>199</v>
      </c>
      <c r="F2033" s="8">
        <f>'Data source '!$E2033*15%</f>
        <v>29.849999999999998</v>
      </c>
      <c r="G2033" s="8">
        <f>'Data source '!$E2033-'Data source '!$F2033</f>
        <v>169.15</v>
      </c>
      <c r="H2033" s="9">
        <v>3</v>
      </c>
      <c r="I2033" s="8">
        <f>'Data source '!$G2033*'Data source '!$H2033</f>
        <v>507.45000000000005</v>
      </c>
      <c r="J2033" s="7" t="s">
        <v>9</v>
      </c>
      <c r="K2033" s="7" t="s">
        <v>10</v>
      </c>
      <c r="L2033" s="7" t="s">
        <v>18</v>
      </c>
    </row>
    <row r="2034" spans="1:12" x14ac:dyDescent="0.3">
      <c r="A2034" s="13">
        <v>43091</v>
      </c>
      <c r="B2034" s="7" t="s">
        <v>12</v>
      </c>
      <c r="C2034" s="7" t="s">
        <v>22</v>
      </c>
      <c r="D2034" s="7" t="s">
        <v>25</v>
      </c>
      <c r="E2034" s="8">
        <v>99</v>
      </c>
      <c r="F2034" s="8">
        <f>'Data source '!$E2034*15%</f>
        <v>14.85</v>
      </c>
      <c r="G2034" s="8">
        <f>'Data source '!$E2034-'Data source '!$F2034</f>
        <v>84.15</v>
      </c>
      <c r="H2034" s="9">
        <v>3</v>
      </c>
      <c r="I2034" s="8">
        <f>'Data source '!$G2034*'Data source '!$H2034</f>
        <v>252.45000000000002</v>
      </c>
      <c r="J2034" s="7" t="s">
        <v>16</v>
      </c>
      <c r="K2034" s="7" t="s">
        <v>10</v>
      </c>
      <c r="L2034" s="7" t="s">
        <v>13</v>
      </c>
    </row>
    <row r="2035" spans="1:12" hidden="1" x14ac:dyDescent="0.3">
      <c r="A2035" s="13">
        <v>43091</v>
      </c>
      <c r="B2035" s="7" t="s">
        <v>12</v>
      </c>
      <c r="C2035" s="7" t="s">
        <v>51</v>
      </c>
      <c r="D2035" s="7" t="s">
        <v>27</v>
      </c>
      <c r="E2035" s="8">
        <v>299</v>
      </c>
      <c r="F2035" s="8">
        <f>'Data source '!$E2035*15%</f>
        <v>44.85</v>
      </c>
      <c r="G2035" s="8">
        <f>'Data source '!$E2035-'Data source '!$F2035</f>
        <v>254.15</v>
      </c>
      <c r="H2035" s="9">
        <v>3</v>
      </c>
      <c r="I2035" s="8">
        <f>'Data source '!$G2035*'Data source '!$H2035</f>
        <v>762.45</v>
      </c>
      <c r="J2035" s="7" t="s">
        <v>9</v>
      </c>
      <c r="K2035" s="7" t="s">
        <v>10</v>
      </c>
      <c r="L2035" s="7" t="s">
        <v>15</v>
      </c>
    </row>
    <row r="2036" spans="1:12" x14ac:dyDescent="0.3">
      <c r="A2036" s="13">
        <v>43091</v>
      </c>
      <c r="B2036" s="7" t="s">
        <v>14</v>
      </c>
      <c r="C2036" s="7" t="s">
        <v>22</v>
      </c>
      <c r="D2036" s="7" t="s">
        <v>27</v>
      </c>
      <c r="E2036" s="8">
        <v>99</v>
      </c>
      <c r="F2036" s="8">
        <f>'Data source '!$E2036*15%</f>
        <v>14.85</v>
      </c>
      <c r="G2036" s="8">
        <f>'Data source '!$E2036-'Data source '!$F2036</f>
        <v>84.15</v>
      </c>
      <c r="H2036" s="9">
        <v>3</v>
      </c>
      <c r="I2036" s="8">
        <f>'Data source '!$G2036*'Data source '!$H2036</f>
        <v>252.45000000000002</v>
      </c>
      <c r="J2036" s="7" t="s">
        <v>16</v>
      </c>
      <c r="K2036" s="7" t="s">
        <v>10</v>
      </c>
      <c r="L2036" s="7" t="s">
        <v>18</v>
      </c>
    </row>
    <row r="2037" spans="1:12" hidden="1" x14ac:dyDescent="0.3">
      <c r="A2037" s="13">
        <v>43091</v>
      </c>
      <c r="B2037" s="7" t="s">
        <v>12</v>
      </c>
      <c r="C2037" s="7" t="s">
        <v>21</v>
      </c>
      <c r="D2037" s="7" t="s">
        <v>26</v>
      </c>
      <c r="E2037" s="8">
        <v>399</v>
      </c>
      <c r="F2037" s="8">
        <f>'Data source '!$E2037*15%</f>
        <v>59.849999999999994</v>
      </c>
      <c r="G2037" s="8">
        <f>'Data source '!$E2037-'Data source '!$F2037</f>
        <v>339.15</v>
      </c>
      <c r="H2037" s="9">
        <v>3</v>
      </c>
      <c r="I2037" s="8">
        <f>'Data source '!$G2037*'Data source '!$H2037</f>
        <v>1017.4499999999999</v>
      </c>
      <c r="J2037" s="7" t="s">
        <v>9</v>
      </c>
      <c r="K2037" s="7" t="s">
        <v>10</v>
      </c>
      <c r="L2037" s="7" t="s">
        <v>18</v>
      </c>
    </row>
    <row r="2038" spans="1:12" hidden="1" x14ac:dyDescent="0.3">
      <c r="A2038" s="13">
        <v>43092</v>
      </c>
      <c r="B2038" s="7" t="s">
        <v>8</v>
      </c>
      <c r="C2038" s="7" t="s">
        <v>51</v>
      </c>
      <c r="D2038" s="7" t="s">
        <v>24</v>
      </c>
      <c r="E2038" s="8">
        <v>199</v>
      </c>
      <c r="F2038" s="8">
        <f>'Data source '!$E2038*15%</f>
        <v>29.849999999999998</v>
      </c>
      <c r="G2038" s="8">
        <f>'Data source '!$E2038-'Data source '!$F2038</f>
        <v>169.15</v>
      </c>
      <c r="H2038" s="9">
        <v>3</v>
      </c>
      <c r="I2038" s="8">
        <f>'Data source '!$G2038*'Data source '!$H2038</f>
        <v>507.45000000000005</v>
      </c>
      <c r="J2038" s="7" t="s">
        <v>9</v>
      </c>
      <c r="K2038" s="7" t="s">
        <v>10</v>
      </c>
      <c r="L2038" s="7" t="s">
        <v>15</v>
      </c>
    </row>
    <row r="2039" spans="1:12" hidden="1" x14ac:dyDescent="0.3">
      <c r="A2039" s="13">
        <v>43093</v>
      </c>
      <c r="B2039" s="7" t="s">
        <v>12</v>
      </c>
      <c r="C2039" s="7" t="s">
        <v>51</v>
      </c>
      <c r="D2039" s="7" t="s">
        <v>25</v>
      </c>
      <c r="E2039" s="8">
        <v>99</v>
      </c>
      <c r="F2039" s="8">
        <f>'Data source '!$E2039*15%</f>
        <v>14.85</v>
      </c>
      <c r="G2039" s="8">
        <f>'Data source '!$E2039-'Data source '!$F2039</f>
        <v>84.15</v>
      </c>
      <c r="H2039" s="9">
        <v>3</v>
      </c>
      <c r="I2039" s="8">
        <f>'Data source '!$G2039*'Data source '!$H2039</f>
        <v>252.45000000000002</v>
      </c>
      <c r="J2039" s="7" t="s">
        <v>9</v>
      </c>
      <c r="K2039" s="7" t="s">
        <v>10</v>
      </c>
      <c r="L2039" s="7" t="s">
        <v>15</v>
      </c>
    </row>
    <row r="2040" spans="1:12" hidden="1" x14ac:dyDescent="0.3">
      <c r="A2040" s="13">
        <v>43093</v>
      </c>
      <c r="B2040" s="7" t="s">
        <v>8</v>
      </c>
      <c r="C2040" s="7" t="s">
        <v>21</v>
      </c>
      <c r="D2040" s="7" t="s">
        <v>27</v>
      </c>
      <c r="E2040" s="8">
        <v>99</v>
      </c>
      <c r="F2040" s="8">
        <f>'Data source '!$E2040*15%</f>
        <v>14.85</v>
      </c>
      <c r="G2040" s="8">
        <f>'Data source '!$E2040-'Data source '!$F2040</f>
        <v>84.15</v>
      </c>
      <c r="H2040" s="9">
        <v>3</v>
      </c>
      <c r="I2040" s="8">
        <f>'Data source '!$G2040*'Data source '!$H2040</f>
        <v>252.45000000000002</v>
      </c>
      <c r="J2040" s="7" t="s">
        <v>16</v>
      </c>
      <c r="K2040" s="7" t="s">
        <v>10</v>
      </c>
      <c r="L2040" s="7" t="s">
        <v>15</v>
      </c>
    </row>
    <row r="2041" spans="1:12" x14ac:dyDescent="0.3">
      <c r="A2041" s="13">
        <v>43093</v>
      </c>
      <c r="B2041" s="7" t="s">
        <v>14</v>
      </c>
      <c r="C2041" s="7" t="s">
        <v>22</v>
      </c>
      <c r="D2041" s="7" t="s">
        <v>27</v>
      </c>
      <c r="E2041" s="8">
        <v>299</v>
      </c>
      <c r="F2041" s="8">
        <f>'Data source '!$E2041*15%</f>
        <v>44.85</v>
      </c>
      <c r="G2041" s="8">
        <f>'Data source '!$E2041-'Data source '!$F2041</f>
        <v>254.15</v>
      </c>
      <c r="H2041" s="9">
        <v>3</v>
      </c>
      <c r="I2041" s="8">
        <f>'Data source '!$G2041*'Data source '!$H2041</f>
        <v>762.45</v>
      </c>
      <c r="J2041" s="7" t="s">
        <v>16</v>
      </c>
      <c r="K2041" s="7" t="s">
        <v>17</v>
      </c>
      <c r="L2041" s="7" t="s">
        <v>23</v>
      </c>
    </row>
    <row r="2042" spans="1:12" hidden="1" x14ac:dyDescent="0.3">
      <c r="A2042" s="13">
        <v>43093</v>
      </c>
      <c r="B2042" s="7" t="s">
        <v>14</v>
      </c>
      <c r="C2042" s="7" t="s">
        <v>51</v>
      </c>
      <c r="D2042" s="7" t="s">
        <v>24</v>
      </c>
      <c r="E2042" s="8">
        <v>199</v>
      </c>
      <c r="F2042" s="8">
        <f>'Data source '!$E2042*15%</f>
        <v>29.849999999999998</v>
      </c>
      <c r="G2042" s="8">
        <f>'Data source '!$E2042-'Data source '!$F2042</f>
        <v>169.15</v>
      </c>
      <c r="H2042" s="9">
        <v>3</v>
      </c>
      <c r="I2042" s="8">
        <f>'Data source '!$G2042*'Data source '!$H2042</f>
        <v>507.45000000000005</v>
      </c>
      <c r="J2042" s="7" t="s">
        <v>16</v>
      </c>
      <c r="K2042" s="7" t="s">
        <v>17</v>
      </c>
      <c r="L2042" s="7" t="s">
        <v>15</v>
      </c>
    </row>
    <row r="2043" spans="1:12" hidden="1" x14ac:dyDescent="0.3">
      <c r="A2043" s="13">
        <v>43094</v>
      </c>
      <c r="B2043" s="7" t="s">
        <v>8</v>
      </c>
      <c r="C2043" s="7" t="s">
        <v>51</v>
      </c>
      <c r="D2043" s="7" t="s">
        <v>27</v>
      </c>
      <c r="E2043" s="8">
        <v>99</v>
      </c>
      <c r="F2043" s="8">
        <f>'Data source '!$E2043*15%</f>
        <v>14.85</v>
      </c>
      <c r="G2043" s="8">
        <f>'Data source '!$E2043-'Data source '!$F2043</f>
        <v>84.15</v>
      </c>
      <c r="H2043" s="9">
        <v>3</v>
      </c>
      <c r="I2043" s="8">
        <f>'Data source '!$G2043*'Data source '!$H2043</f>
        <v>252.45000000000002</v>
      </c>
      <c r="J2043" s="7" t="s">
        <v>9</v>
      </c>
      <c r="K2043" s="7" t="s">
        <v>10</v>
      </c>
      <c r="L2043" s="7" t="s">
        <v>18</v>
      </c>
    </row>
    <row r="2044" spans="1:12" hidden="1" x14ac:dyDescent="0.3">
      <c r="A2044" s="13">
        <v>43095</v>
      </c>
      <c r="B2044" s="7" t="s">
        <v>14</v>
      </c>
      <c r="C2044" s="7" t="s">
        <v>20</v>
      </c>
      <c r="D2044" s="7" t="s">
        <v>27</v>
      </c>
      <c r="E2044" s="8">
        <v>299</v>
      </c>
      <c r="F2044" s="8">
        <f>'Data source '!$E2044*15%</f>
        <v>44.85</v>
      </c>
      <c r="G2044" s="8">
        <f>'Data source '!$E2044-'Data source '!$F2044</f>
        <v>254.15</v>
      </c>
      <c r="H2044" s="9">
        <v>3</v>
      </c>
      <c r="I2044" s="8">
        <f>'Data source '!$G2044*'Data source '!$H2044</f>
        <v>762.45</v>
      </c>
      <c r="J2044" s="7" t="s">
        <v>16</v>
      </c>
      <c r="K2044" s="7" t="s">
        <v>10</v>
      </c>
      <c r="L2044" s="7" t="s">
        <v>15</v>
      </c>
    </row>
    <row r="2045" spans="1:12" hidden="1" x14ac:dyDescent="0.3">
      <c r="A2045" s="13">
        <v>43095</v>
      </c>
      <c r="B2045" s="7" t="s">
        <v>8</v>
      </c>
      <c r="C2045" s="7" t="s">
        <v>21</v>
      </c>
      <c r="D2045" s="7" t="s">
        <v>26</v>
      </c>
      <c r="E2045" s="8">
        <v>399</v>
      </c>
      <c r="F2045" s="8">
        <f>'Data source '!$E2045*15%</f>
        <v>59.849999999999994</v>
      </c>
      <c r="G2045" s="8">
        <f>'Data source '!$E2045-'Data source '!$F2045</f>
        <v>339.15</v>
      </c>
      <c r="H2045" s="9">
        <v>3</v>
      </c>
      <c r="I2045" s="8">
        <f>'Data source '!$G2045*'Data source '!$H2045</f>
        <v>1017.4499999999999</v>
      </c>
      <c r="J2045" s="7" t="s">
        <v>9</v>
      </c>
      <c r="K2045" s="7" t="s">
        <v>10</v>
      </c>
      <c r="L2045" s="7" t="s">
        <v>15</v>
      </c>
    </row>
    <row r="2046" spans="1:12" x14ac:dyDescent="0.3">
      <c r="A2046" s="13">
        <v>43095</v>
      </c>
      <c r="B2046" s="7" t="s">
        <v>14</v>
      </c>
      <c r="C2046" s="7" t="s">
        <v>22</v>
      </c>
      <c r="D2046" s="7" t="s">
        <v>25</v>
      </c>
      <c r="E2046" s="8">
        <v>99</v>
      </c>
      <c r="F2046" s="8">
        <f>'Data source '!$E2046*15%</f>
        <v>14.85</v>
      </c>
      <c r="G2046" s="8">
        <f>'Data source '!$E2046-'Data source '!$F2046</f>
        <v>84.15</v>
      </c>
      <c r="H2046" s="9">
        <v>3</v>
      </c>
      <c r="I2046" s="8">
        <f>'Data source '!$G2046*'Data source '!$H2046</f>
        <v>252.45000000000002</v>
      </c>
      <c r="J2046" s="7" t="s">
        <v>9</v>
      </c>
      <c r="K2046" s="7" t="s">
        <v>10</v>
      </c>
      <c r="L2046" s="7" t="s">
        <v>15</v>
      </c>
    </row>
    <row r="2047" spans="1:12" hidden="1" x14ac:dyDescent="0.3">
      <c r="A2047" s="13">
        <v>43095</v>
      </c>
      <c r="B2047" s="7" t="s">
        <v>8</v>
      </c>
      <c r="C2047" s="7" t="s">
        <v>19</v>
      </c>
      <c r="D2047" s="7" t="s">
        <v>27</v>
      </c>
      <c r="E2047" s="8">
        <v>99</v>
      </c>
      <c r="F2047" s="8">
        <f>'Data source '!$E2047*15%</f>
        <v>14.85</v>
      </c>
      <c r="G2047" s="8">
        <f>'Data source '!$E2047-'Data source '!$F2047</f>
        <v>84.15</v>
      </c>
      <c r="H2047" s="9">
        <v>3</v>
      </c>
      <c r="I2047" s="8">
        <f>'Data source '!$G2047*'Data source '!$H2047</f>
        <v>252.45000000000002</v>
      </c>
      <c r="J2047" s="7" t="s">
        <v>9</v>
      </c>
      <c r="K2047" s="7" t="s">
        <v>10</v>
      </c>
      <c r="L2047" s="7" t="s">
        <v>18</v>
      </c>
    </row>
    <row r="2048" spans="1:12" hidden="1" x14ac:dyDescent="0.3">
      <c r="A2048" s="13">
        <v>43095</v>
      </c>
      <c r="B2048" s="7" t="s">
        <v>14</v>
      </c>
      <c r="C2048" s="7" t="s">
        <v>21</v>
      </c>
      <c r="D2048" s="7" t="s">
        <v>26</v>
      </c>
      <c r="E2048" s="8">
        <v>399</v>
      </c>
      <c r="F2048" s="8">
        <f>'Data source '!$E2048*15%</f>
        <v>59.849999999999994</v>
      </c>
      <c r="G2048" s="8">
        <f>'Data source '!$E2048-'Data source '!$F2048</f>
        <v>339.15</v>
      </c>
      <c r="H2048" s="9">
        <v>3</v>
      </c>
      <c r="I2048" s="8">
        <f>'Data source '!$G2048*'Data source '!$H2048</f>
        <v>1017.4499999999999</v>
      </c>
      <c r="J2048" s="7" t="s">
        <v>16</v>
      </c>
      <c r="K2048" s="7" t="s">
        <v>10</v>
      </c>
      <c r="L2048" s="7" t="s">
        <v>15</v>
      </c>
    </row>
    <row r="2049" spans="1:12" hidden="1" x14ac:dyDescent="0.3">
      <c r="A2049" s="13">
        <v>43095</v>
      </c>
      <c r="B2049" s="7" t="s">
        <v>8</v>
      </c>
      <c r="C2049" s="7" t="s">
        <v>51</v>
      </c>
      <c r="D2049" s="7" t="s">
        <v>25</v>
      </c>
      <c r="E2049" s="8">
        <v>99</v>
      </c>
      <c r="F2049" s="8">
        <f>'Data source '!$E2049*15%</f>
        <v>14.85</v>
      </c>
      <c r="G2049" s="8">
        <f>'Data source '!$E2049-'Data source '!$F2049</f>
        <v>84.15</v>
      </c>
      <c r="H2049" s="9">
        <v>3</v>
      </c>
      <c r="I2049" s="8">
        <f>'Data source '!$G2049*'Data source '!$H2049</f>
        <v>252.45000000000002</v>
      </c>
      <c r="J2049" s="7" t="s">
        <v>16</v>
      </c>
      <c r="K2049" s="7" t="s">
        <v>10</v>
      </c>
      <c r="L2049" s="7" t="s">
        <v>11</v>
      </c>
    </row>
    <row r="2050" spans="1:12" hidden="1" x14ac:dyDescent="0.3">
      <c r="A2050" s="13">
        <v>43095</v>
      </c>
      <c r="B2050" s="7" t="s">
        <v>12</v>
      </c>
      <c r="C2050" s="7" t="s">
        <v>51</v>
      </c>
      <c r="D2050" s="7" t="s">
        <v>27</v>
      </c>
      <c r="E2050" s="8">
        <v>299</v>
      </c>
      <c r="F2050" s="8">
        <f>'Data source '!$E2050*15%</f>
        <v>44.85</v>
      </c>
      <c r="G2050" s="8">
        <f>'Data source '!$E2050-'Data source '!$F2050</f>
        <v>254.15</v>
      </c>
      <c r="H2050" s="9">
        <v>3</v>
      </c>
      <c r="I2050" s="8">
        <f>'Data source '!$G2050*'Data source '!$H2050</f>
        <v>762.45</v>
      </c>
      <c r="J2050" s="7" t="s">
        <v>9</v>
      </c>
      <c r="K2050" s="7" t="s">
        <v>10</v>
      </c>
      <c r="L2050" s="7" t="s">
        <v>23</v>
      </c>
    </row>
    <row r="2051" spans="1:12" hidden="1" x14ac:dyDescent="0.3">
      <c r="A2051" s="13">
        <v>43095</v>
      </c>
      <c r="B2051" s="7" t="s">
        <v>8</v>
      </c>
      <c r="C2051" s="7" t="s">
        <v>51</v>
      </c>
      <c r="D2051" s="7" t="s">
        <v>27</v>
      </c>
      <c r="E2051" s="8">
        <v>99</v>
      </c>
      <c r="F2051" s="8">
        <f>'Data source '!$E2051*15%</f>
        <v>14.85</v>
      </c>
      <c r="G2051" s="8">
        <f>'Data source '!$E2051-'Data source '!$F2051</f>
        <v>84.15</v>
      </c>
      <c r="H2051" s="9">
        <v>3</v>
      </c>
      <c r="I2051" s="8">
        <f>'Data source '!$G2051*'Data source '!$H2051</f>
        <v>252.45000000000002</v>
      </c>
      <c r="J2051" s="7" t="s">
        <v>9</v>
      </c>
      <c r="K2051" s="7" t="s">
        <v>17</v>
      </c>
      <c r="L2051" s="7" t="s">
        <v>15</v>
      </c>
    </row>
    <row r="2052" spans="1:12" hidden="1" x14ac:dyDescent="0.3">
      <c r="A2052" s="13">
        <v>43095</v>
      </c>
      <c r="B2052" s="7" t="s">
        <v>8</v>
      </c>
      <c r="C2052" s="7" t="s">
        <v>51</v>
      </c>
      <c r="D2052" s="7" t="s">
        <v>24</v>
      </c>
      <c r="E2052" s="8">
        <v>199</v>
      </c>
      <c r="F2052" s="8">
        <f>'Data source '!$E2052*15%</f>
        <v>29.849999999999998</v>
      </c>
      <c r="G2052" s="8">
        <f>'Data source '!$E2052-'Data source '!$F2052</f>
        <v>169.15</v>
      </c>
      <c r="H2052" s="9">
        <v>3</v>
      </c>
      <c r="I2052" s="8">
        <f>'Data source '!$G2052*'Data source '!$H2052</f>
        <v>507.45000000000005</v>
      </c>
      <c r="J2052" s="7" t="s">
        <v>9</v>
      </c>
      <c r="K2052" s="7" t="s">
        <v>10</v>
      </c>
      <c r="L2052" s="7" t="s">
        <v>18</v>
      </c>
    </row>
    <row r="2053" spans="1:12" hidden="1" x14ac:dyDescent="0.3">
      <c r="A2053" s="13">
        <v>43095</v>
      </c>
      <c r="B2053" s="7" t="s">
        <v>8</v>
      </c>
      <c r="C2053" s="7" t="s">
        <v>21</v>
      </c>
      <c r="D2053" s="7" t="s">
        <v>27</v>
      </c>
      <c r="E2053" s="8">
        <v>99</v>
      </c>
      <c r="F2053" s="8">
        <f>'Data source '!$E2053*15%</f>
        <v>14.85</v>
      </c>
      <c r="G2053" s="8">
        <f>'Data source '!$E2053-'Data source '!$F2053</f>
        <v>84.15</v>
      </c>
      <c r="H2053" s="9">
        <v>3</v>
      </c>
      <c r="I2053" s="8">
        <f>'Data source '!$G2053*'Data source '!$H2053</f>
        <v>252.45000000000002</v>
      </c>
      <c r="J2053" s="7" t="s">
        <v>9</v>
      </c>
      <c r="K2053" s="7" t="s">
        <v>10</v>
      </c>
      <c r="L2053" s="7" t="s">
        <v>23</v>
      </c>
    </row>
    <row r="2054" spans="1:12" hidden="1" x14ac:dyDescent="0.3">
      <c r="A2054" s="13">
        <v>43096</v>
      </c>
      <c r="B2054" s="7" t="s">
        <v>12</v>
      </c>
      <c r="C2054" s="7" t="s">
        <v>51</v>
      </c>
      <c r="D2054" s="7" t="s">
        <v>25</v>
      </c>
      <c r="E2054" s="8">
        <v>99</v>
      </c>
      <c r="F2054" s="8">
        <f>'Data source '!$E2054*15%</f>
        <v>14.85</v>
      </c>
      <c r="G2054" s="8">
        <f>'Data source '!$E2054-'Data source '!$F2054</f>
        <v>84.15</v>
      </c>
      <c r="H2054" s="9">
        <v>3</v>
      </c>
      <c r="I2054" s="8">
        <f>'Data source '!$G2054*'Data source '!$H2054</f>
        <v>252.45000000000002</v>
      </c>
      <c r="J2054" s="7" t="s">
        <v>9</v>
      </c>
      <c r="K2054" s="7" t="s">
        <v>10</v>
      </c>
      <c r="L2054" s="7" t="s">
        <v>15</v>
      </c>
    </row>
    <row r="2055" spans="1:12" hidden="1" x14ac:dyDescent="0.3">
      <c r="A2055" s="13">
        <v>43096</v>
      </c>
      <c r="B2055" s="7" t="s">
        <v>14</v>
      </c>
      <c r="C2055" s="7" t="s">
        <v>19</v>
      </c>
      <c r="D2055" s="7" t="s">
        <v>27</v>
      </c>
      <c r="E2055" s="8">
        <v>99</v>
      </c>
      <c r="F2055" s="8">
        <f>'Data source '!$E2055*15%</f>
        <v>14.85</v>
      </c>
      <c r="G2055" s="8">
        <f>'Data source '!$E2055-'Data source '!$F2055</f>
        <v>84.15</v>
      </c>
      <c r="H2055" s="9">
        <v>3</v>
      </c>
      <c r="I2055" s="8">
        <f>'Data source '!$G2055*'Data source '!$H2055</f>
        <v>252.45000000000002</v>
      </c>
      <c r="J2055" s="7" t="s">
        <v>9</v>
      </c>
      <c r="K2055" s="7" t="s">
        <v>10</v>
      </c>
      <c r="L2055" s="7" t="s">
        <v>23</v>
      </c>
    </row>
    <row r="2056" spans="1:12" hidden="1" x14ac:dyDescent="0.3">
      <c r="A2056" s="13">
        <v>43096</v>
      </c>
      <c r="B2056" s="7" t="s">
        <v>8</v>
      </c>
      <c r="C2056" s="7" t="s">
        <v>51</v>
      </c>
      <c r="D2056" s="7" t="s">
        <v>27</v>
      </c>
      <c r="E2056" s="8">
        <v>299</v>
      </c>
      <c r="F2056" s="8">
        <f>'Data source '!$E2056*15%</f>
        <v>44.85</v>
      </c>
      <c r="G2056" s="8">
        <f>'Data source '!$E2056-'Data source '!$F2056</f>
        <v>254.15</v>
      </c>
      <c r="H2056" s="9">
        <v>3</v>
      </c>
      <c r="I2056" s="8">
        <f>'Data source '!$G2056*'Data source '!$H2056</f>
        <v>762.45</v>
      </c>
      <c r="J2056" s="7" t="s">
        <v>9</v>
      </c>
      <c r="K2056" s="7" t="s">
        <v>10</v>
      </c>
      <c r="L2056" s="7" t="s">
        <v>18</v>
      </c>
    </row>
    <row r="2057" spans="1:12" hidden="1" x14ac:dyDescent="0.3">
      <c r="A2057" s="13">
        <v>43097</v>
      </c>
      <c r="B2057" s="7" t="s">
        <v>8</v>
      </c>
      <c r="C2057" s="7" t="s">
        <v>51</v>
      </c>
      <c r="D2057" s="7" t="s">
        <v>24</v>
      </c>
      <c r="E2057" s="8">
        <v>199</v>
      </c>
      <c r="F2057" s="8">
        <f>'Data source '!$E2057*15%</f>
        <v>29.849999999999998</v>
      </c>
      <c r="G2057" s="8">
        <f>'Data source '!$E2057-'Data source '!$F2057</f>
        <v>169.15</v>
      </c>
      <c r="H2057" s="9">
        <v>3</v>
      </c>
      <c r="I2057" s="8">
        <f>'Data source '!$G2057*'Data source '!$H2057</f>
        <v>507.45000000000005</v>
      </c>
      <c r="J2057" s="7" t="s">
        <v>9</v>
      </c>
      <c r="K2057" s="7" t="s">
        <v>10</v>
      </c>
      <c r="L2057" s="7" t="s">
        <v>15</v>
      </c>
    </row>
    <row r="2058" spans="1:12" hidden="1" x14ac:dyDescent="0.3">
      <c r="A2058" s="13">
        <v>43098</v>
      </c>
      <c r="B2058" s="7" t="s">
        <v>8</v>
      </c>
      <c r="C2058" s="7" t="s">
        <v>19</v>
      </c>
      <c r="D2058" s="7" t="s">
        <v>27</v>
      </c>
      <c r="E2058" s="8">
        <v>299</v>
      </c>
      <c r="F2058" s="8">
        <f>'Data source '!$E2058*15%</f>
        <v>44.85</v>
      </c>
      <c r="G2058" s="8">
        <f>'Data source '!$E2058-'Data source '!$F2058</f>
        <v>254.15</v>
      </c>
      <c r="H2058" s="9">
        <v>3</v>
      </c>
      <c r="I2058" s="8">
        <f>'Data source '!$G2058*'Data source '!$H2058</f>
        <v>762.45</v>
      </c>
      <c r="J2058" s="7" t="s">
        <v>9</v>
      </c>
      <c r="K2058" s="7" t="s">
        <v>10</v>
      </c>
      <c r="L2058" s="7" t="s">
        <v>15</v>
      </c>
    </row>
    <row r="2059" spans="1:12" hidden="1" x14ac:dyDescent="0.3">
      <c r="A2059" s="13">
        <v>43098</v>
      </c>
      <c r="B2059" s="7" t="s">
        <v>8</v>
      </c>
      <c r="C2059" s="7" t="s">
        <v>51</v>
      </c>
      <c r="D2059" s="7" t="s">
        <v>27</v>
      </c>
      <c r="E2059" s="8">
        <v>299</v>
      </c>
      <c r="F2059" s="8">
        <f>'Data source '!$E2059*15%</f>
        <v>44.85</v>
      </c>
      <c r="G2059" s="8">
        <f>'Data source '!$E2059-'Data source '!$F2059</f>
        <v>254.15</v>
      </c>
      <c r="H2059" s="9">
        <v>3</v>
      </c>
      <c r="I2059" s="8">
        <f>'Data source '!$G2059*'Data source '!$H2059</f>
        <v>762.45</v>
      </c>
      <c r="J2059" s="7" t="s">
        <v>9</v>
      </c>
      <c r="K2059" s="7" t="s">
        <v>10</v>
      </c>
      <c r="L2059" s="7" t="s">
        <v>23</v>
      </c>
    </row>
    <row r="2060" spans="1:12" hidden="1" x14ac:dyDescent="0.3">
      <c r="A2060" s="13">
        <v>43098</v>
      </c>
      <c r="B2060" s="7" t="s">
        <v>14</v>
      </c>
      <c r="C2060" s="7" t="s">
        <v>51</v>
      </c>
      <c r="D2060" s="7" t="s">
        <v>27</v>
      </c>
      <c r="E2060" s="8">
        <v>99</v>
      </c>
      <c r="F2060" s="8">
        <f>'Data source '!$E2060*15%</f>
        <v>14.85</v>
      </c>
      <c r="G2060" s="8">
        <f>'Data source '!$E2060-'Data source '!$F2060</f>
        <v>84.15</v>
      </c>
      <c r="H2060" s="9">
        <v>3</v>
      </c>
      <c r="I2060" s="8">
        <f>'Data source '!$G2060*'Data source '!$H2060</f>
        <v>252.45000000000002</v>
      </c>
      <c r="J2060" s="7" t="s">
        <v>16</v>
      </c>
      <c r="K2060" s="7" t="s">
        <v>10</v>
      </c>
      <c r="L2060" s="7" t="s">
        <v>15</v>
      </c>
    </row>
    <row r="2061" spans="1:12" hidden="1" x14ac:dyDescent="0.3">
      <c r="A2061" s="13">
        <v>43098</v>
      </c>
      <c r="B2061" s="7" t="s">
        <v>14</v>
      </c>
      <c r="C2061" s="7" t="s">
        <v>51</v>
      </c>
      <c r="D2061" s="7" t="s">
        <v>24</v>
      </c>
      <c r="E2061" s="8">
        <v>199</v>
      </c>
      <c r="F2061" s="8">
        <f>'Data source '!$E2061*15%</f>
        <v>29.849999999999998</v>
      </c>
      <c r="G2061" s="8">
        <f>'Data source '!$E2061-'Data source '!$F2061</f>
        <v>169.15</v>
      </c>
      <c r="H2061" s="9">
        <v>3</v>
      </c>
      <c r="I2061" s="8">
        <f>'Data source '!$G2061*'Data source '!$H2061</f>
        <v>507.45000000000005</v>
      </c>
      <c r="J2061" s="7" t="s">
        <v>9</v>
      </c>
      <c r="K2061" s="7" t="s">
        <v>10</v>
      </c>
      <c r="L2061" s="7" t="s">
        <v>18</v>
      </c>
    </row>
    <row r="2062" spans="1:12" hidden="1" x14ac:dyDescent="0.3">
      <c r="A2062" s="13">
        <v>43098</v>
      </c>
      <c r="B2062" s="7" t="s">
        <v>12</v>
      </c>
      <c r="C2062" s="7" t="s">
        <v>20</v>
      </c>
      <c r="D2062" s="7" t="s">
        <v>25</v>
      </c>
      <c r="E2062" s="8">
        <v>99</v>
      </c>
      <c r="F2062" s="8">
        <f>'Data source '!$E2062*15%</f>
        <v>14.85</v>
      </c>
      <c r="G2062" s="8">
        <f>'Data source '!$E2062-'Data source '!$F2062</f>
        <v>84.15</v>
      </c>
      <c r="H2062" s="9">
        <v>3</v>
      </c>
      <c r="I2062" s="8">
        <f>'Data source '!$G2062*'Data source '!$H2062</f>
        <v>252.45000000000002</v>
      </c>
      <c r="J2062" s="7" t="s">
        <v>16</v>
      </c>
      <c r="K2062" s="7" t="s">
        <v>10</v>
      </c>
      <c r="L2062" s="7" t="s">
        <v>15</v>
      </c>
    </row>
    <row r="2063" spans="1:12" hidden="1" x14ac:dyDescent="0.3">
      <c r="A2063" s="13">
        <v>43099</v>
      </c>
      <c r="B2063" s="7" t="s">
        <v>8</v>
      </c>
      <c r="C2063" s="7" t="s">
        <v>19</v>
      </c>
      <c r="D2063" s="7" t="s">
        <v>25</v>
      </c>
      <c r="E2063" s="8">
        <v>99</v>
      </c>
      <c r="F2063" s="8">
        <f>'Data source '!$E2063*15%</f>
        <v>14.85</v>
      </c>
      <c r="G2063" s="8">
        <f>'Data source '!$E2063-'Data source '!$F2063</f>
        <v>84.15</v>
      </c>
      <c r="H2063" s="9">
        <v>3</v>
      </c>
      <c r="I2063" s="8">
        <f>'Data source '!$G2063*'Data source '!$H2063</f>
        <v>252.45000000000002</v>
      </c>
      <c r="J2063" s="7" t="s">
        <v>16</v>
      </c>
      <c r="K2063" s="7" t="s">
        <v>10</v>
      </c>
      <c r="L2063" s="7" t="s">
        <v>11</v>
      </c>
    </row>
    <row r="2064" spans="1:12" hidden="1" x14ac:dyDescent="0.3">
      <c r="A2064" s="13">
        <v>43099</v>
      </c>
      <c r="B2064" s="7" t="s">
        <v>8</v>
      </c>
      <c r="C2064" s="7" t="s">
        <v>51</v>
      </c>
      <c r="D2064" s="7" t="s">
        <v>25</v>
      </c>
      <c r="E2064" s="8">
        <v>99</v>
      </c>
      <c r="F2064" s="8">
        <f>'Data source '!$E2064*15%</f>
        <v>14.85</v>
      </c>
      <c r="G2064" s="8">
        <f>'Data source '!$E2064-'Data source '!$F2064</f>
        <v>84.15</v>
      </c>
      <c r="H2064" s="9">
        <v>3</v>
      </c>
      <c r="I2064" s="8">
        <f>'Data source '!$G2064*'Data source '!$H2064</f>
        <v>252.45000000000002</v>
      </c>
      <c r="J2064" s="7" t="s">
        <v>16</v>
      </c>
      <c r="K2064" s="7" t="s">
        <v>10</v>
      </c>
      <c r="L2064" s="7" t="s">
        <v>11</v>
      </c>
    </row>
    <row r="2065" spans="1:12" hidden="1" x14ac:dyDescent="0.3">
      <c r="A2065" s="13">
        <v>43100</v>
      </c>
      <c r="B2065" s="7" t="s">
        <v>14</v>
      </c>
      <c r="C2065" s="7" t="s">
        <v>21</v>
      </c>
      <c r="D2065" s="7" t="s">
        <v>27</v>
      </c>
      <c r="E2065" s="8">
        <v>299</v>
      </c>
      <c r="F2065" s="8">
        <f>'Data source '!$E2065*15%</f>
        <v>44.85</v>
      </c>
      <c r="G2065" s="8">
        <f>'Data source '!$E2065-'Data source '!$F2065</f>
        <v>254.15</v>
      </c>
      <c r="H2065" s="9">
        <v>3</v>
      </c>
      <c r="I2065" s="8">
        <f>'Data source '!$G2065*'Data source '!$H2065</f>
        <v>762.45</v>
      </c>
      <c r="J2065" s="7" t="s">
        <v>9</v>
      </c>
      <c r="K2065" s="7" t="s">
        <v>10</v>
      </c>
      <c r="L2065" s="7" t="s">
        <v>23</v>
      </c>
    </row>
    <row r="2066" spans="1:12" x14ac:dyDescent="0.3">
      <c r="A2066" s="13">
        <v>43101</v>
      </c>
      <c r="B2066" s="7" t="s">
        <v>14</v>
      </c>
      <c r="C2066" s="7" t="s">
        <v>22</v>
      </c>
      <c r="D2066" s="7" t="s">
        <v>24</v>
      </c>
      <c r="E2066" s="8">
        <v>199</v>
      </c>
      <c r="F2066" s="8">
        <f>'Data source '!$E2066*15%</f>
        <v>29.849999999999998</v>
      </c>
      <c r="G2066" s="8">
        <f>'Data source '!$E2066-'Data source '!$F2066</f>
        <v>169.15</v>
      </c>
      <c r="H2066" s="9">
        <v>3</v>
      </c>
      <c r="I2066" s="8">
        <f>'Data source '!$G2066*'Data source '!$H2066</f>
        <v>507.45000000000005</v>
      </c>
      <c r="J2066" s="7" t="s">
        <v>9</v>
      </c>
      <c r="K2066" s="7" t="s">
        <v>10</v>
      </c>
      <c r="L2066" s="7" t="s">
        <v>23</v>
      </c>
    </row>
    <row r="2067" spans="1:12" hidden="1" x14ac:dyDescent="0.3">
      <c r="A2067" s="13">
        <v>43101</v>
      </c>
      <c r="B2067" s="7" t="s">
        <v>12</v>
      </c>
      <c r="C2067" s="7" t="s">
        <v>51</v>
      </c>
      <c r="D2067" s="7" t="s">
        <v>27</v>
      </c>
      <c r="E2067" s="8">
        <v>299</v>
      </c>
      <c r="F2067" s="8">
        <f>'Data source '!$E2067*15%</f>
        <v>44.85</v>
      </c>
      <c r="G2067" s="8">
        <f>'Data source '!$E2067-'Data source '!$F2067</f>
        <v>254.15</v>
      </c>
      <c r="H2067" s="9">
        <v>3</v>
      </c>
      <c r="I2067" s="8">
        <f>'Data source '!$G2067*'Data source '!$H2067</f>
        <v>762.45</v>
      </c>
      <c r="J2067" s="7" t="s">
        <v>9</v>
      </c>
      <c r="K2067" s="7" t="s">
        <v>17</v>
      </c>
      <c r="L2067" s="7" t="s">
        <v>11</v>
      </c>
    </row>
    <row r="2068" spans="1:12" hidden="1" x14ac:dyDescent="0.3">
      <c r="A2068" s="13">
        <v>43101</v>
      </c>
      <c r="B2068" s="7" t="s">
        <v>14</v>
      </c>
      <c r="C2068" s="7" t="s">
        <v>20</v>
      </c>
      <c r="D2068" s="7" t="s">
        <v>24</v>
      </c>
      <c r="E2068" s="8">
        <v>199</v>
      </c>
      <c r="F2068" s="8">
        <f>'Data source '!$E2068*15%</f>
        <v>29.849999999999998</v>
      </c>
      <c r="G2068" s="8">
        <f>'Data source '!$E2068-'Data source '!$F2068</f>
        <v>169.15</v>
      </c>
      <c r="H2068" s="9">
        <v>3</v>
      </c>
      <c r="I2068" s="8">
        <f>'Data source '!$G2068*'Data source '!$H2068</f>
        <v>507.45000000000005</v>
      </c>
      <c r="J2068" s="7" t="s">
        <v>16</v>
      </c>
      <c r="K2068" s="7" t="s">
        <v>10</v>
      </c>
      <c r="L2068" s="7" t="s">
        <v>15</v>
      </c>
    </row>
    <row r="2069" spans="1:12" hidden="1" x14ac:dyDescent="0.3">
      <c r="A2069" s="13">
        <v>43101</v>
      </c>
      <c r="B2069" s="7" t="s">
        <v>12</v>
      </c>
      <c r="C2069" s="7" t="s">
        <v>49</v>
      </c>
      <c r="D2069" s="7" t="s">
        <v>26</v>
      </c>
      <c r="E2069" s="8">
        <v>399</v>
      </c>
      <c r="F2069" s="8">
        <f>'Data source '!$E2069*15%</f>
        <v>59.849999999999994</v>
      </c>
      <c r="G2069" s="8">
        <f>'Data source '!$E2069-'Data source '!$F2069</f>
        <v>339.15</v>
      </c>
      <c r="H2069" s="9">
        <v>3</v>
      </c>
      <c r="I2069" s="8">
        <f>'Data source '!$G2069*'Data source '!$H2069</f>
        <v>1017.4499999999999</v>
      </c>
      <c r="J2069" s="7" t="s">
        <v>16</v>
      </c>
      <c r="K2069" s="7" t="s">
        <v>10</v>
      </c>
      <c r="L2069" s="7" t="s">
        <v>13</v>
      </c>
    </row>
    <row r="2070" spans="1:12" x14ac:dyDescent="0.3">
      <c r="A2070" s="13">
        <v>43102</v>
      </c>
      <c r="B2070" s="7" t="s">
        <v>14</v>
      </c>
      <c r="C2070" s="7" t="s">
        <v>22</v>
      </c>
      <c r="D2070" s="7" t="s">
        <v>24</v>
      </c>
      <c r="E2070" s="8">
        <v>199</v>
      </c>
      <c r="F2070" s="8">
        <f>'Data source '!$E2070*15%</f>
        <v>29.849999999999998</v>
      </c>
      <c r="G2070" s="8">
        <f>'Data source '!$E2070-'Data source '!$F2070</f>
        <v>169.15</v>
      </c>
      <c r="H2070" s="9">
        <v>3</v>
      </c>
      <c r="I2070" s="8">
        <f>'Data source '!$G2070*'Data source '!$H2070</f>
        <v>507.45000000000005</v>
      </c>
      <c r="J2070" s="7" t="s">
        <v>9</v>
      </c>
      <c r="K2070" s="7" t="s">
        <v>10</v>
      </c>
      <c r="L2070" s="7" t="s">
        <v>18</v>
      </c>
    </row>
    <row r="2071" spans="1:12" hidden="1" x14ac:dyDescent="0.3">
      <c r="A2071" s="13">
        <v>43102</v>
      </c>
      <c r="B2071" s="7" t="s">
        <v>14</v>
      </c>
      <c r="C2071" s="7" t="s">
        <v>51</v>
      </c>
      <c r="D2071" s="7" t="s">
        <v>27</v>
      </c>
      <c r="E2071" s="8">
        <v>299</v>
      </c>
      <c r="F2071" s="8">
        <f>'Data source '!$E2071*15%</f>
        <v>44.85</v>
      </c>
      <c r="G2071" s="8">
        <f>'Data source '!$E2071-'Data source '!$F2071</f>
        <v>254.15</v>
      </c>
      <c r="H2071" s="9">
        <v>3</v>
      </c>
      <c r="I2071" s="8">
        <f>'Data source '!$G2071*'Data source '!$H2071</f>
        <v>762.45</v>
      </c>
      <c r="J2071" s="7" t="s">
        <v>9</v>
      </c>
      <c r="K2071" s="7" t="s">
        <v>10</v>
      </c>
      <c r="L2071" s="7" t="s">
        <v>15</v>
      </c>
    </row>
    <row r="2072" spans="1:12" hidden="1" x14ac:dyDescent="0.3">
      <c r="A2072" s="13">
        <v>43102</v>
      </c>
      <c r="B2072" s="7" t="s">
        <v>8</v>
      </c>
      <c r="C2072" s="7" t="s">
        <v>51</v>
      </c>
      <c r="D2072" s="7" t="s">
        <v>24</v>
      </c>
      <c r="E2072" s="8">
        <v>199</v>
      </c>
      <c r="F2072" s="8">
        <f>'Data source '!$E2072*15%</f>
        <v>29.849999999999998</v>
      </c>
      <c r="G2072" s="8">
        <f>'Data source '!$E2072-'Data source '!$F2072</f>
        <v>169.15</v>
      </c>
      <c r="H2072" s="9">
        <v>3</v>
      </c>
      <c r="I2072" s="8">
        <f>'Data source '!$G2072*'Data source '!$H2072</f>
        <v>507.45000000000005</v>
      </c>
      <c r="J2072" s="7" t="s">
        <v>9</v>
      </c>
      <c r="K2072" s="7" t="s">
        <v>10</v>
      </c>
      <c r="L2072" s="7" t="s">
        <v>23</v>
      </c>
    </row>
    <row r="2073" spans="1:12" hidden="1" x14ac:dyDescent="0.3">
      <c r="A2073" s="13">
        <v>43102</v>
      </c>
      <c r="B2073" s="7" t="s">
        <v>14</v>
      </c>
      <c r="C2073" s="7" t="s">
        <v>20</v>
      </c>
      <c r="D2073" s="7" t="s">
        <v>26</v>
      </c>
      <c r="E2073" s="8">
        <v>399</v>
      </c>
      <c r="F2073" s="8">
        <f>'Data source '!$E2073*15%</f>
        <v>59.849999999999994</v>
      </c>
      <c r="G2073" s="8">
        <f>'Data source '!$E2073-'Data source '!$F2073</f>
        <v>339.15</v>
      </c>
      <c r="H2073" s="9">
        <v>3</v>
      </c>
      <c r="I2073" s="8">
        <f>'Data source '!$G2073*'Data source '!$H2073</f>
        <v>1017.4499999999999</v>
      </c>
      <c r="J2073" s="7" t="s">
        <v>9</v>
      </c>
      <c r="K2073" s="7" t="s">
        <v>10</v>
      </c>
      <c r="L2073" s="7" t="s">
        <v>15</v>
      </c>
    </row>
    <row r="2074" spans="1:12" hidden="1" x14ac:dyDescent="0.3">
      <c r="A2074" s="13">
        <v>43102</v>
      </c>
      <c r="B2074" s="7" t="s">
        <v>14</v>
      </c>
      <c r="C2074" s="7" t="s">
        <v>20</v>
      </c>
      <c r="D2074" s="7" t="s">
        <v>27</v>
      </c>
      <c r="E2074" s="8">
        <v>299</v>
      </c>
      <c r="F2074" s="8">
        <f>'Data source '!$E2074*15%</f>
        <v>44.85</v>
      </c>
      <c r="G2074" s="8">
        <f>'Data source '!$E2074-'Data source '!$F2074</f>
        <v>254.15</v>
      </c>
      <c r="H2074" s="9">
        <v>3</v>
      </c>
      <c r="I2074" s="8">
        <f>'Data source '!$G2074*'Data source '!$H2074</f>
        <v>762.45</v>
      </c>
      <c r="J2074" s="7" t="s">
        <v>16</v>
      </c>
      <c r="K2074" s="7" t="s">
        <v>10</v>
      </c>
      <c r="L2074" s="7" t="s">
        <v>13</v>
      </c>
    </row>
    <row r="2075" spans="1:12" x14ac:dyDescent="0.3">
      <c r="A2075" s="13">
        <v>43102</v>
      </c>
      <c r="B2075" s="7" t="s">
        <v>8</v>
      </c>
      <c r="C2075" s="7" t="s">
        <v>22</v>
      </c>
      <c r="D2075" s="7" t="s">
        <v>24</v>
      </c>
      <c r="E2075" s="8">
        <v>199</v>
      </c>
      <c r="F2075" s="8">
        <f>'Data source '!$E2075*15%</f>
        <v>29.849999999999998</v>
      </c>
      <c r="G2075" s="8">
        <f>'Data source '!$E2075-'Data source '!$F2075</f>
        <v>169.15</v>
      </c>
      <c r="H2075" s="9">
        <v>3</v>
      </c>
      <c r="I2075" s="8">
        <f>'Data source '!$G2075*'Data source '!$H2075</f>
        <v>507.45000000000005</v>
      </c>
      <c r="J2075" s="7" t="s">
        <v>9</v>
      </c>
      <c r="K2075" s="7" t="s">
        <v>17</v>
      </c>
      <c r="L2075" s="7" t="s">
        <v>11</v>
      </c>
    </row>
    <row r="2076" spans="1:12" hidden="1" x14ac:dyDescent="0.3">
      <c r="A2076" s="13">
        <v>43102</v>
      </c>
      <c r="B2076" s="7" t="s">
        <v>12</v>
      </c>
      <c r="C2076" s="7" t="s">
        <v>20</v>
      </c>
      <c r="D2076" s="7" t="s">
        <v>26</v>
      </c>
      <c r="E2076" s="8">
        <v>399</v>
      </c>
      <c r="F2076" s="8">
        <f>'Data source '!$E2076*15%</f>
        <v>59.849999999999994</v>
      </c>
      <c r="G2076" s="8">
        <f>'Data source '!$E2076-'Data source '!$F2076</f>
        <v>339.15</v>
      </c>
      <c r="H2076" s="9">
        <v>3</v>
      </c>
      <c r="I2076" s="8">
        <f>'Data source '!$G2076*'Data source '!$H2076</f>
        <v>1017.4499999999999</v>
      </c>
      <c r="J2076" s="7" t="s">
        <v>16</v>
      </c>
      <c r="K2076" s="7" t="s">
        <v>10</v>
      </c>
      <c r="L2076" s="7" t="s">
        <v>23</v>
      </c>
    </row>
    <row r="2077" spans="1:12" hidden="1" x14ac:dyDescent="0.3">
      <c r="A2077" s="13">
        <v>43102</v>
      </c>
      <c r="B2077" s="7" t="s">
        <v>8</v>
      </c>
      <c r="C2077" s="7" t="s">
        <v>19</v>
      </c>
      <c r="D2077" s="7" t="s">
        <v>24</v>
      </c>
      <c r="E2077" s="8">
        <v>199</v>
      </c>
      <c r="F2077" s="8">
        <f>'Data source '!$E2077*15%</f>
        <v>29.849999999999998</v>
      </c>
      <c r="G2077" s="8">
        <f>'Data source '!$E2077-'Data source '!$F2077</f>
        <v>169.15</v>
      </c>
      <c r="H2077" s="9">
        <v>3</v>
      </c>
      <c r="I2077" s="8">
        <f>'Data source '!$G2077*'Data source '!$H2077</f>
        <v>507.45000000000005</v>
      </c>
      <c r="J2077" s="7" t="s">
        <v>9</v>
      </c>
      <c r="K2077" s="7" t="s">
        <v>10</v>
      </c>
      <c r="L2077" s="7" t="s">
        <v>18</v>
      </c>
    </row>
    <row r="2078" spans="1:12" hidden="1" x14ac:dyDescent="0.3">
      <c r="A2078" s="13">
        <v>43102</v>
      </c>
      <c r="B2078" s="7" t="s">
        <v>14</v>
      </c>
      <c r="C2078" s="7" t="s">
        <v>21</v>
      </c>
      <c r="D2078" s="7" t="s">
        <v>24</v>
      </c>
      <c r="E2078" s="8">
        <v>199</v>
      </c>
      <c r="F2078" s="8">
        <f>'Data source '!$E2078*15%</f>
        <v>29.849999999999998</v>
      </c>
      <c r="G2078" s="8">
        <f>'Data source '!$E2078-'Data source '!$F2078</f>
        <v>169.15</v>
      </c>
      <c r="H2078" s="9">
        <v>3</v>
      </c>
      <c r="I2078" s="8">
        <f>'Data source '!$G2078*'Data source '!$H2078</f>
        <v>507.45000000000005</v>
      </c>
      <c r="J2078" s="7" t="s">
        <v>9</v>
      </c>
      <c r="K2078" s="7" t="s">
        <v>10</v>
      </c>
      <c r="L2078" s="7" t="s">
        <v>13</v>
      </c>
    </row>
    <row r="2079" spans="1:12" x14ac:dyDescent="0.3">
      <c r="A2079" s="13">
        <v>43102</v>
      </c>
      <c r="B2079" s="7" t="s">
        <v>8</v>
      </c>
      <c r="C2079" s="7" t="s">
        <v>22</v>
      </c>
      <c r="D2079" s="7" t="s">
        <v>25</v>
      </c>
      <c r="E2079" s="8">
        <v>99</v>
      </c>
      <c r="F2079" s="8">
        <f>'Data source '!$E2079*15%</f>
        <v>14.85</v>
      </c>
      <c r="G2079" s="8">
        <f>'Data source '!$E2079-'Data source '!$F2079</f>
        <v>84.15</v>
      </c>
      <c r="H2079" s="9">
        <v>3</v>
      </c>
      <c r="I2079" s="8">
        <f>'Data source '!$G2079*'Data source '!$H2079</f>
        <v>252.45000000000002</v>
      </c>
      <c r="J2079" s="7" t="s">
        <v>9</v>
      </c>
      <c r="K2079" s="7" t="s">
        <v>10</v>
      </c>
      <c r="L2079" s="7" t="s">
        <v>13</v>
      </c>
    </row>
    <row r="2080" spans="1:12" hidden="1" x14ac:dyDescent="0.3">
      <c r="A2080" s="13">
        <v>43102</v>
      </c>
      <c r="B2080" s="7" t="s">
        <v>12</v>
      </c>
      <c r="C2080" s="7" t="s">
        <v>21</v>
      </c>
      <c r="D2080" s="7" t="s">
        <v>26</v>
      </c>
      <c r="E2080" s="8">
        <v>399</v>
      </c>
      <c r="F2080" s="8">
        <f>'Data source '!$E2080*15%</f>
        <v>59.849999999999994</v>
      </c>
      <c r="G2080" s="8">
        <f>'Data source '!$E2080-'Data source '!$F2080</f>
        <v>339.15</v>
      </c>
      <c r="H2080" s="9">
        <v>3</v>
      </c>
      <c r="I2080" s="8">
        <f>'Data source '!$G2080*'Data source '!$H2080</f>
        <v>1017.4499999999999</v>
      </c>
      <c r="J2080" s="7" t="s">
        <v>9</v>
      </c>
      <c r="K2080" s="7" t="s">
        <v>10</v>
      </c>
      <c r="L2080" s="7" t="s">
        <v>18</v>
      </c>
    </row>
    <row r="2081" spans="1:12" hidden="1" x14ac:dyDescent="0.3">
      <c r="A2081" s="13">
        <v>43102</v>
      </c>
      <c r="B2081" s="7" t="s">
        <v>8</v>
      </c>
      <c r="C2081" s="7" t="s">
        <v>49</v>
      </c>
      <c r="D2081" s="7" t="s">
        <v>25</v>
      </c>
      <c r="E2081" s="8">
        <v>99</v>
      </c>
      <c r="F2081" s="8">
        <f>'Data source '!$E2081*15%</f>
        <v>14.85</v>
      </c>
      <c r="G2081" s="8">
        <f>'Data source '!$E2081-'Data source '!$F2081</f>
        <v>84.15</v>
      </c>
      <c r="H2081" s="9">
        <v>3</v>
      </c>
      <c r="I2081" s="8">
        <f>'Data source '!$G2081*'Data source '!$H2081</f>
        <v>252.45000000000002</v>
      </c>
      <c r="J2081" s="7" t="s">
        <v>16</v>
      </c>
      <c r="K2081" s="7" t="s">
        <v>10</v>
      </c>
      <c r="L2081" s="7" t="s">
        <v>18</v>
      </c>
    </row>
    <row r="2082" spans="1:12" hidden="1" x14ac:dyDescent="0.3">
      <c r="A2082" s="13">
        <v>43102</v>
      </c>
      <c r="B2082" s="7" t="s">
        <v>8</v>
      </c>
      <c r="C2082" s="7" t="s">
        <v>51</v>
      </c>
      <c r="D2082" s="7" t="s">
        <v>27</v>
      </c>
      <c r="E2082" s="8">
        <v>99</v>
      </c>
      <c r="F2082" s="8">
        <f>'Data source '!$E2082*15%</f>
        <v>14.85</v>
      </c>
      <c r="G2082" s="8">
        <f>'Data source '!$E2082-'Data source '!$F2082</f>
        <v>84.15</v>
      </c>
      <c r="H2082" s="9">
        <v>3</v>
      </c>
      <c r="I2082" s="8">
        <f>'Data source '!$G2082*'Data source '!$H2082</f>
        <v>252.45000000000002</v>
      </c>
      <c r="J2082" s="7" t="s">
        <v>9</v>
      </c>
      <c r="K2082" s="7" t="s">
        <v>10</v>
      </c>
      <c r="L2082" s="7" t="s">
        <v>15</v>
      </c>
    </row>
    <row r="2083" spans="1:12" hidden="1" x14ac:dyDescent="0.3">
      <c r="A2083" s="13">
        <v>43102</v>
      </c>
      <c r="B2083" s="7" t="s">
        <v>14</v>
      </c>
      <c r="C2083" s="7" t="s">
        <v>51</v>
      </c>
      <c r="D2083" s="7" t="s">
        <v>26</v>
      </c>
      <c r="E2083" s="8">
        <v>399</v>
      </c>
      <c r="F2083" s="8">
        <f>'Data source '!$E2083*15%</f>
        <v>59.849999999999994</v>
      </c>
      <c r="G2083" s="8">
        <f>'Data source '!$E2083-'Data source '!$F2083</f>
        <v>339.15</v>
      </c>
      <c r="H2083" s="9">
        <v>3</v>
      </c>
      <c r="I2083" s="8">
        <f>'Data source '!$G2083*'Data source '!$H2083</f>
        <v>1017.4499999999999</v>
      </c>
      <c r="J2083" s="7" t="s">
        <v>9</v>
      </c>
      <c r="K2083" s="7" t="s">
        <v>10</v>
      </c>
      <c r="L2083" s="7" t="s">
        <v>15</v>
      </c>
    </row>
    <row r="2084" spans="1:12" hidden="1" x14ac:dyDescent="0.3">
      <c r="A2084" s="13">
        <v>43102</v>
      </c>
      <c r="B2084" s="7" t="s">
        <v>8</v>
      </c>
      <c r="C2084" s="7" t="s">
        <v>49</v>
      </c>
      <c r="D2084" s="7" t="s">
        <v>27</v>
      </c>
      <c r="E2084" s="8">
        <v>99</v>
      </c>
      <c r="F2084" s="8">
        <f>'Data source '!$E2084*15%</f>
        <v>14.85</v>
      </c>
      <c r="G2084" s="8">
        <f>'Data source '!$E2084-'Data source '!$F2084</f>
        <v>84.15</v>
      </c>
      <c r="H2084" s="9">
        <v>3</v>
      </c>
      <c r="I2084" s="8">
        <f>'Data source '!$G2084*'Data source '!$H2084</f>
        <v>252.45000000000002</v>
      </c>
      <c r="J2084" s="7" t="s">
        <v>9</v>
      </c>
      <c r="K2084" s="7" t="s">
        <v>17</v>
      </c>
      <c r="L2084" s="7" t="s">
        <v>11</v>
      </c>
    </row>
    <row r="2085" spans="1:12" hidden="1" x14ac:dyDescent="0.3">
      <c r="A2085" s="13">
        <v>43102</v>
      </c>
      <c r="B2085" s="7" t="s">
        <v>12</v>
      </c>
      <c r="C2085" s="7" t="s">
        <v>51</v>
      </c>
      <c r="D2085" s="7" t="s">
        <v>25</v>
      </c>
      <c r="E2085" s="8">
        <v>99</v>
      </c>
      <c r="F2085" s="8">
        <f>'Data source '!$E2085*15%</f>
        <v>14.85</v>
      </c>
      <c r="G2085" s="8">
        <f>'Data source '!$E2085-'Data source '!$F2085</f>
        <v>84.15</v>
      </c>
      <c r="H2085" s="9">
        <v>3</v>
      </c>
      <c r="I2085" s="8">
        <f>'Data source '!$G2085*'Data source '!$H2085</f>
        <v>252.45000000000002</v>
      </c>
      <c r="J2085" s="7" t="s">
        <v>16</v>
      </c>
      <c r="K2085" s="7" t="s">
        <v>10</v>
      </c>
      <c r="L2085" s="7" t="s">
        <v>13</v>
      </c>
    </row>
    <row r="2086" spans="1:12" hidden="1" x14ac:dyDescent="0.3">
      <c r="A2086" s="13">
        <v>43102</v>
      </c>
      <c r="B2086" s="7" t="s">
        <v>14</v>
      </c>
      <c r="C2086" s="7" t="s">
        <v>21</v>
      </c>
      <c r="D2086" s="7" t="s">
        <v>26</v>
      </c>
      <c r="E2086" s="8">
        <v>399</v>
      </c>
      <c r="F2086" s="8">
        <f>'Data source '!$E2086*15%</f>
        <v>59.849999999999994</v>
      </c>
      <c r="G2086" s="8">
        <f>'Data source '!$E2086-'Data source '!$F2086</f>
        <v>339.15</v>
      </c>
      <c r="H2086" s="9">
        <v>3</v>
      </c>
      <c r="I2086" s="8">
        <f>'Data source '!$G2086*'Data source '!$H2086</f>
        <v>1017.4499999999999</v>
      </c>
      <c r="J2086" s="7" t="s">
        <v>9</v>
      </c>
      <c r="K2086" s="7" t="s">
        <v>10</v>
      </c>
      <c r="L2086" s="7" t="s">
        <v>15</v>
      </c>
    </row>
    <row r="2087" spans="1:12" hidden="1" x14ac:dyDescent="0.3">
      <c r="A2087" s="13">
        <v>43102</v>
      </c>
      <c r="B2087" s="7" t="s">
        <v>8</v>
      </c>
      <c r="C2087" s="7" t="s">
        <v>21</v>
      </c>
      <c r="D2087" s="7" t="s">
        <v>26</v>
      </c>
      <c r="E2087" s="8">
        <v>399</v>
      </c>
      <c r="F2087" s="8">
        <f>'Data source '!$E2087*15%</f>
        <v>59.849999999999994</v>
      </c>
      <c r="G2087" s="8">
        <f>'Data source '!$E2087-'Data source '!$F2087</f>
        <v>339.15</v>
      </c>
      <c r="H2087" s="9">
        <v>3</v>
      </c>
      <c r="I2087" s="8">
        <f>'Data source '!$G2087*'Data source '!$H2087</f>
        <v>1017.4499999999999</v>
      </c>
      <c r="J2087" s="7" t="s">
        <v>9</v>
      </c>
      <c r="K2087" s="7" t="s">
        <v>10</v>
      </c>
      <c r="L2087" s="7" t="s">
        <v>15</v>
      </c>
    </row>
    <row r="2088" spans="1:12" x14ac:dyDescent="0.3">
      <c r="A2088" s="13">
        <v>43102</v>
      </c>
      <c r="B2088" s="7" t="s">
        <v>14</v>
      </c>
      <c r="C2088" s="7" t="s">
        <v>22</v>
      </c>
      <c r="D2088" s="7" t="s">
        <v>27</v>
      </c>
      <c r="E2088" s="8">
        <v>99</v>
      </c>
      <c r="F2088" s="8">
        <f>'Data source '!$E2088*15%</f>
        <v>14.85</v>
      </c>
      <c r="G2088" s="8">
        <f>'Data source '!$E2088-'Data source '!$F2088</f>
        <v>84.15</v>
      </c>
      <c r="H2088" s="9">
        <v>3</v>
      </c>
      <c r="I2088" s="8">
        <f>'Data source '!$G2088*'Data source '!$H2088</f>
        <v>252.45000000000002</v>
      </c>
      <c r="J2088" s="7" t="s">
        <v>9</v>
      </c>
      <c r="K2088" s="7" t="s">
        <v>10</v>
      </c>
      <c r="L2088" s="7" t="s">
        <v>15</v>
      </c>
    </row>
    <row r="2089" spans="1:12" x14ac:dyDescent="0.3">
      <c r="A2089" s="13">
        <v>43102</v>
      </c>
      <c r="B2089" s="7" t="s">
        <v>8</v>
      </c>
      <c r="C2089" s="7" t="s">
        <v>22</v>
      </c>
      <c r="D2089" s="7" t="s">
        <v>27</v>
      </c>
      <c r="E2089" s="8">
        <v>299</v>
      </c>
      <c r="F2089" s="8">
        <f>'Data source '!$E2089*15%</f>
        <v>44.85</v>
      </c>
      <c r="G2089" s="8">
        <f>'Data source '!$E2089-'Data source '!$F2089</f>
        <v>254.15</v>
      </c>
      <c r="H2089" s="9">
        <v>3</v>
      </c>
      <c r="I2089" s="8">
        <f>'Data source '!$G2089*'Data source '!$H2089</f>
        <v>762.45</v>
      </c>
      <c r="J2089" s="7" t="s">
        <v>16</v>
      </c>
      <c r="K2089" s="7" t="s">
        <v>10</v>
      </c>
      <c r="L2089" s="7" t="s">
        <v>23</v>
      </c>
    </row>
    <row r="2090" spans="1:12" hidden="1" x14ac:dyDescent="0.3">
      <c r="A2090" s="13">
        <v>43102</v>
      </c>
      <c r="B2090" s="7" t="s">
        <v>8</v>
      </c>
      <c r="C2090" s="7" t="s">
        <v>19</v>
      </c>
      <c r="D2090" s="7" t="s">
        <v>24</v>
      </c>
      <c r="E2090" s="8">
        <v>199</v>
      </c>
      <c r="F2090" s="8">
        <f>'Data source '!$E2090*15%</f>
        <v>29.849999999999998</v>
      </c>
      <c r="G2090" s="8">
        <f>'Data source '!$E2090-'Data source '!$F2090</f>
        <v>169.15</v>
      </c>
      <c r="H2090" s="9">
        <v>3</v>
      </c>
      <c r="I2090" s="8">
        <f>'Data source '!$G2090*'Data source '!$H2090</f>
        <v>507.45000000000005</v>
      </c>
      <c r="J2090" s="7" t="s">
        <v>9</v>
      </c>
      <c r="K2090" s="7" t="s">
        <v>10</v>
      </c>
      <c r="L2090" s="7" t="s">
        <v>15</v>
      </c>
    </row>
    <row r="2091" spans="1:12" hidden="1" x14ac:dyDescent="0.3">
      <c r="A2091" s="13">
        <v>43102</v>
      </c>
      <c r="B2091" s="7" t="s">
        <v>14</v>
      </c>
      <c r="C2091" s="7" t="s">
        <v>21</v>
      </c>
      <c r="D2091" s="7" t="s">
        <v>24</v>
      </c>
      <c r="E2091" s="8">
        <v>199</v>
      </c>
      <c r="F2091" s="8">
        <f>'Data source '!$E2091*15%</f>
        <v>29.849999999999998</v>
      </c>
      <c r="G2091" s="8">
        <f>'Data source '!$E2091-'Data source '!$F2091</f>
        <v>169.15</v>
      </c>
      <c r="H2091" s="9">
        <v>3</v>
      </c>
      <c r="I2091" s="8">
        <f>'Data source '!$G2091*'Data source '!$H2091</f>
        <v>507.45000000000005</v>
      </c>
      <c r="J2091" s="7" t="s">
        <v>9</v>
      </c>
      <c r="K2091" s="7" t="s">
        <v>10</v>
      </c>
      <c r="L2091" s="7" t="s">
        <v>13</v>
      </c>
    </row>
    <row r="2092" spans="1:12" x14ac:dyDescent="0.3">
      <c r="A2092" s="13">
        <v>43102</v>
      </c>
      <c r="B2092" s="7" t="s">
        <v>14</v>
      </c>
      <c r="C2092" s="7" t="s">
        <v>22</v>
      </c>
      <c r="D2092" s="7" t="s">
        <v>27</v>
      </c>
      <c r="E2092" s="8">
        <v>299</v>
      </c>
      <c r="F2092" s="8">
        <f>'Data source '!$E2092*15%</f>
        <v>44.85</v>
      </c>
      <c r="G2092" s="8">
        <f>'Data source '!$E2092-'Data source '!$F2092</f>
        <v>254.15</v>
      </c>
      <c r="H2092" s="9">
        <v>3</v>
      </c>
      <c r="I2092" s="8">
        <f>'Data source '!$G2092*'Data source '!$H2092</f>
        <v>762.45</v>
      </c>
      <c r="J2092" s="7" t="s">
        <v>9</v>
      </c>
      <c r="K2092" s="7" t="s">
        <v>10</v>
      </c>
      <c r="L2092" s="7" t="s">
        <v>15</v>
      </c>
    </row>
    <row r="2093" spans="1:12" hidden="1" x14ac:dyDescent="0.3">
      <c r="A2093" s="13">
        <v>43102</v>
      </c>
      <c r="B2093" s="7" t="s">
        <v>12</v>
      </c>
      <c r="C2093" s="7" t="s">
        <v>20</v>
      </c>
      <c r="D2093" s="7" t="s">
        <v>27</v>
      </c>
      <c r="E2093" s="8">
        <v>299</v>
      </c>
      <c r="F2093" s="8">
        <f>'Data source '!$E2093*15%</f>
        <v>44.85</v>
      </c>
      <c r="G2093" s="8">
        <f>'Data source '!$E2093-'Data source '!$F2093</f>
        <v>254.15</v>
      </c>
      <c r="H2093" s="9">
        <v>3</v>
      </c>
      <c r="I2093" s="8">
        <f>'Data source '!$G2093*'Data source '!$H2093</f>
        <v>762.45</v>
      </c>
      <c r="J2093" s="7" t="s">
        <v>9</v>
      </c>
      <c r="K2093" s="7" t="s">
        <v>10</v>
      </c>
      <c r="L2093" s="7" t="s">
        <v>11</v>
      </c>
    </row>
    <row r="2094" spans="1:12" hidden="1" x14ac:dyDescent="0.3">
      <c r="A2094" s="13">
        <v>43102</v>
      </c>
      <c r="B2094" s="7" t="s">
        <v>12</v>
      </c>
      <c r="C2094" s="7" t="s">
        <v>51</v>
      </c>
      <c r="D2094" s="7" t="s">
        <v>24</v>
      </c>
      <c r="E2094" s="8">
        <v>199</v>
      </c>
      <c r="F2094" s="8">
        <f>'Data source '!$E2094*15%</f>
        <v>29.849999999999998</v>
      </c>
      <c r="G2094" s="8">
        <f>'Data source '!$E2094-'Data source '!$F2094</f>
        <v>169.15</v>
      </c>
      <c r="H2094" s="9">
        <v>3</v>
      </c>
      <c r="I2094" s="8">
        <f>'Data source '!$G2094*'Data source '!$H2094</f>
        <v>507.45000000000005</v>
      </c>
      <c r="J2094" s="7" t="s">
        <v>16</v>
      </c>
      <c r="K2094" s="7" t="s">
        <v>10</v>
      </c>
      <c r="L2094" s="7" t="s">
        <v>23</v>
      </c>
    </row>
    <row r="2095" spans="1:12" hidden="1" x14ac:dyDescent="0.3">
      <c r="A2095" s="13">
        <v>43102</v>
      </c>
      <c r="B2095" s="7" t="s">
        <v>8</v>
      </c>
      <c r="C2095" s="7" t="s">
        <v>51</v>
      </c>
      <c r="D2095" s="7" t="s">
        <v>27</v>
      </c>
      <c r="E2095" s="8">
        <v>99</v>
      </c>
      <c r="F2095" s="8">
        <f>'Data source '!$E2095*15%</f>
        <v>14.85</v>
      </c>
      <c r="G2095" s="8">
        <f>'Data source '!$E2095-'Data source '!$F2095</f>
        <v>84.15</v>
      </c>
      <c r="H2095" s="9">
        <v>3</v>
      </c>
      <c r="I2095" s="8">
        <f>'Data source '!$G2095*'Data source '!$H2095</f>
        <v>252.45000000000002</v>
      </c>
      <c r="J2095" s="7" t="s">
        <v>9</v>
      </c>
      <c r="K2095" s="7" t="s">
        <v>17</v>
      </c>
      <c r="L2095" s="7" t="s">
        <v>18</v>
      </c>
    </row>
    <row r="2096" spans="1:12" hidden="1" x14ac:dyDescent="0.3">
      <c r="A2096" s="13">
        <v>43102</v>
      </c>
      <c r="B2096" s="7" t="s">
        <v>12</v>
      </c>
      <c r="C2096" s="7" t="s">
        <v>19</v>
      </c>
      <c r="D2096" s="7" t="s">
        <v>24</v>
      </c>
      <c r="E2096" s="8">
        <v>199</v>
      </c>
      <c r="F2096" s="8">
        <f>'Data source '!$E2096*15%</f>
        <v>29.849999999999998</v>
      </c>
      <c r="G2096" s="8">
        <f>'Data source '!$E2096-'Data source '!$F2096</f>
        <v>169.15</v>
      </c>
      <c r="H2096" s="9">
        <v>3</v>
      </c>
      <c r="I2096" s="8">
        <f>'Data source '!$G2096*'Data source '!$H2096</f>
        <v>507.45000000000005</v>
      </c>
      <c r="J2096" s="7" t="s">
        <v>9</v>
      </c>
      <c r="K2096" s="7" t="s">
        <v>17</v>
      </c>
      <c r="L2096" s="7" t="s">
        <v>23</v>
      </c>
    </row>
    <row r="2097" spans="1:12" hidden="1" x14ac:dyDescent="0.3">
      <c r="A2097" s="13">
        <v>43102</v>
      </c>
      <c r="B2097" s="7" t="s">
        <v>8</v>
      </c>
      <c r="C2097" s="7" t="s">
        <v>20</v>
      </c>
      <c r="D2097" s="7" t="s">
        <v>26</v>
      </c>
      <c r="E2097" s="8">
        <v>399</v>
      </c>
      <c r="F2097" s="8">
        <f>'Data source '!$E2097*15%</f>
        <v>59.849999999999994</v>
      </c>
      <c r="G2097" s="8">
        <f>'Data source '!$E2097-'Data source '!$F2097</f>
        <v>339.15</v>
      </c>
      <c r="H2097" s="9">
        <v>3</v>
      </c>
      <c r="I2097" s="8">
        <f>'Data source '!$G2097*'Data source '!$H2097</f>
        <v>1017.4499999999999</v>
      </c>
      <c r="J2097" s="7" t="s">
        <v>16</v>
      </c>
      <c r="K2097" s="7" t="s">
        <v>10</v>
      </c>
      <c r="L2097" s="7" t="s">
        <v>15</v>
      </c>
    </row>
    <row r="2098" spans="1:12" hidden="1" x14ac:dyDescent="0.3">
      <c r="A2098" s="13">
        <v>43102</v>
      </c>
      <c r="B2098" s="7" t="s">
        <v>8</v>
      </c>
      <c r="C2098" s="7" t="s">
        <v>49</v>
      </c>
      <c r="D2098" s="7" t="s">
        <v>27</v>
      </c>
      <c r="E2098" s="8">
        <v>299</v>
      </c>
      <c r="F2098" s="8">
        <f>'Data source '!$E2098*15%</f>
        <v>44.85</v>
      </c>
      <c r="G2098" s="8">
        <f>'Data source '!$E2098-'Data source '!$F2098</f>
        <v>254.15</v>
      </c>
      <c r="H2098" s="9">
        <v>3</v>
      </c>
      <c r="I2098" s="8">
        <f>'Data source '!$G2098*'Data source '!$H2098</f>
        <v>762.45</v>
      </c>
      <c r="J2098" s="7" t="s">
        <v>16</v>
      </c>
      <c r="K2098" s="7" t="s">
        <v>10</v>
      </c>
      <c r="L2098" s="7" t="s">
        <v>15</v>
      </c>
    </row>
    <row r="2099" spans="1:12" x14ac:dyDescent="0.3">
      <c r="A2099" s="13">
        <v>43102</v>
      </c>
      <c r="B2099" s="7" t="s">
        <v>12</v>
      </c>
      <c r="C2099" s="7" t="s">
        <v>22</v>
      </c>
      <c r="D2099" s="7" t="s">
        <v>27</v>
      </c>
      <c r="E2099" s="8">
        <v>99</v>
      </c>
      <c r="F2099" s="8">
        <f>'Data source '!$E2099*15%</f>
        <v>14.85</v>
      </c>
      <c r="G2099" s="8">
        <f>'Data source '!$E2099-'Data source '!$F2099</f>
        <v>84.15</v>
      </c>
      <c r="H2099" s="9">
        <v>3</v>
      </c>
      <c r="I2099" s="8">
        <f>'Data source '!$G2099*'Data source '!$H2099</f>
        <v>252.45000000000002</v>
      </c>
      <c r="J2099" s="7" t="s">
        <v>9</v>
      </c>
      <c r="K2099" s="7" t="s">
        <v>10</v>
      </c>
      <c r="L2099" s="7" t="s">
        <v>15</v>
      </c>
    </row>
    <row r="2100" spans="1:12" x14ac:dyDescent="0.3">
      <c r="A2100" s="13">
        <v>43102</v>
      </c>
      <c r="B2100" s="7" t="s">
        <v>8</v>
      </c>
      <c r="C2100" s="7" t="s">
        <v>22</v>
      </c>
      <c r="D2100" s="7" t="s">
        <v>25</v>
      </c>
      <c r="E2100" s="8">
        <v>99</v>
      </c>
      <c r="F2100" s="8">
        <f>'Data source '!$E2100*15%</f>
        <v>14.85</v>
      </c>
      <c r="G2100" s="8">
        <f>'Data source '!$E2100-'Data source '!$F2100</f>
        <v>84.15</v>
      </c>
      <c r="H2100" s="9">
        <v>3</v>
      </c>
      <c r="I2100" s="8">
        <f>'Data source '!$G2100*'Data source '!$H2100</f>
        <v>252.45000000000002</v>
      </c>
      <c r="J2100" s="7" t="s">
        <v>9</v>
      </c>
      <c r="K2100" s="7" t="s">
        <v>10</v>
      </c>
      <c r="L2100" s="7" t="s">
        <v>23</v>
      </c>
    </row>
    <row r="2101" spans="1:12" hidden="1" x14ac:dyDescent="0.3">
      <c r="A2101" s="13">
        <v>43102</v>
      </c>
      <c r="B2101" s="7" t="s">
        <v>8</v>
      </c>
      <c r="C2101" s="7" t="s">
        <v>51</v>
      </c>
      <c r="D2101" s="7" t="s">
        <v>27</v>
      </c>
      <c r="E2101" s="8">
        <v>99</v>
      </c>
      <c r="F2101" s="8">
        <f>'Data source '!$E2101*15%</f>
        <v>14.85</v>
      </c>
      <c r="G2101" s="8">
        <f>'Data source '!$E2101-'Data source '!$F2101</f>
        <v>84.15</v>
      </c>
      <c r="H2101" s="9">
        <v>3</v>
      </c>
      <c r="I2101" s="8">
        <f>'Data source '!$G2101*'Data source '!$H2101</f>
        <v>252.45000000000002</v>
      </c>
      <c r="J2101" s="7" t="s">
        <v>16</v>
      </c>
      <c r="K2101" s="7" t="s">
        <v>10</v>
      </c>
      <c r="L2101" s="7" t="s">
        <v>15</v>
      </c>
    </row>
    <row r="2102" spans="1:12" hidden="1" x14ac:dyDescent="0.3">
      <c r="A2102" s="13">
        <v>43102</v>
      </c>
      <c r="B2102" s="7" t="s">
        <v>8</v>
      </c>
      <c r="C2102" s="7" t="s">
        <v>49</v>
      </c>
      <c r="D2102" s="7" t="s">
        <v>27</v>
      </c>
      <c r="E2102" s="8">
        <v>99</v>
      </c>
      <c r="F2102" s="8">
        <f>'Data source '!$E2102*15%</f>
        <v>14.85</v>
      </c>
      <c r="G2102" s="8">
        <f>'Data source '!$E2102-'Data source '!$F2102</f>
        <v>84.15</v>
      </c>
      <c r="H2102" s="9">
        <v>3</v>
      </c>
      <c r="I2102" s="8">
        <f>'Data source '!$G2102*'Data source '!$H2102</f>
        <v>252.45000000000002</v>
      </c>
      <c r="J2102" s="7" t="s">
        <v>9</v>
      </c>
      <c r="K2102" s="7" t="s">
        <v>10</v>
      </c>
      <c r="L2102" s="7" t="s">
        <v>18</v>
      </c>
    </row>
    <row r="2103" spans="1:12" hidden="1" x14ac:dyDescent="0.3">
      <c r="A2103" s="13">
        <v>43103</v>
      </c>
      <c r="B2103" s="7" t="s">
        <v>12</v>
      </c>
      <c r="C2103" s="7" t="s">
        <v>21</v>
      </c>
      <c r="D2103" s="7" t="s">
        <v>25</v>
      </c>
      <c r="E2103" s="8">
        <v>99</v>
      </c>
      <c r="F2103" s="8">
        <f>'Data source '!$E2103*15%</f>
        <v>14.85</v>
      </c>
      <c r="G2103" s="8">
        <f>'Data source '!$E2103-'Data source '!$F2103</f>
        <v>84.15</v>
      </c>
      <c r="H2103" s="9">
        <v>3</v>
      </c>
      <c r="I2103" s="8">
        <f>'Data source '!$G2103*'Data source '!$H2103</f>
        <v>252.45000000000002</v>
      </c>
      <c r="J2103" s="7" t="s">
        <v>9</v>
      </c>
      <c r="K2103" s="7" t="s">
        <v>17</v>
      </c>
      <c r="L2103" s="7" t="s">
        <v>11</v>
      </c>
    </row>
    <row r="2104" spans="1:12" x14ac:dyDescent="0.3">
      <c r="A2104" s="13">
        <v>43104</v>
      </c>
      <c r="B2104" s="7" t="s">
        <v>8</v>
      </c>
      <c r="C2104" s="7" t="s">
        <v>22</v>
      </c>
      <c r="D2104" s="7" t="s">
        <v>25</v>
      </c>
      <c r="E2104" s="8">
        <v>99</v>
      </c>
      <c r="F2104" s="8">
        <f>'Data source '!$E2104*15%</f>
        <v>14.85</v>
      </c>
      <c r="G2104" s="8">
        <f>'Data source '!$E2104-'Data source '!$F2104</f>
        <v>84.15</v>
      </c>
      <c r="H2104" s="9">
        <v>3</v>
      </c>
      <c r="I2104" s="8">
        <f>'Data source '!$G2104*'Data source '!$H2104</f>
        <v>252.45000000000002</v>
      </c>
      <c r="J2104" s="7" t="s">
        <v>9</v>
      </c>
      <c r="K2104" s="7" t="s">
        <v>17</v>
      </c>
      <c r="L2104" s="7" t="s">
        <v>15</v>
      </c>
    </row>
    <row r="2105" spans="1:12" hidden="1" x14ac:dyDescent="0.3">
      <c r="A2105" s="13">
        <v>43105</v>
      </c>
      <c r="B2105" s="7" t="s">
        <v>14</v>
      </c>
      <c r="C2105" s="7" t="s">
        <v>19</v>
      </c>
      <c r="D2105" s="7" t="s">
        <v>27</v>
      </c>
      <c r="E2105" s="8">
        <v>299</v>
      </c>
      <c r="F2105" s="8">
        <f>'Data source '!$E2105*15%</f>
        <v>44.85</v>
      </c>
      <c r="G2105" s="8">
        <f>'Data source '!$E2105-'Data source '!$F2105</f>
        <v>254.15</v>
      </c>
      <c r="H2105" s="9">
        <v>3</v>
      </c>
      <c r="I2105" s="8">
        <f>'Data source '!$G2105*'Data source '!$H2105</f>
        <v>762.45</v>
      </c>
      <c r="J2105" s="7" t="s">
        <v>9</v>
      </c>
      <c r="K2105" s="7" t="s">
        <v>10</v>
      </c>
      <c r="L2105" s="7" t="s">
        <v>15</v>
      </c>
    </row>
    <row r="2106" spans="1:12" hidden="1" x14ac:dyDescent="0.3">
      <c r="A2106" s="13">
        <v>43105</v>
      </c>
      <c r="B2106" s="7" t="s">
        <v>14</v>
      </c>
      <c r="C2106" s="7" t="s">
        <v>21</v>
      </c>
      <c r="D2106" s="7" t="s">
        <v>24</v>
      </c>
      <c r="E2106" s="8">
        <v>199</v>
      </c>
      <c r="F2106" s="8">
        <f>'Data source '!$E2106*15%</f>
        <v>29.849999999999998</v>
      </c>
      <c r="G2106" s="8">
        <f>'Data source '!$E2106-'Data source '!$F2106</f>
        <v>169.15</v>
      </c>
      <c r="H2106" s="9">
        <v>3</v>
      </c>
      <c r="I2106" s="8">
        <f>'Data source '!$G2106*'Data source '!$H2106</f>
        <v>507.45000000000005</v>
      </c>
      <c r="J2106" s="7" t="s">
        <v>9</v>
      </c>
      <c r="K2106" s="7" t="s">
        <v>10</v>
      </c>
      <c r="L2106" s="7" t="s">
        <v>15</v>
      </c>
    </row>
    <row r="2107" spans="1:12" x14ac:dyDescent="0.3">
      <c r="A2107" s="13">
        <v>43105</v>
      </c>
      <c r="B2107" s="7" t="s">
        <v>12</v>
      </c>
      <c r="C2107" s="7" t="s">
        <v>22</v>
      </c>
      <c r="D2107" s="7" t="s">
        <v>24</v>
      </c>
      <c r="E2107" s="8">
        <v>199</v>
      </c>
      <c r="F2107" s="8">
        <f>'Data source '!$E2107*15%</f>
        <v>29.849999999999998</v>
      </c>
      <c r="G2107" s="8">
        <f>'Data source '!$E2107-'Data source '!$F2107</f>
        <v>169.15</v>
      </c>
      <c r="H2107" s="9">
        <v>3</v>
      </c>
      <c r="I2107" s="8">
        <f>'Data source '!$G2107*'Data source '!$H2107</f>
        <v>507.45000000000005</v>
      </c>
      <c r="J2107" s="7" t="s">
        <v>9</v>
      </c>
      <c r="K2107" s="7" t="s">
        <v>10</v>
      </c>
      <c r="L2107" s="7" t="s">
        <v>15</v>
      </c>
    </row>
    <row r="2108" spans="1:12" hidden="1" x14ac:dyDescent="0.3">
      <c r="A2108" s="13">
        <v>43105</v>
      </c>
      <c r="B2108" s="7" t="s">
        <v>12</v>
      </c>
      <c r="C2108" s="7" t="s">
        <v>51</v>
      </c>
      <c r="D2108" s="7" t="s">
        <v>25</v>
      </c>
      <c r="E2108" s="8">
        <v>99</v>
      </c>
      <c r="F2108" s="8">
        <f>'Data source '!$E2108*15%</f>
        <v>14.85</v>
      </c>
      <c r="G2108" s="8">
        <f>'Data source '!$E2108-'Data source '!$F2108</f>
        <v>84.15</v>
      </c>
      <c r="H2108" s="9">
        <v>3</v>
      </c>
      <c r="I2108" s="8">
        <f>'Data source '!$G2108*'Data source '!$H2108</f>
        <v>252.45000000000002</v>
      </c>
      <c r="J2108" s="7" t="s">
        <v>9</v>
      </c>
      <c r="K2108" s="7" t="s">
        <v>10</v>
      </c>
      <c r="L2108" s="7" t="s">
        <v>11</v>
      </c>
    </row>
    <row r="2109" spans="1:12" hidden="1" x14ac:dyDescent="0.3">
      <c r="A2109" s="13">
        <v>43105</v>
      </c>
      <c r="B2109" s="7" t="s">
        <v>12</v>
      </c>
      <c r="C2109" s="7" t="s">
        <v>20</v>
      </c>
      <c r="D2109" s="7" t="s">
        <v>27</v>
      </c>
      <c r="E2109" s="8">
        <v>99</v>
      </c>
      <c r="F2109" s="8">
        <f>'Data source '!$E2109*15%</f>
        <v>14.85</v>
      </c>
      <c r="G2109" s="8">
        <f>'Data source '!$E2109-'Data source '!$F2109</f>
        <v>84.15</v>
      </c>
      <c r="H2109" s="9">
        <v>3</v>
      </c>
      <c r="I2109" s="8">
        <f>'Data source '!$G2109*'Data source '!$H2109</f>
        <v>252.45000000000002</v>
      </c>
      <c r="J2109" s="7" t="s">
        <v>9</v>
      </c>
      <c r="K2109" s="7" t="s">
        <v>10</v>
      </c>
      <c r="L2109" s="7" t="s">
        <v>18</v>
      </c>
    </row>
    <row r="2110" spans="1:12" hidden="1" x14ac:dyDescent="0.3">
      <c r="A2110" s="13">
        <v>43105</v>
      </c>
      <c r="B2110" s="7" t="s">
        <v>14</v>
      </c>
      <c r="C2110" s="7" t="s">
        <v>49</v>
      </c>
      <c r="D2110" s="7" t="s">
        <v>25</v>
      </c>
      <c r="E2110" s="8">
        <v>99</v>
      </c>
      <c r="F2110" s="8">
        <f>'Data source '!$E2110*15%</f>
        <v>14.85</v>
      </c>
      <c r="G2110" s="8">
        <f>'Data source '!$E2110-'Data source '!$F2110</f>
        <v>84.15</v>
      </c>
      <c r="H2110" s="9">
        <v>3</v>
      </c>
      <c r="I2110" s="8">
        <f>'Data source '!$G2110*'Data source '!$H2110</f>
        <v>252.45000000000002</v>
      </c>
      <c r="J2110" s="7" t="s">
        <v>16</v>
      </c>
      <c r="K2110" s="7" t="s">
        <v>10</v>
      </c>
      <c r="L2110" s="7" t="s">
        <v>18</v>
      </c>
    </row>
    <row r="2111" spans="1:12" hidden="1" x14ac:dyDescent="0.3">
      <c r="A2111" s="13">
        <v>43106</v>
      </c>
      <c r="B2111" s="7" t="s">
        <v>8</v>
      </c>
      <c r="C2111" s="7" t="s">
        <v>49</v>
      </c>
      <c r="D2111" s="7" t="s">
        <v>27</v>
      </c>
      <c r="E2111" s="8">
        <v>299</v>
      </c>
      <c r="F2111" s="8">
        <f>'Data source '!$E2111*15%</f>
        <v>44.85</v>
      </c>
      <c r="G2111" s="8">
        <f>'Data source '!$E2111-'Data source '!$F2111</f>
        <v>254.15</v>
      </c>
      <c r="H2111" s="9">
        <v>3</v>
      </c>
      <c r="I2111" s="8">
        <f>'Data source '!$G2111*'Data source '!$H2111</f>
        <v>762.45</v>
      </c>
      <c r="J2111" s="7" t="s">
        <v>9</v>
      </c>
      <c r="K2111" s="7" t="s">
        <v>10</v>
      </c>
      <c r="L2111" s="7" t="s">
        <v>13</v>
      </c>
    </row>
    <row r="2112" spans="1:12" hidden="1" x14ac:dyDescent="0.3">
      <c r="A2112" s="13">
        <v>43107</v>
      </c>
      <c r="B2112" s="7" t="s">
        <v>12</v>
      </c>
      <c r="C2112" s="7" t="s">
        <v>49</v>
      </c>
      <c r="D2112" s="7" t="s">
        <v>24</v>
      </c>
      <c r="E2112" s="8">
        <v>199</v>
      </c>
      <c r="F2112" s="8">
        <f>'Data source '!$E2112*15%</f>
        <v>29.849999999999998</v>
      </c>
      <c r="G2112" s="8">
        <f>'Data source '!$E2112-'Data source '!$F2112</f>
        <v>169.15</v>
      </c>
      <c r="H2112" s="9">
        <v>3</v>
      </c>
      <c r="I2112" s="8">
        <f>'Data source '!$G2112*'Data source '!$H2112</f>
        <v>507.45000000000005</v>
      </c>
      <c r="J2112" s="7" t="s">
        <v>9</v>
      </c>
      <c r="K2112" s="7" t="s">
        <v>10</v>
      </c>
      <c r="L2112" s="7" t="s">
        <v>13</v>
      </c>
    </row>
    <row r="2113" spans="1:12" hidden="1" x14ac:dyDescent="0.3">
      <c r="A2113" s="13">
        <v>43108</v>
      </c>
      <c r="B2113" s="7" t="s">
        <v>12</v>
      </c>
      <c r="C2113" s="7" t="s">
        <v>51</v>
      </c>
      <c r="D2113" s="7" t="s">
        <v>27</v>
      </c>
      <c r="E2113" s="8">
        <v>299</v>
      </c>
      <c r="F2113" s="8">
        <f>'Data source '!$E2113*15%</f>
        <v>44.85</v>
      </c>
      <c r="G2113" s="8">
        <f>'Data source '!$E2113-'Data source '!$F2113</f>
        <v>254.15</v>
      </c>
      <c r="H2113" s="9">
        <v>3</v>
      </c>
      <c r="I2113" s="8">
        <f>'Data source '!$G2113*'Data source '!$H2113</f>
        <v>762.45</v>
      </c>
      <c r="J2113" s="7" t="s">
        <v>9</v>
      </c>
      <c r="K2113" s="7" t="s">
        <v>10</v>
      </c>
      <c r="L2113" s="7" t="s">
        <v>11</v>
      </c>
    </row>
    <row r="2114" spans="1:12" hidden="1" x14ac:dyDescent="0.3">
      <c r="A2114" s="13">
        <v>43108</v>
      </c>
      <c r="B2114" s="7" t="s">
        <v>8</v>
      </c>
      <c r="C2114" s="7" t="s">
        <v>20</v>
      </c>
      <c r="D2114" s="7" t="s">
        <v>26</v>
      </c>
      <c r="E2114" s="8">
        <v>399</v>
      </c>
      <c r="F2114" s="8">
        <f>'Data source '!$E2114*15%</f>
        <v>59.849999999999994</v>
      </c>
      <c r="G2114" s="8">
        <f>'Data source '!$E2114-'Data source '!$F2114</f>
        <v>339.15</v>
      </c>
      <c r="H2114" s="9">
        <v>3</v>
      </c>
      <c r="I2114" s="8">
        <f>'Data source '!$G2114*'Data source '!$H2114</f>
        <v>1017.4499999999999</v>
      </c>
      <c r="J2114" s="7" t="s">
        <v>9</v>
      </c>
      <c r="K2114" s="7" t="s">
        <v>10</v>
      </c>
      <c r="L2114" s="7" t="s">
        <v>15</v>
      </c>
    </row>
    <row r="2115" spans="1:12" hidden="1" x14ac:dyDescent="0.3">
      <c r="A2115" s="13">
        <v>43109</v>
      </c>
      <c r="B2115" s="7" t="s">
        <v>14</v>
      </c>
      <c r="C2115" s="7" t="s">
        <v>21</v>
      </c>
      <c r="D2115" s="7" t="s">
        <v>25</v>
      </c>
      <c r="E2115" s="8">
        <v>99</v>
      </c>
      <c r="F2115" s="8">
        <f>'Data source '!$E2115*15%</f>
        <v>14.85</v>
      </c>
      <c r="G2115" s="8">
        <f>'Data source '!$E2115-'Data source '!$F2115</f>
        <v>84.15</v>
      </c>
      <c r="H2115" s="9">
        <v>3</v>
      </c>
      <c r="I2115" s="8">
        <f>'Data source '!$G2115*'Data source '!$H2115</f>
        <v>252.45000000000002</v>
      </c>
      <c r="J2115" s="7" t="s">
        <v>16</v>
      </c>
      <c r="K2115" s="7" t="s">
        <v>10</v>
      </c>
      <c r="L2115" s="7" t="s">
        <v>18</v>
      </c>
    </row>
    <row r="2116" spans="1:12" hidden="1" x14ac:dyDescent="0.3">
      <c r="A2116" s="13">
        <v>43109</v>
      </c>
      <c r="B2116" s="7" t="s">
        <v>8</v>
      </c>
      <c r="C2116" s="7" t="s">
        <v>51</v>
      </c>
      <c r="D2116" s="7" t="s">
        <v>24</v>
      </c>
      <c r="E2116" s="8">
        <v>199</v>
      </c>
      <c r="F2116" s="8">
        <f>'Data source '!$E2116*15%</f>
        <v>29.849999999999998</v>
      </c>
      <c r="G2116" s="8">
        <f>'Data source '!$E2116-'Data source '!$F2116</f>
        <v>169.15</v>
      </c>
      <c r="H2116" s="9">
        <v>3</v>
      </c>
      <c r="I2116" s="8">
        <f>'Data source '!$G2116*'Data source '!$H2116</f>
        <v>507.45000000000005</v>
      </c>
      <c r="J2116" s="7" t="s">
        <v>9</v>
      </c>
      <c r="K2116" s="7" t="s">
        <v>10</v>
      </c>
      <c r="L2116" s="7" t="s">
        <v>11</v>
      </c>
    </row>
    <row r="2117" spans="1:12" hidden="1" x14ac:dyDescent="0.3">
      <c r="A2117" s="13">
        <v>43109</v>
      </c>
      <c r="B2117" s="7" t="s">
        <v>8</v>
      </c>
      <c r="C2117" s="7" t="s">
        <v>51</v>
      </c>
      <c r="D2117" s="7" t="s">
        <v>27</v>
      </c>
      <c r="E2117" s="8">
        <v>99</v>
      </c>
      <c r="F2117" s="8">
        <f>'Data source '!$E2117*15%</f>
        <v>14.85</v>
      </c>
      <c r="G2117" s="8">
        <f>'Data source '!$E2117-'Data source '!$F2117</f>
        <v>84.15</v>
      </c>
      <c r="H2117" s="9">
        <v>3</v>
      </c>
      <c r="I2117" s="8">
        <f>'Data source '!$G2117*'Data source '!$H2117</f>
        <v>252.45000000000002</v>
      </c>
      <c r="J2117" s="7" t="s">
        <v>9</v>
      </c>
      <c r="K2117" s="7" t="s">
        <v>10</v>
      </c>
      <c r="L2117" s="7" t="s">
        <v>18</v>
      </c>
    </row>
    <row r="2118" spans="1:12" hidden="1" x14ac:dyDescent="0.3">
      <c r="A2118" s="13">
        <v>43109</v>
      </c>
      <c r="B2118" s="7" t="s">
        <v>14</v>
      </c>
      <c r="C2118" s="7" t="s">
        <v>21</v>
      </c>
      <c r="D2118" s="7" t="s">
        <v>24</v>
      </c>
      <c r="E2118" s="8">
        <v>199</v>
      </c>
      <c r="F2118" s="8">
        <f>'Data source '!$E2118*15%</f>
        <v>29.849999999999998</v>
      </c>
      <c r="G2118" s="8">
        <f>'Data source '!$E2118-'Data source '!$F2118</f>
        <v>169.15</v>
      </c>
      <c r="H2118" s="9">
        <v>3</v>
      </c>
      <c r="I2118" s="8">
        <f>'Data source '!$G2118*'Data source '!$H2118</f>
        <v>507.45000000000005</v>
      </c>
      <c r="J2118" s="7" t="s">
        <v>9</v>
      </c>
      <c r="K2118" s="7" t="s">
        <v>10</v>
      </c>
      <c r="L2118" s="7" t="s">
        <v>11</v>
      </c>
    </row>
    <row r="2119" spans="1:12" x14ac:dyDescent="0.3">
      <c r="A2119" s="13">
        <v>43109</v>
      </c>
      <c r="B2119" s="7" t="s">
        <v>12</v>
      </c>
      <c r="C2119" s="7" t="s">
        <v>22</v>
      </c>
      <c r="D2119" s="7" t="s">
        <v>26</v>
      </c>
      <c r="E2119" s="8">
        <v>399</v>
      </c>
      <c r="F2119" s="8">
        <f>'Data source '!$E2119*15%</f>
        <v>59.849999999999994</v>
      </c>
      <c r="G2119" s="8">
        <f>'Data source '!$E2119-'Data source '!$F2119</f>
        <v>339.15</v>
      </c>
      <c r="H2119" s="9">
        <v>3</v>
      </c>
      <c r="I2119" s="8">
        <f>'Data source '!$G2119*'Data source '!$H2119</f>
        <v>1017.4499999999999</v>
      </c>
      <c r="J2119" s="7" t="s">
        <v>9</v>
      </c>
      <c r="K2119" s="7" t="s">
        <v>10</v>
      </c>
      <c r="L2119" s="7" t="s">
        <v>11</v>
      </c>
    </row>
    <row r="2120" spans="1:12" hidden="1" x14ac:dyDescent="0.3">
      <c r="A2120" s="13">
        <v>43109</v>
      </c>
      <c r="B2120" s="7" t="s">
        <v>14</v>
      </c>
      <c r="C2120" s="7" t="s">
        <v>51</v>
      </c>
      <c r="D2120" s="7" t="s">
        <v>24</v>
      </c>
      <c r="E2120" s="8">
        <v>199</v>
      </c>
      <c r="F2120" s="8">
        <f>'Data source '!$E2120*15%</f>
        <v>29.849999999999998</v>
      </c>
      <c r="G2120" s="8">
        <f>'Data source '!$E2120-'Data source '!$F2120</f>
        <v>169.15</v>
      </c>
      <c r="H2120" s="9">
        <v>3</v>
      </c>
      <c r="I2120" s="8">
        <f>'Data source '!$G2120*'Data source '!$H2120</f>
        <v>507.45000000000005</v>
      </c>
      <c r="J2120" s="7" t="s">
        <v>9</v>
      </c>
      <c r="K2120" s="7" t="s">
        <v>10</v>
      </c>
      <c r="L2120" s="7" t="s">
        <v>18</v>
      </c>
    </row>
    <row r="2121" spans="1:12" hidden="1" x14ac:dyDescent="0.3">
      <c r="A2121" s="13">
        <v>43109</v>
      </c>
      <c r="B2121" s="7" t="s">
        <v>12</v>
      </c>
      <c r="C2121" s="7" t="s">
        <v>21</v>
      </c>
      <c r="D2121" s="7" t="s">
        <v>26</v>
      </c>
      <c r="E2121" s="8">
        <v>399</v>
      </c>
      <c r="F2121" s="8">
        <f>'Data source '!$E2121*15%</f>
        <v>59.849999999999994</v>
      </c>
      <c r="G2121" s="8">
        <f>'Data source '!$E2121-'Data source '!$F2121</f>
        <v>339.15</v>
      </c>
      <c r="H2121" s="9">
        <v>3</v>
      </c>
      <c r="I2121" s="8">
        <f>'Data source '!$G2121*'Data source '!$H2121</f>
        <v>1017.4499999999999</v>
      </c>
      <c r="J2121" s="7" t="s">
        <v>9</v>
      </c>
      <c r="K2121" s="7" t="s">
        <v>10</v>
      </c>
      <c r="L2121" s="7" t="s">
        <v>15</v>
      </c>
    </row>
    <row r="2122" spans="1:12" hidden="1" x14ac:dyDescent="0.3">
      <c r="A2122" s="13">
        <v>43109</v>
      </c>
      <c r="B2122" s="7" t="s">
        <v>14</v>
      </c>
      <c r="C2122" s="7" t="s">
        <v>19</v>
      </c>
      <c r="D2122" s="7" t="s">
        <v>25</v>
      </c>
      <c r="E2122" s="8">
        <v>99</v>
      </c>
      <c r="F2122" s="8">
        <f>'Data source '!$E2122*15%</f>
        <v>14.85</v>
      </c>
      <c r="G2122" s="8">
        <f>'Data source '!$E2122-'Data source '!$F2122</f>
        <v>84.15</v>
      </c>
      <c r="H2122" s="9">
        <v>3</v>
      </c>
      <c r="I2122" s="8">
        <f>'Data source '!$G2122*'Data source '!$H2122</f>
        <v>252.45000000000002</v>
      </c>
      <c r="J2122" s="7" t="s">
        <v>9</v>
      </c>
      <c r="K2122" s="7" t="s">
        <v>10</v>
      </c>
      <c r="L2122" s="7" t="s">
        <v>15</v>
      </c>
    </row>
    <row r="2123" spans="1:12" x14ac:dyDescent="0.3">
      <c r="A2123" s="13">
        <v>43109</v>
      </c>
      <c r="B2123" s="7" t="s">
        <v>14</v>
      </c>
      <c r="C2123" s="7" t="s">
        <v>22</v>
      </c>
      <c r="D2123" s="7" t="s">
        <v>27</v>
      </c>
      <c r="E2123" s="8">
        <v>299</v>
      </c>
      <c r="F2123" s="8">
        <f>'Data source '!$E2123*15%</f>
        <v>44.85</v>
      </c>
      <c r="G2123" s="8">
        <f>'Data source '!$E2123-'Data source '!$F2123</f>
        <v>254.15</v>
      </c>
      <c r="H2123" s="9">
        <v>3</v>
      </c>
      <c r="I2123" s="8">
        <f>'Data source '!$G2123*'Data source '!$H2123</f>
        <v>762.45</v>
      </c>
      <c r="J2123" s="7" t="s">
        <v>16</v>
      </c>
      <c r="K2123" s="7" t="s">
        <v>10</v>
      </c>
      <c r="L2123" s="7" t="s">
        <v>18</v>
      </c>
    </row>
    <row r="2124" spans="1:12" hidden="1" x14ac:dyDescent="0.3">
      <c r="A2124" s="13">
        <v>43109</v>
      </c>
      <c r="B2124" s="7" t="s">
        <v>12</v>
      </c>
      <c r="C2124" s="7" t="s">
        <v>49</v>
      </c>
      <c r="D2124" s="7" t="s">
        <v>25</v>
      </c>
      <c r="E2124" s="8">
        <v>99</v>
      </c>
      <c r="F2124" s="8">
        <f>'Data source '!$E2124*15%</f>
        <v>14.85</v>
      </c>
      <c r="G2124" s="8">
        <f>'Data source '!$E2124-'Data source '!$F2124</f>
        <v>84.15</v>
      </c>
      <c r="H2124" s="9">
        <v>3</v>
      </c>
      <c r="I2124" s="8">
        <f>'Data source '!$G2124*'Data source '!$H2124</f>
        <v>252.45000000000002</v>
      </c>
      <c r="J2124" s="7" t="s">
        <v>9</v>
      </c>
      <c r="K2124" s="7" t="s">
        <v>10</v>
      </c>
      <c r="L2124" s="7" t="s">
        <v>13</v>
      </c>
    </row>
    <row r="2125" spans="1:12" hidden="1" x14ac:dyDescent="0.3">
      <c r="A2125" s="13">
        <v>43109</v>
      </c>
      <c r="B2125" s="7" t="s">
        <v>8</v>
      </c>
      <c r="C2125" s="7" t="s">
        <v>51</v>
      </c>
      <c r="D2125" s="7" t="s">
        <v>27</v>
      </c>
      <c r="E2125" s="8">
        <v>99</v>
      </c>
      <c r="F2125" s="8">
        <f>'Data source '!$E2125*15%</f>
        <v>14.85</v>
      </c>
      <c r="G2125" s="8">
        <f>'Data source '!$E2125-'Data source '!$F2125</f>
        <v>84.15</v>
      </c>
      <c r="H2125" s="9">
        <v>3</v>
      </c>
      <c r="I2125" s="8">
        <f>'Data source '!$G2125*'Data source '!$H2125</f>
        <v>252.45000000000002</v>
      </c>
      <c r="J2125" s="7" t="s">
        <v>9</v>
      </c>
      <c r="K2125" s="7" t="s">
        <v>10</v>
      </c>
      <c r="L2125" s="7" t="s">
        <v>15</v>
      </c>
    </row>
    <row r="2126" spans="1:12" x14ac:dyDescent="0.3">
      <c r="A2126" s="13">
        <v>43109</v>
      </c>
      <c r="B2126" s="7" t="s">
        <v>14</v>
      </c>
      <c r="C2126" s="7" t="s">
        <v>22</v>
      </c>
      <c r="D2126" s="7" t="s">
        <v>27</v>
      </c>
      <c r="E2126" s="8">
        <v>99</v>
      </c>
      <c r="F2126" s="8">
        <f>'Data source '!$E2126*15%</f>
        <v>14.85</v>
      </c>
      <c r="G2126" s="8">
        <f>'Data source '!$E2126-'Data source '!$F2126</f>
        <v>84.15</v>
      </c>
      <c r="H2126" s="9">
        <v>3</v>
      </c>
      <c r="I2126" s="8">
        <f>'Data source '!$G2126*'Data source '!$H2126</f>
        <v>252.45000000000002</v>
      </c>
      <c r="J2126" s="7" t="s">
        <v>16</v>
      </c>
      <c r="K2126" s="7" t="s">
        <v>10</v>
      </c>
      <c r="L2126" s="7" t="s">
        <v>13</v>
      </c>
    </row>
    <row r="2127" spans="1:12" hidden="1" x14ac:dyDescent="0.3">
      <c r="A2127" s="13">
        <v>43109</v>
      </c>
      <c r="B2127" s="7" t="s">
        <v>14</v>
      </c>
      <c r="C2127" s="7" t="s">
        <v>51</v>
      </c>
      <c r="D2127" s="7" t="s">
        <v>27</v>
      </c>
      <c r="E2127" s="8">
        <v>99</v>
      </c>
      <c r="F2127" s="8">
        <f>'Data source '!$E2127*15%</f>
        <v>14.85</v>
      </c>
      <c r="G2127" s="8">
        <f>'Data source '!$E2127-'Data source '!$F2127</f>
        <v>84.15</v>
      </c>
      <c r="H2127" s="9">
        <v>3</v>
      </c>
      <c r="I2127" s="8">
        <f>'Data source '!$G2127*'Data source '!$H2127</f>
        <v>252.45000000000002</v>
      </c>
      <c r="J2127" s="7" t="s">
        <v>9</v>
      </c>
      <c r="K2127" s="7" t="s">
        <v>10</v>
      </c>
      <c r="L2127" s="7" t="s">
        <v>18</v>
      </c>
    </row>
    <row r="2128" spans="1:12" hidden="1" x14ac:dyDescent="0.3">
      <c r="A2128" s="13">
        <v>43110</v>
      </c>
      <c r="B2128" s="7" t="s">
        <v>14</v>
      </c>
      <c r="C2128" s="7" t="s">
        <v>49</v>
      </c>
      <c r="D2128" s="7" t="s">
        <v>27</v>
      </c>
      <c r="E2128" s="8">
        <v>299</v>
      </c>
      <c r="F2128" s="8">
        <f>'Data source '!$E2128*15%</f>
        <v>44.85</v>
      </c>
      <c r="G2128" s="8">
        <f>'Data source '!$E2128-'Data source '!$F2128</f>
        <v>254.15</v>
      </c>
      <c r="H2128" s="9">
        <v>3</v>
      </c>
      <c r="I2128" s="8">
        <f>'Data source '!$G2128*'Data source '!$H2128</f>
        <v>762.45</v>
      </c>
      <c r="J2128" s="7" t="s">
        <v>9</v>
      </c>
      <c r="K2128" s="7" t="s">
        <v>10</v>
      </c>
      <c r="L2128" s="7" t="s">
        <v>18</v>
      </c>
    </row>
    <row r="2129" spans="1:12" hidden="1" x14ac:dyDescent="0.3">
      <c r="A2129" s="13">
        <v>43111</v>
      </c>
      <c r="B2129" s="7" t="s">
        <v>14</v>
      </c>
      <c r="C2129" s="7" t="s">
        <v>49</v>
      </c>
      <c r="D2129" s="7" t="s">
        <v>25</v>
      </c>
      <c r="E2129" s="8">
        <v>99</v>
      </c>
      <c r="F2129" s="8">
        <f>'Data source '!$E2129*15%</f>
        <v>14.85</v>
      </c>
      <c r="G2129" s="8">
        <f>'Data source '!$E2129-'Data source '!$F2129</f>
        <v>84.15</v>
      </c>
      <c r="H2129" s="9">
        <v>3</v>
      </c>
      <c r="I2129" s="8">
        <f>'Data source '!$G2129*'Data source '!$H2129</f>
        <v>252.45000000000002</v>
      </c>
      <c r="J2129" s="7" t="s">
        <v>16</v>
      </c>
      <c r="K2129" s="7" t="s">
        <v>10</v>
      </c>
      <c r="L2129" s="7" t="s">
        <v>11</v>
      </c>
    </row>
    <row r="2130" spans="1:12" hidden="1" x14ac:dyDescent="0.3">
      <c r="A2130" s="13">
        <v>43111</v>
      </c>
      <c r="B2130" s="7" t="s">
        <v>8</v>
      </c>
      <c r="C2130" s="7" t="s">
        <v>20</v>
      </c>
      <c r="D2130" s="7" t="s">
        <v>26</v>
      </c>
      <c r="E2130" s="8">
        <v>399</v>
      </c>
      <c r="F2130" s="8">
        <f>'Data source '!$E2130*15%</f>
        <v>59.849999999999994</v>
      </c>
      <c r="G2130" s="8">
        <f>'Data source '!$E2130-'Data source '!$F2130</f>
        <v>339.15</v>
      </c>
      <c r="H2130" s="9">
        <v>3</v>
      </c>
      <c r="I2130" s="8">
        <f>'Data source '!$G2130*'Data source '!$H2130</f>
        <v>1017.4499999999999</v>
      </c>
      <c r="J2130" s="7" t="s">
        <v>9</v>
      </c>
      <c r="K2130" s="7" t="s">
        <v>10</v>
      </c>
      <c r="L2130" s="7" t="s">
        <v>11</v>
      </c>
    </row>
    <row r="2131" spans="1:12" hidden="1" x14ac:dyDescent="0.3">
      <c r="A2131" s="13">
        <v>43112</v>
      </c>
      <c r="B2131" s="7" t="s">
        <v>12</v>
      </c>
      <c r="C2131" s="7" t="s">
        <v>49</v>
      </c>
      <c r="D2131" s="7" t="s">
        <v>25</v>
      </c>
      <c r="E2131" s="8">
        <v>99</v>
      </c>
      <c r="F2131" s="8">
        <f>'Data source '!$E2131*15%</f>
        <v>14.85</v>
      </c>
      <c r="G2131" s="8">
        <f>'Data source '!$E2131-'Data source '!$F2131</f>
        <v>84.15</v>
      </c>
      <c r="H2131" s="9">
        <v>3</v>
      </c>
      <c r="I2131" s="8">
        <f>'Data source '!$G2131*'Data source '!$H2131</f>
        <v>252.45000000000002</v>
      </c>
      <c r="J2131" s="7" t="s">
        <v>16</v>
      </c>
      <c r="K2131" s="7" t="s">
        <v>10</v>
      </c>
      <c r="L2131" s="7" t="s">
        <v>13</v>
      </c>
    </row>
    <row r="2132" spans="1:12" hidden="1" x14ac:dyDescent="0.3">
      <c r="A2132" s="13">
        <v>43112</v>
      </c>
      <c r="B2132" s="7" t="s">
        <v>12</v>
      </c>
      <c r="C2132" s="7" t="s">
        <v>49</v>
      </c>
      <c r="D2132" s="7" t="s">
        <v>24</v>
      </c>
      <c r="E2132" s="8">
        <v>199</v>
      </c>
      <c r="F2132" s="8">
        <f>'Data source '!$E2132*15%</f>
        <v>29.849999999999998</v>
      </c>
      <c r="G2132" s="8">
        <f>'Data source '!$E2132-'Data source '!$F2132</f>
        <v>169.15</v>
      </c>
      <c r="H2132" s="9">
        <v>3</v>
      </c>
      <c r="I2132" s="8">
        <f>'Data source '!$G2132*'Data source '!$H2132</f>
        <v>507.45000000000005</v>
      </c>
      <c r="J2132" s="7" t="s">
        <v>9</v>
      </c>
      <c r="K2132" s="7" t="s">
        <v>10</v>
      </c>
      <c r="L2132" s="7" t="s">
        <v>15</v>
      </c>
    </row>
    <row r="2133" spans="1:12" hidden="1" x14ac:dyDescent="0.3">
      <c r="A2133" s="13">
        <v>43112</v>
      </c>
      <c r="B2133" s="7" t="s">
        <v>14</v>
      </c>
      <c r="C2133" s="7" t="s">
        <v>51</v>
      </c>
      <c r="D2133" s="7" t="s">
        <v>24</v>
      </c>
      <c r="E2133" s="8">
        <v>199</v>
      </c>
      <c r="F2133" s="8">
        <f>'Data source '!$E2133*15%</f>
        <v>29.849999999999998</v>
      </c>
      <c r="G2133" s="8">
        <f>'Data source '!$E2133-'Data source '!$F2133</f>
        <v>169.15</v>
      </c>
      <c r="H2133" s="9">
        <v>3</v>
      </c>
      <c r="I2133" s="8">
        <f>'Data source '!$G2133*'Data source '!$H2133</f>
        <v>507.45000000000005</v>
      </c>
      <c r="J2133" s="7" t="s">
        <v>9</v>
      </c>
      <c r="K2133" s="7" t="s">
        <v>10</v>
      </c>
      <c r="L2133" s="7" t="s">
        <v>15</v>
      </c>
    </row>
    <row r="2134" spans="1:12" hidden="1" x14ac:dyDescent="0.3">
      <c r="A2134" s="13">
        <v>43113</v>
      </c>
      <c r="B2134" s="7" t="s">
        <v>8</v>
      </c>
      <c r="C2134" s="7" t="s">
        <v>19</v>
      </c>
      <c r="D2134" s="7" t="s">
        <v>27</v>
      </c>
      <c r="E2134" s="8">
        <v>99</v>
      </c>
      <c r="F2134" s="8">
        <f>'Data source '!$E2134*15%</f>
        <v>14.85</v>
      </c>
      <c r="G2134" s="8">
        <f>'Data source '!$E2134-'Data source '!$F2134</f>
        <v>84.15</v>
      </c>
      <c r="H2134" s="9">
        <v>3</v>
      </c>
      <c r="I2134" s="8">
        <f>'Data source '!$G2134*'Data source '!$H2134</f>
        <v>252.45000000000002</v>
      </c>
      <c r="J2134" s="7" t="s">
        <v>9</v>
      </c>
      <c r="K2134" s="7" t="s">
        <v>10</v>
      </c>
      <c r="L2134" s="7" t="s">
        <v>15</v>
      </c>
    </row>
    <row r="2135" spans="1:12" hidden="1" x14ac:dyDescent="0.3">
      <c r="A2135" s="13">
        <v>43113</v>
      </c>
      <c r="B2135" s="7" t="s">
        <v>8</v>
      </c>
      <c r="C2135" s="7" t="s">
        <v>20</v>
      </c>
      <c r="D2135" s="7" t="s">
        <v>26</v>
      </c>
      <c r="E2135" s="8">
        <v>399</v>
      </c>
      <c r="F2135" s="8">
        <f>'Data source '!$E2135*15%</f>
        <v>59.849999999999994</v>
      </c>
      <c r="G2135" s="8">
        <f>'Data source '!$E2135-'Data source '!$F2135</f>
        <v>339.15</v>
      </c>
      <c r="H2135" s="9">
        <v>3</v>
      </c>
      <c r="I2135" s="8">
        <f>'Data source '!$G2135*'Data source '!$H2135</f>
        <v>1017.4499999999999</v>
      </c>
      <c r="J2135" s="7" t="s">
        <v>16</v>
      </c>
      <c r="K2135" s="7" t="s">
        <v>10</v>
      </c>
      <c r="L2135" s="7" t="s">
        <v>11</v>
      </c>
    </row>
    <row r="2136" spans="1:12" hidden="1" x14ac:dyDescent="0.3">
      <c r="A2136" s="13">
        <v>43113</v>
      </c>
      <c r="B2136" s="7" t="s">
        <v>8</v>
      </c>
      <c r="C2136" s="7" t="s">
        <v>49</v>
      </c>
      <c r="D2136" s="7" t="s">
        <v>27</v>
      </c>
      <c r="E2136" s="8">
        <v>299</v>
      </c>
      <c r="F2136" s="8">
        <f>'Data source '!$E2136*15%</f>
        <v>44.85</v>
      </c>
      <c r="G2136" s="8">
        <f>'Data source '!$E2136-'Data source '!$F2136</f>
        <v>254.15</v>
      </c>
      <c r="H2136" s="9">
        <v>3</v>
      </c>
      <c r="I2136" s="8">
        <f>'Data source '!$G2136*'Data source '!$H2136</f>
        <v>762.45</v>
      </c>
      <c r="J2136" s="7" t="s">
        <v>9</v>
      </c>
      <c r="K2136" s="7" t="s">
        <v>10</v>
      </c>
      <c r="L2136" s="7" t="s">
        <v>15</v>
      </c>
    </row>
    <row r="2137" spans="1:12" hidden="1" x14ac:dyDescent="0.3">
      <c r="A2137" s="13">
        <v>43113</v>
      </c>
      <c r="B2137" s="7" t="s">
        <v>14</v>
      </c>
      <c r="C2137" s="7" t="s">
        <v>20</v>
      </c>
      <c r="D2137" s="7" t="s">
        <v>24</v>
      </c>
      <c r="E2137" s="8">
        <v>199</v>
      </c>
      <c r="F2137" s="8">
        <f>'Data source '!$E2137*15%</f>
        <v>29.849999999999998</v>
      </c>
      <c r="G2137" s="8">
        <f>'Data source '!$E2137-'Data source '!$F2137</f>
        <v>169.15</v>
      </c>
      <c r="H2137" s="9">
        <v>3</v>
      </c>
      <c r="I2137" s="8">
        <f>'Data source '!$G2137*'Data source '!$H2137</f>
        <v>507.45000000000005</v>
      </c>
      <c r="J2137" s="7" t="s">
        <v>16</v>
      </c>
      <c r="K2137" s="7" t="s">
        <v>10</v>
      </c>
      <c r="L2137" s="7" t="s">
        <v>18</v>
      </c>
    </row>
    <row r="2138" spans="1:12" hidden="1" x14ac:dyDescent="0.3">
      <c r="A2138" s="13">
        <v>43113</v>
      </c>
      <c r="B2138" s="7" t="s">
        <v>12</v>
      </c>
      <c r="C2138" s="7" t="s">
        <v>20</v>
      </c>
      <c r="D2138" s="7" t="s">
        <v>24</v>
      </c>
      <c r="E2138" s="8">
        <v>199</v>
      </c>
      <c r="F2138" s="8">
        <f>'Data source '!$E2138*15%</f>
        <v>29.849999999999998</v>
      </c>
      <c r="G2138" s="8">
        <f>'Data source '!$E2138-'Data source '!$F2138</f>
        <v>169.15</v>
      </c>
      <c r="H2138" s="9">
        <v>3</v>
      </c>
      <c r="I2138" s="8">
        <f>'Data source '!$G2138*'Data source '!$H2138</f>
        <v>507.45000000000005</v>
      </c>
      <c r="J2138" s="7" t="s">
        <v>16</v>
      </c>
      <c r="K2138" s="7" t="s">
        <v>10</v>
      </c>
      <c r="L2138" s="7" t="s">
        <v>15</v>
      </c>
    </row>
    <row r="2139" spans="1:12" x14ac:dyDescent="0.3">
      <c r="A2139" s="13">
        <v>43114</v>
      </c>
      <c r="B2139" s="7" t="s">
        <v>12</v>
      </c>
      <c r="C2139" s="7" t="s">
        <v>22</v>
      </c>
      <c r="D2139" s="7" t="s">
        <v>24</v>
      </c>
      <c r="E2139" s="8">
        <v>199</v>
      </c>
      <c r="F2139" s="8">
        <f>'Data source '!$E2139*15%</f>
        <v>29.849999999999998</v>
      </c>
      <c r="G2139" s="8">
        <f>'Data source '!$E2139-'Data source '!$F2139</f>
        <v>169.15</v>
      </c>
      <c r="H2139" s="9">
        <v>3</v>
      </c>
      <c r="I2139" s="8">
        <f>'Data source '!$G2139*'Data source '!$H2139</f>
        <v>507.45000000000005</v>
      </c>
      <c r="J2139" s="7" t="s">
        <v>9</v>
      </c>
      <c r="K2139" s="7" t="s">
        <v>10</v>
      </c>
      <c r="L2139" s="7" t="s">
        <v>11</v>
      </c>
    </row>
    <row r="2140" spans="1:12" hidden="1" x14ac:dyDescent="0.3">
      <c r="A2140" s="13">
        <v>43114</v>
      </c>
      <c r="B2140" s="7" t="s">
        <v>14</v>
      </c>
      <c r="C2140" s="7" t="s">
        <v>51</v>
      </c>
      <c r="D2140" s="7" t="s">
        <v>24</v>
      </c>
      <c r="E2140" s="8">
        <v>199</v>
      </c>
      <c r="F2140" s="8">
        <f>'Data source '!$E2140*15%</f>
        <v>29.849999999999998</v>
      </c>
      <c r="G2140" s="8">
        <f>'Data source '!$E2140-'Data source '!$F2140</f>
        <v>169.15</v>
      </c>
      <c r="H2140" s="9">
        <v>3</v>
      </c>
      <c r="I2140" s="8">
        <f>'Data source '!$G2140*'Data source '!$H2140</f>
        <v>507.45000000000005</v>
      </c>
      <c r="J2140" s="7" t="s">
        <v>9</v>
      </c>
      <c r="K2140" s="7" t="s">
        <v>10</v>
      </c>
      <c r="L2140" s="7" t="s">
        <v>18</v>
      </c>
    </row>
    <row r="2141" spans="1:12" x14ac:dyDescent="0.3">
      <c r="A2141" s="13">
        <v>43114</v>
      </c>
      <c r="B2141" s="7" t="s">
        <v>14</v>
      </c>
      <c r="C2141" s="7" t="s">
        <v>22</v>
      </c>
      <c r="D2141" s="7" t="s">
        <v>27</v>
      </c>
      <c r="E2141" s="8">
        <v>99</v>
      </c>
      <c r="F2141" s="8">
        <f>'Data source '!$E2141*15%</f>
        <v>14.85</v>
      </c>
      <c r="G2141" s="8">
        <f>'Data source '!$E2141-'Data source '!$F2141</f>
        <v>84.15</v>
      </c>
      <c r="H2141" s="9">
        <v>3</v>
      </c>
      <c r="I2141" s="8">
        <f>'Data source '!$G2141*'Data source '!$H2141</f>
        <v>252.45000000000002</v>
      </c>
      <c r="J2141" s="7" t="s">
        <v>16</v>
      </c>
      <c r="K2141" s="7" t="s">
        <v>10</v>
      </c>
      <c r="L2141" s="7" t="s">
        <v>11</v>
      </c>
    </row>
    <row r="2142" spans="1:12" x14ac:dyDescent="0.3">
      <c r="A2142" s="13">
        <v>43114</v>
      </c>
      <c r="B2142" s="7" t="s">
        <v>14</v>
      </c>
      <c r="C2142" s="7" t="s">
        <v>22</v>
      </c>
      <c r="D2142" s="7" t="s">
        <v>24</v>
      </c>
      <c r="E2142" s="8">
        <v>199</v>
      </c>
      <c r="F2142" s="8">
        <f>'Data source '!$E2142*15%</f>
        <v>29.849999999999998</v>
      </c>
      <c r="G2142" s="8">
        <f>'Data source '!$E2142-'Data source '!$F2142</f>
        <v>169.15</v>
      </c>
      <c r="H2142" s="9">
        <v>3</v>
      </c>
      <c r="I2142" s="8">
        <f>'Data source '!$G2142*'Data source '!$H2142</f>
        <v>507.45000000000005</v>
      </c>
      <c r="J2142" s="7" t="s">
        <v>16</v>
      </c>
      <c r="K2142" s="7" t="s">
        <v>10</v>
      </c>
      <c r="L2142" s="7" t="s">
        <v>15</v>
      </c>
    </row>
    <row r="2143" spans="1:12" hidden="1" x14ac:dyDescent="0.3">
      <c r="A2143" s="13">
        <v>43114</v>
      </c>
      <c r="B2143" s="7" t="s">
        <v>12</v>
      </c>
      <c r="C2143" s="7" t="s">
        <v>49</v>
      </c>
      <c r="D2143" s="7" t="s">
        <v>27</v>
      </c>
      <c r="E2143" s="8">
        <v>99</v>
      </c>
      <c r="F2143" s="8">
        <f>'Data source '!$E2143*15%</f>
        <v>14.85</v>
      </c>
      <c r="G2143" s="8">
        <f>'Data source '!$E2143-'Data source '!$F2143</f>
        <v>84.15</v>
      </c>
      <c r="H2143" s="9">
        <v>3</v>
      </c>
      <c r="I2143" s="8">
        <f>'Data source '!$G2143*'Data source '!$H2143</f>
        <v>252.45000000000002</v>
      </c>
      <c r="J2143" s="7" t="s">
        <v>16</v>
      </c>
      <c r="K2143" s="7" t="s">
        <v>10</v>
      </c>
      <c r="L2143" s="7" t="s">
        <v>13</v>
      </c>
    </row>
    <row r="2144" spans="1:12" hidden="1" x14ac:dyDescent="0.3">
      <c r="A2144" s="13">
        <v>43114</v>
      </c>
      <c r="B2144" s="7" t="s">
        <v>12</v>
      </c>
      <c r="C2144" s="7" t="s">
        <v>20</v>
      </c>
      <c r="D2144" s="7" t="s">
        <v>27</v>
      </c>
      <c r="E2144" s="8">
        <v>99</v>
      </c>
      <c r="F2144" s="8">
        <f>'Data source '!$E2144*15%</f>
        <v>14.85</v>
      </c>
      <c r="G2144" s="8">
        <f>'Data source '!$E2144-'Data source '!$F2144</f>
        <v>84.15</v>
      </c>
      <c r="H2144" s="9">
        <v>3</v>
      </c>
      <c r="I2144" s="8">
        <f>'Data source '!$G2144*'Data source '!$H2144</f>
        <v>252.45000000000002</v>
      </c>
      <c r="J2144" s="7" t="s">
        <v>9</v>
      </c>
      <c r="K2144" s="7" t="s">
        <v>10</v>
      </c>
      <c r="L2144" s="7" t="s">
        <v>13</v>
      </c>
    </row>
    <row r="2145" spans="1:12" hidden="1" x14ac:dyDescent="0.3">
      <c r="A2145" s="13">
        <v>43114</v>
      </c>
      <c r="B2145" s="7" t="s">
        <v>14</v>
      </c>
      <c r="C2145" s="7" t="s">
        <v>49</v>
      </c>
      <c r="D2145" s="7" t="s">
        <v>26</v>
      </c>
      <c r="E2145" s="8">
        <v>399</v>
      </c>
      <c r="F2145" s="8">
        <f>'Data source '!$E2145*15%</f>
        <v>59.849999999999994</v>
      </c>
      <c r="G2145" s="8">
        <f>'Data source '!$E2145-'Data source '!$F2145</f>
        <v>339.15</v>
      </c>
      <c r="H2145" s="9">
        <v>3</v>
      </c>
      <c r="I2145" s="8">
        <f>'Data source '!$G2145*'Data source '!$H2145</f>
        <v>1017.4499999999999</v>
      </c>
      <c r="J2145" s="7" t="s">
        <v>9</v>
      </c>
      <c r="K2145" s="7" t="s">
        <v>17</v>
      </c>
      <c r="L2145" s="7" t="s">
        <v>11</v>
      </c>
    </row>
    <row r="2146" spans="1:12" hidden="1" x14ac:dyDescent="0.3">
      <c r="A2146" s="13">
        <v>43114</v>
      </c>
      <c r="B2146" s="7" t="s">
        <v>14</v>
      </c>
      <c r="C2146" s="7" t="s">
        <v>49</v>
      </c>
      <c r="D2146" s="7" t="s">
        <v>27</v>
      </c>
      <c r="E2146" s="8">
        <v>299</v>
      </c>
      <c r="F2146" s="8">
        <f>'Data source '!$E2146*15%</f>
        <v>44.85</v>
      </c>
      <c r="G2146" s="8">
        <f>'Data source '!$E2146-'Data source '!$F2146</f>
        <v>254.15</v>
      </c>
      <c r="H2146" s="9">
        <v>3</v>
      </c>
      <c r="I2146" s="8">
        <f>'Data source '!$G2146*'Data source '!$H2146</f>
        <v>762.45</v>
      </c>
      <c r="J2146" s="7" t="s">
        <v>16</v>
      </c>
      <c r="K2146" s="7" t="s">
        <v>10</v>
      </c>
      <c r="L2146" s="7" t="s">
        <v>11</v>
      </c>
    </row>
    <row r="2147" spans="1:12" hidden="1" x14ac:dyDescent="0.3">
      <c r="A2147" s="13">
        <v>43114</v>
      </c>
      <c r="B2147" s="7" t="s">
        <v>14</v>
      </c>
      <c r="C2147" s="7" t="s">
        <v>21</v>
      </c>
      <c r="D2147" s="7" t="s">
        <v>26</v>
      </c>
      <c r="E2147" s="8">
        <v>399</v>
      </c>
      <c r="F2147" s="8">
        <f>'Data source '!$E2147*15%</f>
        <v>59.849999999999994</v>
      </c>
      <c r="G2147" s="8">
        <f>'Data source '!$E2147-'Data source '!$F2147</f>
        <v>339.15</v>
      </c>
      <c r="H2147" s="9">
        <v>3</v>
      </c>
      <c r="I2147" s="8">
        <f>'Data source '!$G2147*'Data source '!$H2147</f>
        <v>1017.4499999999999</v>
      </c>
      <c r="J2147" s="7" t="s">
        <v>16</v>
      </c>
      <c r="K2147" s="7" t="s">
        <v>10</v>
      </c>
      <c r="L2147" s="7" t="s">
        <v>15</v>
      </c>
    </row>
    <row r="2148" spans="1:12" x14ac:dyDescent="0.3">
      <c r="A2148" s="13">
        <v>43114</v>
      </c>
      <c r="B2148" s="7" t="s">
        <v>8</v>
      </c>
      <c r="C2148" s="7" t="s">
        <v>22</v>
      </c>
      <c r="D2148" s="7" t="s">
        <v>26</v>
      </c>
      <c r="E2148" s="8">
        <v>399</v>
      </c>
      <c r="F2148" s="8">
        <f>'Data source '!$E2148*15%</f>
        <v>59.849999999999994</v>
      </c>
      <c r="G2148" s="8">
        <f>'Data source '!$E2148-'Data source '!$F2148</f>
        <v>339.15</v>
      </c>
      <c r="H2148" s="9">
        <v>3</v>
      </c>
      <c r="I2148" s="8">
        <f>'Data source '!$G2148*'Data source '!$H2148</f>
        <v>1017.4499999999999</v>
      </c>
      <c r="J2148" s="7" t="s">
        <v>16</v>
      </c>
      <c r="K2148" s="7" t="s">
        <v>10</v>
      </c>
      <c r="L2148" s="7" t="s">
        <v>23</v>
      </c>
    </row>
    <row r="2149" spans="1:12" hidden="1" x14ac:dyDescent="0.3">
      <c r="A2149" s="13">
        <v>43114</v>
      </c>
      <c r="B2149" s="7" t="s">
        <v>14</v>
      </c>
      <c r="C2149" s="7" t="s">
        <v>51</v>
      </c>
      <c r="D2149" s="7" t="s">
        <v>26</v>
      </c>
      <c r="E2149" s="8">
        <v>399</v>
      </c>
      <c r="F2149" s="8">
        <f>'Data source '!$E2149*15%</f>
        <v>59.849999999999994</v>
      </c>
      <c r="G2149" s="8">
        <f>'Data source '!$E2149-'Data source '!$F2149</f>
        <v>339.15</v>
      </c>
      <c r="H2149" s="9">
        <v>3</v>
      </c>
      <c r="I2149" s="8">
        <f>'Data source '!$G2149*'Data source '!$H2149</f>
        <v>1017.4499999999999</v>
      </c>
      <c r="J2149" s="7" t="s">
        <v>9</v>
      </c>
      <c r="K2149" s="7" t="s">
        <v>10</v>
      </c>
      <c r="L2149" s="7" t="s">
        <v>15</v>
      </c>
    </row>
    <row r="2150" spans="1:12" hidden="1" x14ac:dyDescent="0.3">
      <c r="A2150" s="13">
        <v>43114</v>
      </c>
      <c r="B2150" s="7" t="s">
        <v>12</v>
      </c>
      <c r="C2150" s="7" t="s">
        <v>19</v>
      </c>
      <c r="D2150" s="7" t="s">
        <v>27</v>
      </c>
      <c r="E2150" s="8">
        <v>99</v>
      </c>
      <c r="F2150" s="8">
        <f>'Data source '!$E2150*15%</f>
        <v>14.85</v>
      </c>
      <c r="G2150" s="8">
        <f>'Data source '!$E2150-'Data source '!$F2150</f>
        <v>84.15</v>
      </c>
      <c r="H2150" s="9">
        <v>3</v>
      </c>
      <c r="I2150" s="8">
        <f>'Data source '!$G2150*'Data source '!$H2150</f>
        <v>252.45000000000002</v>
      </c>
      <c r="J2150" s="7" t="s">
        <v>16</v>
      </c>
      <c r="K2150" s="7" t="s">
        <v>10</v>
      </c>
      <c r="L2150" s="7" t="s">
        <v>15</v>
      </c>
    </row>
    <row r="2151" spans="1:12" hidden="1" x14ac:dyDescent="0.3">
      <c r="A2151" s="13">
        <v>43114</v>
      </c>
      <c r="B2151" s="7" t="s">
        <v>12</v>
      </c>
      <c r="C2151" s="7" t="s">
        <v>51</v>
      </c>
      <c r="D2151" s="7" t="s">
        <v>24</v>
      </c>
      <c r="E2151" s="8">
        <v>199</v>
      </c>
      <c r="F2151" s="8">
        <f>'Data source '!$E2151*15%</f>
        <v>29.849999999999998</v>
      </c>
      <c r="G2151" s="8">
        <f>'Data source '!$E2151-'Data source '!$F2151</f>
        <v>169.15</v>
      </c>
      <c r="H2151" s="9">
        <v>3</v>
      </c>
      <c r="I2151" s="8">
        <f>'Data source '!$G2151*'Data source '!$H2151</f>
        <v>507.45000000000005</v>
      </c>
      <c r="J2151" s="7" t="s">
        <v>9</v>
      </c>
      <c r="K2151" s="7" t="s">
        <v>17</v>
      </c>
      <c r="L2151" s="7" t="s">
        <v>18</v>
      </c>
    </row>
    <row r="2152" spans="1:12" hidden="1" x14ac:dyDescent="0.3">
      <c r="A2152" s="13">
        <v>43114</v>
      </c>
      <c r="B2152" s="7" t="s">
        <v>8</v>
      </c>
      <c r="C2152" s="7" t="s">
        <v>20</v>
      </c>
      <c r="D2152" s="7" t="s">
        <v>27</v>
      </c>
      <c r="E2152" s="8">
        <v>299</v>
      </c>
      <c r="F2152" s="8">
        <f>'Data source '!$E2152*15%</f>
        <v>44.85</v>
      </c>
      <c r="G2152" s="8">
        <f>'Data source '!$E2152-'Data source '!$F2152</f>
        <v>254.15</v>
      </c>
      <c r="H2152" s="9">
        <v>3</v>
      </c>
      <c r="I2152" s="8">
        <f>'Data source '!$G2152*'Data source '!$H2152</f>
        <v>762.45</v>
      </c>
      <c r="J2152" s="7" t="s">
        <v>9</v>
      </c>
      <c r="K2152" s="7" t="s">
        <v>10</v>
      </c>
      <c r="L2152" s="7" t="s">
        <v>15</v>
      </c>
    </row>
    <row r="2153" spans="1:12" hidden="1" x14ac:dyDescent="0.3">
      <c r="A2153" s="13">
        <v>43114</v>
      </c>
      <c r="B2153" s="7" t="s">
        <v>14</v>
      </c>
      <c r="C2153" s="7" t="s">
        <v>51</v>
      </c>
      <c r="D2153" s="7" t="s">
        <v>25</v>
      </c>
      <c r="E2153" s="8">
        <v>99</v>
      </c>
      <c r="F2153" s="8">
        <f>'Data source '!$E2153*15%</f>
        <v>14.85</v>
      </c>
      <c r="G2153" s="8">
        <f>'Data source '!$E2153-'Data source '!$F2153</f>
        <v>84.15</v>
      </c>
      <c r="H2153" s="9">
        <v>3</v>
      </c>
      <c r="I2153" s="8">
        <f>'Data source '!$G2153*'Data source '!$H2153</f>
        <v>252.45000000000002</v>
      </c>
      <c r="J2153" s="7" t="s">
        <v>9</v>
      </c>
      <c r="K2153" s="7" t="s">
        <v>10</v>
      </c>
      <c r="L2153" s="7" t="s">
        <v>11</v>
      </c>
    </row>
    <row r="2154" spans="1:12" x14ac:dyDescent="0.3">
      <c r="A2154" s="13">
        <v>43114</v>
      </c>
      <c r="B2154" s="7" t="s">
        <v>12</v>
      </c>
      <c r="C2154" s="7" t="s">
        <v>22</v>
      </c>
      <c r="D2154" s="7" t="s">
        <v>24</v>
      </c>
      <c r="E2154" s="8">
        <v>199</v>
      </c>
      <c r="F2154" s="8">
        <f>'Data source '!$E2154*15%</f>
        <v>29.849999999999998</v>
      </c>
      <c r="G2154" s="8">
        <f>'Data source '!$E2154-'Data source '!$F2154</f>
        <v>169.15</v>
      </c>
      <c r="H2154" s="9">
        <v>3</v>
      </c>
      <c r="I2154" s="8">
        <f>'Data source '!$G2154*'Data source '!$H2154</f>
        <v>507.45000000000005</v>
      </c>
      <c r="J2154" s="7" t="s">
        <v>9</v>
      </c>
      <c r="K2154" s="7" t="s">
        <v>10</v>
      </c>
      <c r="L2154" s="7" t="s">
        <v>15</v>
      </c>
    </row>
    <row r="2155" spans="1:12" x14ac:dyDescent="0.3">
      <c r="A2155" s="13">
        <v>43114</v>
      </c>
      <c r="B2155" s="7" t="s">
        <v>8</v>
      </c>
      <c r="C2155" s="7" t="s">
        <v>22</v>
      </c>
      <c r="D2155" s="7" t="s">
        <v>27</v>
      </c>
      <c r="E2155" s="8">
        <v>299</v>
      </c>
      <c r="F2155" s="8">
        <f>'Data source '!$E2155*15%</f>
        <v>44.85</v>
      </c>
      <c r="G2155" s="8">
        <f>'Data source '!$E2155-'Data source '!$F2155</f>
        <v>254.15</v>
      </c>
      <c r="H2155" s="9">
        <v>3</v>
      </c>
      <c r="I2155" s="8">
        <f>'Data source '!$G2155*'Data source '!$H2155</f>
        <v>762.45</v>
      </c>
      <c r="J2155" s="7" t="s">
        <v>9</v>
      </c>
      <c r="K2155" s="7" t="s">
        <v>10</v>
      </c>
      <c r="L2155" s="7" t="s">
        <v>11</v>
      </c>
    </row>
    <row r="2156" spans="1:12" hidden="1" x14ac:dyDescent="0.3">
      <c r="A2156" s="13">
        <v>43114</v>
      </c>
      <c r="B2156" s="7" t="s">
        <v>8</v>
      </c>
      <c r="C2156" s="7" t="s">
        <v>49</v>
      </c>
      <c r="D2156" s="7" t="s">
        <v>27</v>
      </c>
      <c r="E2156" s="8">
        <v>99</v>
      </c>
      <c r="F2156" s="8">
        <f>'Data source '!$E2156*15%</f>
        <v>14.85</v>
      </c>
      <c r="G2156" s="8">
        <f>'Data source '!$E2156-'Data source '!$F2156</f>
        <v>84.15</v>
      </c>
      <c r="H2156" s="9">
        <v>3</v>
      </c>
      <c r="I2156" s="8">
        <f>'Data source '!$G2156*'Data source '!$H2156</f>
        <v>252.45000000000002</v>
      </c>
      <c r="J2156" s="7" t="s">
        <v>9</v>
      </c>
      <c r="K2156" s="7" t="s">
        <v>10</v>
      </c>
      <c r="L2156" s="7" t="s">
        <v>11</v>
      </c>
    </row>
    <row r="2157" spans="1:12" hidden="1" x14ac:dyDescent="0.3">
      <c r="A2157" s="13">
        <v>43114</v>
      </c>
      <c r="B2157" s="7" t="s">
        <v>8</v>
      </c>
      <c r="C2157" s="7" t="s">
        <v>19</v>
      </c>
      <c r="D2157" s="7" t="s">
        <v>24</v>
      </c>
      <c r="E2157" s="8">
        <v>199</v>
      </c>
      <c r="F2157" s="8">
        <f>'Data source '!$E2157*15%</f>
        <v>29.849999999999998</v>
      </c>
      <c r="G2157" s="8">
        <f>'Data source '!$E2157-'Data source '!$F2157</f>
        <v>169.15</v>
      </c>
      <c r="H2157" s="9">
        <v>3</v>
      </c>
      <c r="I2157" s="8">
        <f>'Data source '!$G2157*'Data source '!$H2157</f>
        <v>507.45000000000005</v>
      </c>
      <c r="J2157" s="7" t="s">
        <v>9</v>
      </c>
      <c r="K2157" s="7" t="s">
        <v>10</v>
      </c>
      <c r="L2157" s="7" t="s">
        <v>18</v>
      </c>
    </row>
    <row r="2158" spans="1:12" hidden="1" x14ac:dyDescent="0.3">
      <c r="A2158" s="13">
        <v>43114</v>
      </c>
      <c r="B2158" s="7" t="s">
        <v>8</v>
      </c>
      <c r="C2158" s="7" t="s">
        <v>51</v>
      </c>
      <c r="D2158" s="7" t="s">
        <v>26</v>
      </c>
      <c r="E2158" s="8">
        <v>399</v>
      </c>
      <c r="F2158" s="8">
        <f>'Data source '!$E2158*15%</f>
        <v>59.849999999999994</v>
      </c>
      <c r="G2158" s="8">
        <f>'Data source '!$E2158-'Data source '!$F2158</f>
        <v>339.15</v>
      </c>
      <c r="H2158" s="9">
        <v>3</v>
      </c>
      <c r="I2158" s="8">
        <f>'Data source '!$G2158*'Data source '!$H2158</f>
        <v>1017.4499999999999</v>
      </c>
      <c r="J2158" s="7" t="s">
        <v>9</v>
      </c>
      <c r="K2158" s="7" t="s">
        <v>10</v>
      </c>
      <c r="L2158" s="7" t="s">
        <v>15</v>
      </c>
    </row>
    <row r="2159" spans="1:12" x14ac:dyDescent="0.3">
      <c r="A2159" s="13">
        <v>43115</v>
      </c>
      <c r="B2159" s="7" t="s">
        <v>14</v>
      </c>
      <c r="C2159" s="7" t="s">
        <v>22</v>
      </c>
      <c r="D2159" s="7" t="s">
        <v>26</v>
      </c>
      <c r="E2159" s="8">
        <v>399</v>
      </c>
      <c r="F2159" s="8">
        <f>'Data source '!$E2159*15%</f>
        <v>59.849999999999994</v>
      </c>
      <c r="G2159" s="8">
        <f>'Data source '!$E2159-'Data source '!$F2159</f>
        <v>339.15</v>
      </c>
      <c r="H2159" s="9">
        <v>3</v>
      </c>
      <c r="I2159" s="8">
        <f>'Data source '!$G2159*'Data source '!$H2159</f>
        <v>1017.4499999999999</v>
      </c>
      <c r="J2159" s="7" t="s">
        <v>9</v>
      </c>
      <c r="K2159" s="7" t="s">
        <v>17</v>
      </c>
      <c r="L2159" s="7" t="s">
        <v>15</v>
      </c>
    </row>
    <row r="2160" spans="1:12" hidden="1" x14ac:dyDescent="0.3">
      <c r="A2160" s="13">
        <v>43115</v>
      </c>
      <c r="B2160" s="7" t="s">
        <v>8</v>
      </c>
      <c r="C2160" s="7" t="s">
        <v>20</v>
      </c>
      <c r="D2160" s="7" t="s">
        <v>25</v>
      </c>
      <c r="E2160" s="8">
        <v>99</v>
      </c>
      <c r="F2160" s="8">
        <f>'Data source '!$E2160*15%</f>
        <v>14.85</v>
      </c>
      <c r="G2160" s="8">
        <f>'Data source '!$E2160-'Data source '!$F2160</f>
        <v>84.15</v>
      </c>
      <c r="H2160" s="9">
        <v>3</v>
      </c>
      <c r="I2160" s="8">
        <f>'Data source '!$G2160*'Data source '!$H2160</f>
        <v>252.45000000000002</v>
      </c>
      <c r="J2160" s="7" t="s">
        <v>9</v>
      </c>
      <c r="K2160" s="7" t="s">
        <v>10</v>
      </c>
      <c r="L2160" s="7" t="s">
        <v>15</v>
      </c>
    </row>
    <row r="2161" spans="1:12" hidden="1" x14ac:dyDescent="0.3">
      <c r="A2161" s="13">
        <v>43115</v>
      </c>
      <c r="B2161" s="7" t="s">
        <v>12</v>
      </c>
      <c r="C2161" s="7" t="s">
        <v>49</v>
      </c>
      <c r="D2161" s="7" t="s">
        <v>26</v>
      </c>
      <c r="E2161" s="8">
        <v>399</v>
      </c>
      <c r="F2161" s="8">
        <f>'Data source '!$E2161*15%</f>
        <v>59.849999999999994</v>
      </c>
      <c r="G2161" s="8">
        <f>'Data source '!$E2161-'Data source '!$F2161</f>
        <v>339.15</v>
      </c>
      <c r="H2161" s="9">
        <v>3</v>
      </c>
      <c r="I2161" s="8">
        <f>'Data source '!$G2161*'Data source '!$H2161</f>
        <v>1017.4499999999999</v>
      </c>
      <c r="J2161" s="7" t="s">
        <v>16</v>
      </c>
      <c r="K2161" s="7" t="s">
        <v>10</v>
      </c>
      <c r="L2161" s="7" t="s">
        <v>18</v>
      </c>
    </row>
    <row r="2162" spans="1:12" x14ac:dyDescent="0.3">
      <c r="A2162" s="13">
        <v>43115</v>
      </c>
      <c r="B2162" s="7" t="s">
        <v>8</v>
      </c>
      <c r="C2162" s="7" t="s">
        <v>22</v>
      </c>
      <c r="D2162" s="7" t="s">
        <v>26</v>
      </c>
      <c r="E2162" s="8">
        <v>399</v>
      </c>
      <c r="F2162" s="8">
        <f>'Data source '!$E2162*15%</f>
        <v>59.849999999999994</v>
      </c>
      <c r="G2162" s="8">
        <f>'Data source '!$E2162-'Data source '!$F2162</f>
        <v>339.15</v>
      </c>
      <c r="H2162" s="9">
        <v>3</v>
      </c>
      <c r="I2162" s="8">
        <f>'Data source '!$G2162*'Data source '!$H2162</f>
        <v>1017.4499999999999</v>
      </c>
      <c r="J2162" s="7" t="s">
        <v>9</v>
      </c>
      <c r="K2162" s="7" t="s">
        <v>10</v>
      </c>
      <c r="L2162" s="7" t="s">
        <v>15</v>
      </c>
    </row>
    <row r="2163" spans="1:12" hidden="1" x14ac:dyDescent="0.3">
      <c r="A2163" s="13">
        <v>43115</v>
      </c>
      <c r="B2163" s="7" t="s">
        <v>14</v>
      </c>
      <c r="C2163" s="7" t="s">
        <v>19</v>
      </c>
      <c r="D2163" s="7" t="s">
        <v>27</v>
      </c>
      <c r="E2163" s="8">
        <v>299</v>
      </c>
      <c r="F2163" s="8">
        <f>'Data source '!$E2163*15%</f>
        <v>44.85</v>
      </c>
      <c r="G2163" s="8">
        <f>'Data source '!$E2163-'Data source '!$F2163</f>
        <v>254.15</v>
      </c>
      <c r="H2163" s="9">
        <v>3</v>
      </c>
      <c r="I2163" s="8">
        <f>'Data source '!$G2163*'Data source '!$H2163</f>
        <v>762.45</v>
      </c>
      <c r="J2163" s="7" t="s">
        <v>16</v>
      </c>
      <c r="K2163" s="7" t="s">
        <v>10</v>
      </c>
      <c r="L2163" s="7" t="s">
        <v>11</v>
      </c>
    </row>
    <row r="2164" spans="1:12" hidden="1" x14ac:dyDescent="0.3">
      <c r="A2164" s="13">
        <v>43115</v>
      </c>
      <c r="B2164" s="7" t="s">
        <v>8</v>
      </c>
      <c r="C2164" s="7" t="s">
        <v>21</v>
      </c>
      <c r="D2164" s="7" t="s">
        <v>27</v>
      </c>
      <c r="E2164" s="8">
        <v>299</v>
      </c>
      <c r="F2164" s="8">
        <f>'Data source '!$E2164*15%</f>
        <v>44.85</v>
      </c>
      <c r="G2164" s="8">
        <f>'Data source '!$E2164-'Data source '!$F2164</f>
        <v>254.15</v>
      </c>
      <c r="H2164" s="9">
        <v>3</v>
      </c>
      <c r="I2164" s="8">
        <f>'Data source '!$G2164*'Data source '!$H2164</f>
        <v>762.45</v>
      </c>
      <c r="J2164" s="7" t="s">
        <v>9</v>
      </c>
      <c r="K2164" s="7" t="s">
        <v>10</v>
      </c>
      <c r="L2164" s="7" t="s">
        <v>13</v>
      </c>
    </row>
    <row r="2165" spans="1:12" hidden="1" x14ac:dyDescent="0.3">
      <c r="A2165" s="13">
        <v>43115</v>
      </c>
      <c r="B2165" s="7" t="s">
        <v>12</v>
      </c>
      <c r="C2165" s="7" t="s">
        <v>20</v>
      </c>
      <c r="D2165" s="7" t="s">
        <v>24</v>
      </c>
      <c r="E2165" s="8">
        <v>199</v>
      </c>
      <c r="F2165" s="8">
        <f>'Data source '!$E2165*15%</f>
        <v>29.849999999999998</v>
      </c>
      <c r="G2165" s="8">
        <f>'Data source '!$E2165-'Data source '!$F2165</f>
        <v>169.15</v>
      </c>
      <c r="H2165" s="9">
        <v>3</v>
      </c>
      <c r="I2165" s="8">
        <f>'Data source '!$G2165*'Data source '!$H2165</f>
        <v>507.45000000000005</v>
      </c>
      <c r="J2165" s="7" t="s">
        <v>9</v>
      </c>
      <c r="K2165" s="7" t="s">
        <v>10</v>
      </c>
      <c r="L2165" s="7" t="s">
        <v>13</v>
      </c>
    </row>
    <row r="2166" spans="1:12" hidden="1" x14ac:dyDescent="0.3">
      <c r="A2166" s="13">
        <v>43115</v>
      </c>
      <c r="B2166" s="7" t="s">
        <v>14</v>
      </c>
      <c r="C2166" s="7" t="s">
        <v>51</v>
      </c>
      <c r="D2166" s="7" t="s">
        <v>27</v>
      </c>
      <c r="E2166" s="8">
        <v>99</v>
      </c>
      <c r="F2166" s="8">
        <f>'Data source '!$E2166*15%</f>
        <v>14.85</v>
      </c>
      <c r="G2166" s="8">
        <f>'Data source '!$E2166-'Data source '!$F2166</f>
        <v>84.15</v>
      </c>
      <c r="H2166" s="9">
        <v>3</v>
      </c>
      <c r="I2166" s="8">
        <f>'Data source '!$G2166*'Data source '!$H2166</f>
        <v>252.45000000000002</v>
      </c>
      <c r="J2166" s="7" t="s">
        <v>9</v>
      </c>
      <c r="K2166" s="7" t="s">
        <v>10</v>
      </c>
      <c r="L2166" s="7" t="s">
        <v>23</v>
      </c>
    </row>
    <row r="2167" spans="1:12" x14ac:dyDescent="0.3">
      <c r="A2167" s="13">
        <v>43116</v>
      </c>
      <c r="B2167" s="7" t="s">
        <v>14</v>
      </c>
      <c r="C2167" s="7" t="s">
        <v>22</v>
      </c>
      <c r="D2167" s="7" t="s">
        <v>25</v>
      </c>
      <c r="E2167" s="8">
        <v>99</v>
      </c>
      <c r="F2167" s="8">
        <f>'Data source '!$E2167*15%</f>
        <v>14.85</v>
      </c>
      <c r="G2167" s="8">
        <f>'Data source '!$E2167-'Data source '!$F2167</f>
        <v>84.15</v>
      </c>
      <c r="H2167" s="9">
        <v>3</v>
      </c>
      <c r="I2167" s="8">
        <f>'Data source '!$G2167*'Data source '!$H2167</f>
        <v>252.45000000000002</v>
      </c>
      <c r="J2167" s="7" t="s">
        <v>9</v>
      </c>
      <c r="K2167" s="7" t="s">
        <v>17</v>
      </c>
      <c r="L2167" s="7" t="s">
        <v>15</v>
      </c>
    </row>
    <row r="2168" spans="1:12" hidden="1" x14ac:dyDescent="0.3">
      <c r="A2168" s="13">
        <v>43117</v>
      </c>
      <c r="B2168" s="7" t="s">
        <v>12</v>
      </c>
      <c r="C2168" s="7" t="s">
        <v>51</v>
      </c>
      <c r="D2168" s="7" t="s">
        <v>25</v>
      </c>
      <c r="E2168" s="8">
        <v>99</v>
      </c>
      <c r="F2168" s="8">
        <f>'Data source '!$E2168*15%</f>
        <v>14.85</v>
      </c>
      <c r="G2168" s="8">
        <f>'Data source '!$E2168-'Data source '!$F2168</f>
        <v>84.15</v>
      </c>
      <c r="H2168" s="9">
        <v>3</v>
      </c>
      <c r="I2168" s="8">
        <f>'Data source '!$G2168*'Data source '!$H2168</f>
        <v>252.45000000000002</v>
      </c>
      <c r="J2168" s="7" t="s">
        <v>9</v>
      </c>
      <c r="K2168" s="7" t="s">
        <v>17</v>
      </c>
      <c r="L2168" s="7" t="s">
        <v>15</v>
      </c>
    </row>
    <row r="2169" spans="1:12" hidden="1" x14ac:dyDescent="0.3">
      <c r="A2169" s="13">
        <v>43118</v>
      </c>
      <c r="B2169" s="7" t="s">
        <v>8</v>
      </c>
      <c r="C2169" s="7" t="s">
        <v>51</v>
      </c>
      <c r="D2169" s="7" t="s">
        <v>24</v>
      </c>
      <c r="E2169" s="8">
        <v>199</v>
      </c>
      <c r="F2169" s="8">
        <f>'Data source '!$E2169*15%</f>
        <v>29.849999999999998</v>
      </c>
      <c r="G2169" s="8">
        <f>'Data source '!$E2169-'Data source '!$F2169</f>
        <v>169.15</v>
      </c>
      <c r="H2169" s="9">
        <v>3</v>
      </c>
      <c r="I2169" s="8">
        <f>'Data source '!$G2169*'Data source '!$H2169</f>
        <v>507.45000000000005</v>
      </c>
      <c r="J2169" s="7" t="s">
        <v>16</v>
      </c>
      <c r="K2169" s="7" t="s">
        <v>10</v>
      </c>
      <c r="L2169" s="7" t="s">
        <v>11</v>
      </c>
    </row>
    <row r="2170" spans="1:12" hidden="1" x14ac:dyDescent="0.3">
      <c r="A2170" s="13">
        <v>43118</v>
      </c>
      <c r="B2170" s="7" t="s">
        <v>12</v>
      </c>
      <c r="C2170" s="7" t="s">
        <v>51</v>
      </c>
      <c r="D2170" s="7" t="s">
        <v>25</v>
      </c>
      <c r="E2170" s="8">
        <v>99</v>
      </c>
      <c r="F2170" s="8">
        <f>'Data source '!$E2170*15%</f>
        <v>14.85</v>
      </c>
      <c r="G2170" s="8">
        <f>'Data source '!$E2170-'Data source '!$F2170</f>
        <v>84.15</v>
      </c>
      <c r="H2170" s="9">
        <v>3</v>
      </c>
      <c r="I2170" s="8">
        <f>'Data source '!$G2170*'Data source '!$H2170</f>
        <v>252.45000000000002</v>
      </c>
      <c r="J2170" s="7" t="s">
        <v>9</v>
      </c>
      <c r="K2170" s="7" t="s">
        <v>10</v>
      </c>
      <c r="L2170" s="7" t="s">
        <v>13</v>
      </c>
    </row>
    <row r="2171" spans="1:12" hidden="1" x14ac:dyDescent="0.3">
      <c r="A2171" s="13">
        <v>43118</v>
      </c>
      <c r="B2171" s="7" t="s">
        <v>12</v>
      </c>
      <c r="C2171" s="7" t="s">
        <v>51</v>
      </c>
      <c r="D2171" s="7" t="s">
        <v>27</v>
      </c>
      <c r="E2171" s="8">
        <v>299</v>
      </c>
      <c r="F2171" s="8">
        <f>'Data source '!$E2171*15%</f>
        <v>44.85</v>
      </c>
      <c r="G2171" s="8">
        <f>'Data source '!$E2171-'Data source '!$F2171</f>
        <v>254.15</v>
      </c>
      <c r="H2171" s="9">
        <v>3</v>
      </c>
      <c r="I2171" s="8">
        <f>'Data source '!$G2171*'Data source '!$H2171</f>
        <v>762.45</v>
      </c>
      <c r="J2171" s="7" t="s">
        <v>9</v>
      </c>
      <c r="K2171" s="7" t="s">
        <v>10</v>
      </c>
      <c r="L2171" s="7" t="s">
        <v>13</v>
      </c>
    </row>
    <row r="2172" spans="1:12" hidden="1" x14ac:dyDescent="0.3">
      <c r="A2172" s="13">
        <v>43118</v>
      </c>
      <c r="B2172" s="7" t="s">
        <v>12</v>
      </c>
      <c r="C2172" s="7" t="s">
        <v>19</v>
      </c>
      <c r="D2172" s="7" t="s">
        <v>24</v>
      </c>
      <c r="E2172" s="8">
        <v>199</v>
      </c>
      <c r="F2172" s="8">
        <f>'Data source '!$E2172*15%</f>
        <v>29.849999999999998</v>
      </c>
      <c r="G2172" s="8">
        <f>'Data source '!$E2172-'Data source '!$F2172</f>
        <v>169.15</v>
      </c>
      <c r="H2172" s="9">
        <v>3</v>
      </c>
      <c r="I2172" s="8">
        <f>'Data source '!$G2172*'Data source '!$H2172</f>
        <v>507.45000000000005</v>
      </c>
      <c r="J2172" s="7" t="s">
        <v>9</v>
      </c>
      <c r="K2172" s="7" t="s">
        <v>10</v>
      </c>
      <c r="L2172" s="7" t="s">
        <v>15</v>
      </c>
    </row>
    <row r="2173" spans="1:12" hidden="1" x14ac:dyDescent="0.3">
      <c r="A2173" s="13">
        <v>43118</v>
      </c>
      <c r="B2173" s="7" t="s">
        <v>14</v>
      </c>
      <c r="C2173" s="7" t="s">
        <v>51</v>
      </c>
      <c r="D2173" s="7" t="s">
        <v>27</v>
      </c>
      <c r="E2173" s="8">
        <v>99</v>
      </c>
      <c r="F2173" s="8">
        <f>'Data source '!$E2173*15%</f>
        <v>14.85</v>
      </c>
      <c r="G2173" s="8">
        <f>'Data source '!$E2173-'Data source '!$F2173</f>
        <v>84.15</v>
      </c>
      <c r="H2173" s="9">
        <v>3</v>
      </c>
      <c r="I2173" s="8">
        <f>'Data source '!$G2173*'Data source '!$H2173</f>
        <v>252.45000000000002</v>
      </c>
      <c r="J2173" s="7" t="s">
        <v>9</v>
      </c>
      <c r="K2173" s="7" t="s">
        <v>10</v>
      </c>
      <c r="L2173" s="7" t="s">
        <v>15</v>
      </c>
    </row>
    <row r="2174" spans="1:12" hidden="1" x14ac:dyDescent="0.3">
      <c r="A2174" s="13">
        <v>43118</v>
      </c>
      <c r="B2174" s="7" t="s">
        <v>12</v>
      </c>
      <c r="C2174" s="7" t="s">
        <v>20</v>
      </c>
      <c r="D2174" s="7" t="s">
        <v>24</v>
      </c>
      <c r="E2174" s="8">
        <v>199</v>
      </c>
      <c r="F2174" s="8">
        <f>'Data source '!$E2174*15%</f>
        <v>29.849999999999998</v>
      </c>
      <c r="G2174" s="8">
        <f>'Data source '!$E2174-'Data source '!$F2174</f>
        <v>169.15</v>
      </c>
      <c r="H2174" s="9">
        <v>3</v>
      </c>
      <c r="I2174" s="8">
        <f>'Data source '!$G2174*'Data source '!$H2174</f>
        <v>507.45000000000005</v>
      </c>
      <c r="J2174" s="7" t="s">
        <v>16</v>
      </c>
      <c r="K2174" s="7" t="s">
        <v>10</v>
      </c>
      <c r="L2174" s="7" t="s">
        <v>11</v>
      </c>
    </row>
    <row r="2175" spans="1:12" hidden="1" x14ac:dyDescent="0.3">
      <c r="A2175" s="13">
        <v>43118</v>
      </c>
      <c r="B2175" s="7" t="s">
        <v>8</v>
      </c>
      <c r="C2175" s="7" t="s">
        <v>51</v>
      </c>
      <c r="D2175" s="7" t="s">
        <v>27</v>
      </c>
      <c r="E2175" s="8">
        <v>99</v>
      </c>
      <c r="F2175" s="8">
        <f>'Data source '!$E2175*15%</f>
        <v>14.85</v>
      </c>
      <c r="G2175" s="8">
        <f>'Data source '!$E2175-'Data source '!$F2175</f>
        <v>84.15</v>
      </c>
      <c r="H2175" s="9">
        <v>3</v>
      </c>
      <c r="I2175" s="8">
        <f>'Data source '!$G2175*'Data source '!$H2175</f>
        <v>252.45000000000002</v>
      </c>
      <c r="J2175" s="7" t="s">
        <v>9</v>
      </c>
      <c r="K2175" s="7" t="s">
        <v>10</v>
      </c>
      <c r="L2175" s="7" t="s">
        <v>13</v>
      </c>
    </row>
    <row r="2176" spans="1:12" hidden="1" x14ac:dyDescent="0.3">
      <c r="A2176" s="13">
        <v>43118</v>
      </c>
      <c r="B2176" s="7" t="s">
        <v>8</v>
      </c>
      <c r="C2176" s="7" t="s">
        <v>49</v>
      </c>
      <c r="D2176" s="7" t="s">
        <v>27</v>
      </c>
      <c r="E2176" s="8">
        <v>299</v>
      </c>
      <c r="F2176" s="8">
        <f>'Data source '!$E2176*15%</f>
        <v>44.85</v>
      </c>
      <c r="G2176" s="8">
        <f>'Data source '!$E2176-'Data source '!$F2176</f>
        <v>254.15</v>
      </c>
      <c r="H2176" s="9">
        <v>3</v>
      </c>
      <c r="I2176" s="8">
        <f>'Data source '!$G2176*'Data source '!$H2176</f>
        <v>762.45</v>
      </c>
      <c r="J2176" s="7" t="s">
        <v>9</v>
      </c>
      <c r="K2176" s="7" t="s">
        <v>10</v>
      </c>
      <c r="L2176" s="7" t="s">
        <v>15</v>
      </c>
    </row>
    <row r="2177" spans="1:12" hidden="1" x14ac:dyDescent="0.3">
      <c r="A2177" s="13">
        <v>43118</v>
      </c>
      <c r="B2177" s="7" t="s">
        <v>14</v>
      </c>
      <c r="C2177" s="7" t="s">
        <v>49</v>
      </c>
      <c r="D2177" s="7" t="s">
        <v>27</v>
      </c>
      <c r="E2177" s="8">
        <v>99</v>
      </c>
      <c r="F2177" s="8">
        <f>'Data source '!$E2177*15%</f>
        <v>14.85</v>
      </c>
      <c r="G2177" s="8">
        <f>'Data source '!$E2177-'Data source '!$F2177</f>
        <v>84.15</v>
      </c>
      <c r="H2177" s="9">
        <v>3</v>
      </c>
      <c r="I2177" s="8">
        <f>'Data source '!$G2177*'Data source '!$H2177</f>
        <v>252.45000000000002</v>
      </c>
      <c r="J2177" s="7" t="s">
        <v>16</v>
      </c>
      <c r="K2177" s="7" t="s">
        <v>10</v>
      </c>
      <c r="L2177" s="7" t="s">
        <v>18</v>
      </c>
    </row>
    <row r="2178" spans="1:12" hidden="1" x14ac:dyDescent="0.3">
      <c r="A2178" s="13">
        <v>43118</v>
      </c>
      <c r="B2178" s="7" t="s">
        <v>14</v>
      </c>
      <c r="C2178" s="7" t="s">
        <v>51</v>
      </c>
      <c r="D2178" s="7" t="s">
        <v>24</v>
      </c>
      <c r="E2178" s="8">
        <v>199</v>
      </c>
      <c r="F2178" s="8">
        <f>'Data source '!$E2178*15%</f>
        <v>29.849999999999998</v>
      </c>
      <c r="G2178" s="8">
        <f>'Data source '!$E2178-'Data source '!$F2178</f>
        <v>169.15</v>
      </c>
      <c r="H2178" s="9">
        <v>3</v>
      </c>
      <c r="I2178" s="8">
        <f>'Data source '!$G2178*'Data source '!$H2178</f>
        <v>507.45000000000005</v>
      </c>
      <c r="J2178" s="7" t="s">
        <v>9</v>
      </c>
      <c r="K2178" s="7" t="s">
        <v>10</v>
      </c>
      <c r="L2178" s="7" t="s">
        <v>18</v>
      </c>
    </row>
    <row r="2179" spans="1:12" hidden="1" x14ac:dyDescent="0.3">
      <c r="A2179" s="13">
        <v>43119</v>
      </c>
      <c r="B2179" s="7" t="s">
        <v>14</v>
      </c>
      <c r="C2179" s="7" t="s">
        <v>19</v>
      </c>
      <c r="D2179" s="7" t="s">
        <v>24</v>
      </c>
      <c r="E2179" s="8">
        <v>199</v>
      </c>
      <c r="F2179" s="8">
        <f>'Data source '!$E2179*15%</f>
        <v>29.849999999999998</v>
      </c>
      <c r="G2179" s="8">
        <f>'Data source '!$E2179-'Data source '!$F2179</f>
        <v>169.15</v>
      </c>
      <c r="H2179" s="9">
        <v>3</v>
      </c>
      <c r="I2179" s="8">
        <f>'Data source '!$G2179*'Data source '!$H2179</f>
        <v>507.45000000000005</v>
      </c>
      <c r="J2179" s="7" t="s">
        <v>9</v>
      </c>
      <c r="K2179" s="7" t="s">
        <v>10</v>
      </c>
      <c r="L2179" s="7" t="s">
        <v>15</v>
      </c>
    </row>
    <row r="2180" spans="1:12" hidden="1" x14ac:dyDescent="0.3">
      <c r="A2180" s="13">
        <v>43119</v>
      </c>
      <c r="B2180" s="7" t="s">
        <v>8</v>
      </c>
      <c r="C2180" s="7" t="s">
        <v>20</v>
      </c>
      <c r="D2180" s="7" t="s">
        <v>24</v>
      </c>
      <c r="E2180" s="8">
        <v>199</v>
      </c>
      <c r="F2180" s="8">
        <f>'Data source '!$E2180*15%</f>
        <v>29.849999999999998</v>
      </c>
      <c r="G2180" s="8">
        <f>'Data source '!$E2180-'Data source '!$F2180</f>
        <v>169.15</v>
      </c>
      <c r="H2180" s="9">
        <v>3</v>
      </c>
      <c r="I2180" s="8">
        <f>'Data source '!$G2180*'Data source '!$H2180</f>
        <v>507.45000000000005</v>
      </c>
      <c r="J2180" s="7" t="s">
        <v>9</v>
      </c>
      <c r="K2180" s="7" t="s">
        <v>10</v>
      </c>
      <c r="L2180" s="7" t="s">
        <v>11</v>
      </c>
    </row>
    <row r="2181" spans="1:12" hidden="1" x14ac:dyDescent="0.3">
      <c r="A2181" s="13">
        <v>43119</v>
      </c>
      <c r="B2181" s="7" t="s">
        <v>8</v>
      </c>
      <c r="C2181" s="7" t="s">
        <v>21</v>
      </c>
      <c r="D2181" s="7" t="s">
        <v>24</v>
      </c>
      <c r="E2181" s="8">
        <v>199</v>
      </c>
      <c r="F2181" s="8">
        <f>'Data source '!$E2181*15%</f>
        <v>29.849999999999998</v>
      </c>
      <c r="G2181" s="8">
        <f>'Data source '!$E2181-'Data source '!$F2181</f>
        <v>169.15</v>
      </c>
      <c r="H2181" s="9">
        <v>3</v>
      </c>
      <c r="I2181" s="8">
        <f>'Data source '!$G2181*'Data source '!$H2181</f>
        <v>507.45000000000005</v>
      </c>
      <c r="J2181" s="7" t="s">
        <v>9</v>
      </c>
      <c r="K2181" s="7" t="s">
        <v>10</v>
      </c>
      <c r="L2181" s="7" t="s">
        <v>18</v>
      </c>
    </row>
    <row r="2182" spans="1:12" hidden="1" x14ac:dyDescent="0.3">
      <c r="A2182" s="13">
        <v>43119</v>
      </c>
      <c r="B2182" s="7" t="s">
        <v>12</v>
      </c>
      <c r="C2182" s="7" t="s">
        <v>51</v>
      </c>
      <c r="D2182" s="7" t="s">
        <v>27</v>
      </c>
      <c r="E2182" s="8">
        <v>99</v>
      </c>
      <c r="F2182" s="8">
        <f>'Data source '!$E2182*15%</f>
        <v>14.85</v>
      </c>
      <c r="G2182" s="8">
        <f>'Data source '!$E2182-'Data source '!$F2182</f>
        <v>84.15</v>
      </c>
      <c r="H2182" s="9">
        <v>3</v>
      </c>
      <c r="I2182" s="8">
        <f>'Data source '!$G2182*'Data source '!$H2182</f>
        <v>252.45000000000002</v>
      </c>
      <c r="J2182" s="7" t="s">
        <v>9</v>
      </c>
      <c r="K2182" s="7" t="s">
        <v>10</v>
      </c>
      <c r="L2182" s="7" t="s">
        <v>11</v>
      </c>
    </row>
    <row r="2183" spans="1:12" x14ac:dyDescent="0.3">
      <c r="A2183" s="13">
        <v>43119</v>
      </c>
      <c r="B2183" s="7" t="s">
        <v>14</v>
      </c>
      <c r="C2183" s="7" t="s">
        <v>22</v>
      </c>
      <c r="D2183" s="7" t="s">
        <v>24</v>
      </c>
      <c r="E2183" s="8">
        <v>199</v>
      </c>
      <c r="F2183" s="8">
        <f>'Data source '!$E2183*15%</f>
        <v>29.849999999999998</v>
      </c>
      <c r="G2183" s="8">
        <f>'Data source '!$E2183-'Data source '!$F2183</f>
        <v>169.15</v>
      </c>
      <c r="H2183" s="9">
        <v>3</v>
      </c>
      <c r="I2183" s="8">
        <f>'Data source '!$G2183*'Data source '!$H2183</f>
        <v>507.45000000000005</v>
      </c>
      <c r="J2183" s="7" t="s">
        <v>16</v>
      </c>
      <c r="K2183" s="7" t="s">
        <v>10</v>
      </c>
      <c r="L2183" s="7" t="s">
        <v>15</v>
      </c>
    </row>
    <row r="2184" spans="1:12" hidden="1" x14ac:dyDescent="0.3">
      <c r="A2184" s="13">
        <v>43119</v>
      </c>
      <c r="B2184" s="7" t="s">
        <v>8</v>
      </c>
      <c r="C2184" s="7" t="s">
        <v>19</v>
      </c>
      <c r="D2184" s="7" t="s">
        <v>27</v>
      </c>
      <c r="E2184" s="8">
        <v>99</v>
      </c>
      <c r="F2184" s="8">
        <f>'Data source '!$E2184*15%</f>
        <v>14.85</v>
      </c>
      <c r="G2184" s="8">
        <f>'Data source '!$E2184-'Data source '!$F2184</f>
        <v>84.15</v>
      </c>
      <c r="H2184" s="9">
        <v>3</v>
      </c>
      <c r="I2184" s="8">
        <f>'Data source '!$G2184*'Data source '!$H2184</f>
        <v>252.45000000000002</v>
      </c>
      <c r="J2184" s="7" t="s">
        <v>9</v>
      </c>
      <c r="K2184" s="7" t="s">
        <v>10</v>
      </c>
      <c r="L2184" s="7" t="s">
        <v>15</v>
      </c>
    </row>
    <row r="2185" spans="1:12" hidden="1" x14ac:dyDescent="0.3">
      <c r="A2185" s="13">
        <v>43119</v>
      </c>
      <c r="B2185" s="7" t="s">
        <v>12</v>
      </c>
      <c r="C2185" s="7" t="s">
        <v>21</v>
      </c>
      <c r="D2185" s="7" t="s">
        <v>25</v>
      </c>
      <c r="E2185" s="8">
        <v>99</v>
      </c>
      <c r="F2185" s="8">
        <f>'Data source '!$E2185*15%</f>
        <v>14.85</v>
      </c>
      <c r="G2185" s="8">
        <f>'Data source '!$E2185-'Data source '!$F2185</f>
        <v>84.15</v>
      </c>
      <c r="H2185" s="9">
        <v>3</v>
      </c>
      <c r="I2185" s="8">
        <f>'Data source '!$G2185*'Data source '!$H2185</f>
        <v>252.45000000000002</v>
      </c>
      <c r="J2185" s="7" t="s">
        <v>9</v>
      </c>
      <c r="K2185" s="7" t="s">
        <v>10</v>
      </c>
      <c r="L2185" s="7" t="s">
        <v>15</v>
      </c>
    </row>
    <row r="2186" spans="1:12" hidden="1" x14ac:dyDescent="0.3">
      <c r="A2186" s="13">
        <v>43120</v>
      </c>
      <c r="B2186" s="7" t="s">
        <v>14</v>
      </c>
      <c r="C2186" s="7" t="s">
        <v>49</v>
      </c>
      <c r="D2186" s="7" t="s">
        <v>27</v>
      </c>
      <c r="E2186" s="8">
        <v>99</v>
      </c>
      <c r="F2186" s="8">
        <f>'Data source '!$E2186*15%</f>
        <v>14.85</v>
      </c>
      <c r="G2186" s="8">
        <f>'Data source '!$E2186-'Data source '!$F2186</f>
        <v>84.15</v>
      </c>
      <c r="H2186" s="9">
        <v>3</v>
      </c>
      <c r="I2186" s="8">
        <f>'Data source '!$G2186*'Data source '!$H2186</f>
        <v>252.45000000000002</v>
      </c>
      <c r="J2186" s="7" t="s">
        <v>9</v>
      </c>
      <c r="K2186" s="7" t="s">
        <v>10</v>
      </c>
      <c r="L2186" s="7" t="s">
        <v>15</v>
      </c>
    </row>
    <row r="2187" spans="1:12" hidden="1" x14ac:dyDescent="0.3">
      <c r="A2187" s="13">
        <v>43120</v>
      </c>
      <c r="B2187" s="7" t="s">
        <v>14</v>
      </c>
      <c r="C2187" s="7" t="s">
        <v>19</v>
      </c>
      <c r="D2187" s="7" t="s">
        <v>26</v>
      </c>
      <c r="E2187" s="8">
        <v>399</v>
      </c>
      <c r="F2187" s="8">
        <f>'Data source '!$E2187*15%</f>
        <v>59.849999999999994</v>
      </c>
      <c r="G2187" s="8">
        <f>'Data source '!$E2187-'Data source '!$F2187</f>
        <v>339.15</v>
      </c>
      <c r="H2187" s="9">
        <v>3</v>
      </c>
      <c r="I2187" s="8">
        <f>'Data source '!$G2187*'Data source '!$H2187</f>
        <v>1017.4499999999999</v>
      </c>
      <c r="J2187" s="7" t="s">
        <v>9</v>
      </c>
      <c r="K2187" s="7" t="s">
        <v>10</v>
      </c>
      <c r="L2187" s="7" t="s">
        <v>11</v>
      </c>
    </row>
    <row r="2188" spans="1:12" hidden="1" x14ac:dyDescent="0.3">
      <c r="A2188" s="13">
        <v>43120</v>
      </c>
      <c r="B2188" s="7" t="s">
        <v>12</v>
      </c>
      <c r="C2188" s="7" t="s">
        <v>49</v>
      </c>
      <c r="D2188" s="7" t="s">
        <v>26</v>
      </c>
      <c r="E2188" s="8">
        <v>399</v>
      </c>
      <c r="F2188" s="8">
        <f>'Data source '!$E2188*15%</f>
        <v>59.849999999999994</v>
      </c>
      <c r="G2188" s="8">
        <f>'Data source '!$E2188-'Data source '!$F2188</f>
        <v>339.15</v>
      </c>
      <c r="H2188" s="9">
        <v>3</v>
      </c>
      <c r="I2188" s="8">
        <f>'Data source '!$G2188*'Data source '!$H2188</f>
        <v>1017.4499999999999</v>
      </c>
      <c r="J2188" s="7" t="s">
        <v>9</v>
      </c>
      <c r="K2188" s="7" t="s">
        <v>10</v>
      </c>
      <c r="L2188" s="7" t="s">
        <v>15</v>
      </c>
    </row>
    <row r="2189" spans="1:12" hidden="1" x14ac:dyDescent="0.3">
      <c r="A2189" s="13">
        <v>43120</v>
      </c>
      <c r="B2189" s="7" t="s">
        <v>14</v>
      </c>
      <c r="C2189" s="7" t="s">
        <v>19</v>
      </c>
      <c r="D2189" s="7" t="s">
        <v>25</v>
      </c>
      <c r="E2189" s="8">
        <v>99</v>
      </c>
      <c r="F2189" s="8">
        <f>'Data source '!$E2189*15%</f>
        <v>14.85</v>
      </c>
      <c r="G2189" s="8">
        <f>'Data source '!$E2189-'Data source '!$F2189</f>
        <v>84.15</v>
      </c>
      <c r="H2189" s="9">
        <v>3</v>
      </c>
      <c r="I2189" s="8">
        <f>'Data source '!$G2189*'Data source '!$H2189</f>
        <v>252.45000000000002</v>
      </c>
      <c r="J2189" s="7" t="s">
        <v>9</v>
      </c>
      <c r="K2189" s="7" t="s">
        <v>17</v>
      </c>
      <c r="L2189" s="7" t="s">
        <v>18</v>
      </c>
    </row>
    <row r="2190" spans="1:12" hidden="1" x14ac:dyDescent="0.3">
      <c r="A2190" s="13">
        <v>43120</v>
      </c>
      <c r="B2190" s="7" t="s">
        <v>14</v>
      </c>
      <c r="C2190" s="7" t="s">
        <v>51</v>
      </c>
      <c r="D2190" s="7" t="s">
        <v>27</v>
      </c>
      <c r="E2190" s="8">
        <v>299</v>
      </c>
      <c r="F2190" s="8">
        <f>'Data source '!$E2190*15%</f>
        <v>44.85</v>
      </c>
      <c r="G2190" s="8">
        <f>'Data source '!$E2190-'Data source '!$F2190</f>
        <v>254.15</v>
      </c>
      <c r="H2190" s="9">
        <v>3</v>
      </c>
      <c r="I2190" s="8">
        <f>'Data source '!$G2190*'Data source '!$H2190</f>
        <v>762.45</v>
      </c>
      <c r="J2190" s="7" t="s">
        <v>9</v>
      </c>
      <c r="K2190" s="7" t="s">
        <v>10</v>
      </c>
      <c r="L2190" s="7" t="s">
        <v>11</v>
      </c>
    </row>
    <row r="2191" spans="1:12" x14ac:dyDescent="0.3">
      <c r="A2191" s="13">
        <v>43120</v>
      </c>
      <c r="B2191" s="7" t="s">
        <v>8</v>
      </c>
      <c r="C2191" s="7" t="s">
        <v>22</v>
      </c>
      <c r="D2191" s="7" t="s">
        <v>27</v>
      </c>
      <c r="E2191" s="8">
        <v>299</v>
      </c>
      <c r="F2191" s="8">
        <f>'Data source '!$E2191*15%</f>
        <v>44.85</v>
      </c>
      <c r="G2191" s="8">
        <f>'Data source '!$E2191-'Data source '!$F2191</f>
        <v>254.15</v>
      </c>
      <c r="H2191" s="9">
        <v>3</v>
      </c>
      <c r="I2191" s="8">
        <f>'Data source '!$G2191*'Data source '!$H2191</f>
        <v>762.45</v>
      </c>
      <c r="J2191" s="7" t="s">
        <v>9</v>
      </c>
      <c r="K2191" s="7" t="s">
        <v>10</v>
      </c>
      <c r="L2191" s="7" t="s">
        <v>15</v>
      </c>
    </row>
    <row r="2192" spans="1:12" hidden="1" x14ac:dyDescent="0.3">
      <c r="A2192" s="13">
        <v>43121</v>
      </c>
      <c r="B2192" s="7" t="s">
        <v>12</v>
      </c>
      <c r="C2192" s="7" t="s">
        <v>51</v>
      </c>
      <c r="D2192" s="7" t="s">
        <v>27</v>
      </c>
      <c r="E2192" s="8">
        <v>299</v>
      </c>
      <c r="F2192" s="8">
        <f>'Data source '!$E2192*15%</f>
        <v>44.85</v>
      </c>
      <c r="G2192" s="8">
        <f>'Data source '!$E2192-'Data source '!$F2192</f>
        <v>254.15</v>
      </c>
      <c r="H2192" s="9">
        <v>3</v>
      </c>
      <c r="I2192" s="8">
        <f>'Data source '!$G2192*'Data source '!$H2192</f>
        <v>762.45</v>
      </c>
      <c r="J2192" s="7" t="s">
        <v>9</v>
      </c>
      <c r="K2192" s="7" t="s">
        <v>10</v>
      </c>
      <c r="L2192" s="7" t="s">
        <v>18</v>
      </c>
    </row>
    <row r="2193" spans="1:12" hidden="1" x14ac:dyDescent="0.3">
      <c r="A2193" s="13">
        <v>43122</v>
      </c>
      <c r="B2193" s="7" t="s">
        <v>14</v>
      </c>
      <c r="C2193" s="7" t="s">
        <v>21</v>
      </c>
      <c r="D2193" s="7" t="s">
        <v>27</v>
      </c>
      <c r="E2193" s="8">
        <v>299</v>
      </c>
      <c r="F2193" s="8">
        <f>'Data source '!$E2193*15%</f>
        <v>44.85</v>
      </c>
      <c r="G2193" s="8">
        <f>'Data source '!$E2193-'Data source '!$F2193</f>
        <v>254.15</v>
      </c>
      <c r="H2193" s="9">
        <v>3</v>
      </c>
      <c r="I2193" s="8">
        <f>'Data source '!$G2193*'Data source '!$H2193</f>
        <v>762.45</v>
      </c>
      <c r="J2193" s="7" t="s">
        <v>16</v>
      </c>
      <c r="K2193" s="7" t="s">
        <v>10</v>
      </c>
      <c r="L2193" s="7" t="s">
        <v>18</v>
      </c>
    </row>
    <row r="2194" spans="1:12" hidden="1" x14ac:dyDescent="0.3">
      <c r="A2194" s="13">
        <v>43122</v>
      </c>
      <c r="B2194" s="7" t="s">
        <v>8</v>
      </c>
      <c r="C2194" s="7" t="s">
        <v>21</v>
      </c>
      <c r="D2194" s="7" t="s">
        <v>27</v>
      </c>
      <c r="E2194" s="8">
        <v>99</v>
      </c>
      <c r="F2194" s="8">
        <f>'Data source '!$E2194*15%</f>
        <v>14.85</v>
      </c>
      <c r="G2194" s="8">
        <f>'Data source '!$E2194-'Data source '!$F2194</f>
        <v>84.15</v>
      </c>
      <c r="H2194" s="9">
        <v>3</v>
      </c>
      <c r="I2194" s="8">
        <f>'Data source '!$G2194*'Data source '!$H2194</f>
        <v>252.45000000000002</v>
      </c>
      <c r="J2194" s="7" t="s">
        <v>9</v>
      </c>
      <c r="K2194" s="7" t="s">
        <v>17</v>
      </c>
      <c r="L2194" s="7" t="s">
        <v>15</v>
      </c>
    </row>
    <row r="2195" spans="1:12" hidden="1" x14ac:dyDescent="0.3">
      <c r="A2195" s="13">
        <v>43122</v>
      </c>
      <c r="B2195" s="7" t="s">
        <v>8</v>
      </c>
      <c r="C2195" s="7" t="s">
        <v>49</v>
      </c>
      <c r="D2195" s="7" t="s">
        <v>27</v>
      </c>
      <c r="E2195" s="8">
        <v>299</v>
      </c>
      <c r="F2195" s="8">
        <f>'Data source '!$E2195*15%</f>
        <v>44.85</v>
      </c>
      <c r="G2195" s="8">
        <f>'Data source '!$E2195-'Data source '!$F2195</f>
        <v>254.15</v>
      </c>
      <c r="H2195" s="9">
        <v>3</v>
      </c>
      <c r="I2195" s="8">
        <f>'Data source '!$G2195*'Data source '!$H2195</f>
        <v>762.45</v>
      </c>
      <c r="J2195" s="7" t="s">
        <v>16</v>
      </c>
      <c r="K2195" s="7" t="s">
        <v>17</v>
      </c>
      <c r="L2195" s="7" t="s">
        <v>13</v>
      </c>
    </row>
    <row r="2196" spans="1:12" hidden="1" x14ac:dyDescent="0.3">
      <c r="A2196" s="13">
        <v>43122</v>
      </c>
      <c r="B2196" s="7" t="s">
        <v>14</v>
      </c>
      <c r="C2196" s="7" t="s">
        <v>20</v>
      </c>
      <c r="D2196" s="7" t="s">
        <v>27</v>
      </c>
      <c r="E2196" s="8">
        <v>99</v>
      </c>
      <c r="F2196" s="8">
        <f>'Data source '!$E2196*15%</f>
        <v>14.85</v>
      </c>
      <c r="G2196" s="8">
        <f>'Data source '!$E2196-'Data source '!$F2196</f>
        <v>84.15</v>
      </c>
      <c r="H2196" s="9">
        <v>3</v>
      </c>
      <c r="I2196" s="8">
        <f>'Data source '!$G2196*'Data source '!$H2196</f>
        <v>252.45000000000002</v>
      </c>
      <c r="J2196" s="7" t="s">
        <v>9</v>
      </c>
      <c r="K2196" s="7" t="s">
        <v>10</v>
      </c>
      <c r="L2196" s="7" t="s">
        <v>15</v>
      </c>
    </row>
    <row r="2197" spans="1:12" hidden="1" x14ac:dyDescent="0.3">
      <c r="A2197" s="13">
        <v>43122</v>
      </c>
      <c r="B2197" s="7" t="s">
        <v>8</v>
      </c>
      <c r="C2197" s="7" t="s">
        <v>20</v>
      </c>
      <c r="D2197" s="7" t="s">
        <v>25</v>
      </c>
      <c r="E2197" s="8">
        <v>99</v>
      </c>
      <c r="F2197" s="8">
        <f>'Data source '!$E2197*15%</f>
        <v>14.85</v>
      </c>
      <c r="G2197" s="8">
        <f>'Data source '!$E2197-'Data source '!$F2197</f>
        <v>84.15</v>
      </c>
      <c r="H2197" s="9">
        <v>3</v>
      </c>
      <c r="I2197" s="8">
        <f>'Data source '!$G2197*'Data source '!$H2197</f>
        <v>252.45000000000002</v>
      </c>
      <c r="J2197" s="7" t="s">
        <v>9</v>
      </c>
      <c r="K2197" s="7" t="s">
        <v>17</v>
      </c>
      <c r="L2197" s="7" t="s">
        <v>15</v>
      </c>
    </row>
    <row r="2198" spans="1:12" hidden="1" x14ac:dyDescent="0.3">
      <c r="A2198" s="13">
        <v>43123</v>
      </c>
      <c r="B2198" s="7" t="s">
        <v>14</v>
      </c>
      <c r="C2198" s="7" t="s">
        <v>21</v>
      </c>
      <c r="D2198" s="7" t="s">
        <v>25</v>
      </c>
      <c r="E2198" s="8">
        <v>99</v>
      </c>
      <c r="F2198" s="8">
        <f>'Data source '!$E2198*15%</f>
        <v>14.85</v>
      </c>
      <c r="G2198" s="8">
        <f>'Data source '!$E2198-'Data source '!$F2198</f>
        <v>84.15</v>
      </c>
      <c r="H2198" s="9">
        <v>3</v>
      </c>
      <c r="I2198" s="8">
        <f>'Data source '!$G2198*'Data source '!$H2198</f>
        <v>252.45000000000002</v>
      </c>
      <c r="J2198" s="7" t="s">
        <v>9</v>
      </c>
      <c r="K2198" s="7" t="s">
        <v>10</v>
      </c>
      <c r="L2198" s="7" t="s">
        <v>15</v>
      </c>
    </row>
    <row r="2199" spans="1:12" hidden="1" x14ac:dyDescent="0.3">
      <c r="A2199" s="13">
        <v>43123</v>
      </c>
      <c r="B2199" s="7" t="s">
        <v>8</v>
      </c>
      <c r="C2199" s="7" t="s">
        <v>19</v>
      </c>
      <c r="D2199" s="7" t="s">
        <v>26</v>
      </c>
      <c r="E2199" s="8">
        <v>399</v>
      </c>
      <c r="F2199" s="8">
        <f>'Data source '!$E2199*15%</f>
        <v>59.849999999999994</v>
      </c>
      <c r="G2199" s="8">
        <f>'Data source '!$E2199-'Data source '!$F2199</f>
        <v>339.15</v>
      </c>
      <c r="H2199" s="9">
        <v>3</v>
      </c>
      <c r="I2199" s="8">
        <f>'Data source '!$G2199*'Data source '!$H2199</f>
        <v>1017.4499999999999</v>
      </c>
      <c r="J2199" s="7" t="s">
        <v>16</v>
      </c>
      <c r="K2199" s="7" t="s">
        <v>10</v>
      </c>
      <c r="L2199" s="7" t="s">
        <v>15</v>
      </c>
    </row>
    <row r="2200" spans="1:12" hidden="1" x14ac:dyDescent="0.3">
      <c r="A2200" s="13">
        <v>43124</v>
      </c>
      <c r="B2200" s="7" t="s">
        <v>12</v>
      </c>
      <c r="C2200" s="7" t="s">
        <v>51</v>
      </c>
      <c r="D2200" s="7" t="s">
        <v>27</v>
      </c>
      <c r="E2200" s="8">
        <v>99</v>
      </c>
      <c r="F2200" s="8">
        <f>'Data source '!$E2200*15%</f>
        <v>14.85</v>
      </c>
      <c r="G2200" s="8">
        <f>'Data source '!$E2200-'Data source '!$F2200</f>
        <v>84.15</v>
      </c>
      <c r="H2200" s="9">
        <v>3</v>
      </c>
      <c r="I2200" s="8">
        <f>'Data source '!$G2200*'Data source '!$H2200</f>
        <v>252.45000000000002</v>
      </c>
      <c r="J2200" s="7" t="s">
        <v>16</v>
      </c>
      <c r="K2200" s="7" t="s">
        <v>10</v>
      </c>
      <c r="L2200" s="7" t="s">
        <v>18</v>
      </c>
    </row>
    <row r="2201" spans="1:12" hidden="1" x14ac:dyDescent="0.3">
      <c r="A2201" s="13">
        <v>43125</v>
      </c>
      <c r="B2201" s="7" t="s">
        <v>8</v>
      </c>
      <c r="C2201" s="7" t="s">
        <v>19</v>
      </c>
      <c r="D2201" s="7" t="s">
        <v>26</v>
      </c>
      <c r="E2201" s="8">
        <v>399</v>
      </c>
      <c r="F2201" s="8">
        <f>'Data source '!$E2201*15%</f>
        <v>59.849999999999994</v>
      </c>
      <c r="G2201" s="8">
        <f>'Data source '!$E2201-'Data source '!$F2201</f>
        <v>339.15</v>
      </c>
      <c r="H2201" s="9">
        <v>3</v>
      </c>
      <c r="I2201" s="8">
        <f>'Data source '!$G2201*'Data source '!$H2201</f>
        <v>1017.4499999999999</v>
      </c>
      <c r="J2201" s="7" t="s">
        <v>9</v>
      </c>
      <c r="K2201" s="7" t="s">
        <v>10</v>
      </c>
      <c r="L2201" s="7" t="s">
        <v>11</v>
      </c>
    </row>
    <row r="2202" spans="1:12" hidden="1" x14ac:dyDescent="0.3">
      <c r="A2202" s="13">
        <v>43125</v>
      </c>
      <c r="B2202" s="7" t="s">
        <v>8</v>
      </c>
      <c r="C2202" s="7" t="s">
        <v>19</v>
      </c>
      <c r="D2202" s="7" t="s">
        <v>27</v>
      </c>
      <c r="E2202" s="8">
        <v>99</v>
      </c>
      <c r="F2202" s="8">
        <f>'Data source '!$E2202*15%</f>
        <v>14.85</v>
      </c>
      <c r="G2202" s="8">
        <f>'Data source '!$E2202-'Data source '!$F2202</f>
        <v>84.15</v>
      </c>
      <c r="H2202" s="9">
        <v>3</v>
      </c>
      <c r="I2202" s="8">
        <f>'Data source '!$G2202*'Data source '!$H2202</f>
        <v>252.45000000000002</v>
      </c>
      <c r="J2202" s="7" t="s">
        <v>9</v>
      </c>
      <c r="K2202" s="7" t="s">
        <v>10</v>
      </c>
      <c r="L2202" s="7" t="s">
        <v>18</v>
      </c>
    </row>
    <row r="2203" spans="1:12" hidden="1" x14ac:dyDescent="0.3">
      <c r="A2203" s="13">
        <v>43125</v>
      </c>
      <c r="B2203" s="7" t="s">
        <v>12</v>
      </c>
      <c r="C2203" s="7" t="s">
        <v>19</v>
      </c>
      <c r="D2203" s="7" t="s">
        <v>24</v>
      </c>
      <c r="E2203" s="8">
        <v>199</v>
      </c>
      <c r="F2203" s="8">
        <f>'Data source '!$E2203*15%</f>
        <v>29.849999999999998</v>
      </c>
      <c r="G2203" s="8">
        <f>'Data source '!$E2203-'Data source '!$F2203</f>
        <v>169.15</v>
      </c>
      <c r="H2203" s="9">
        <v>3</v>
      </c>
      <c r="I2203" s="8">
        <f>'Data source '!$G2203*'Data source '!$H2203</f>
        <v>507.45000000000005</v>
      </c>
      <c r="J2203" s="7" t="s">
        <v>9</v>
      </c>
      <c r="K2203" s="7" t="s">
        <v>10</v>
      </c>
      <c r="L2203" s="7" t="s">
        <v>15</v>
      </c>
    </row>
    <row r="2204" spans="1:12" hidden="1" x14ac:dyDescent="0.3">
      <c r="A2204" s="13">
        <v>43125</v>
      </c>
      <c r="B2204" s="7" t="s">
        <v>12</v>
      </c>
      <c r="C2204" s="7" t="s">
        <v>49</v>
      </c>
      <c r="D2204" s="7" t="s">
        <v>26</v>
      </c>
      <c r="E2204" s="8">
        <v>399</v>
      </c>
      <c r="F2204" s="8">
        <f>'Data source '!$E2204*15%</f>
        <v>59.849999999999994</v>
      </c>
      <c r="G2204" s="8">
        <f>'Data source '!$E2204-'Data source '!$F2204</f>
        <v>339.15</v>
      </c>
      <c r="H2204" s="9">
        <v>3</v>
      </c>
      <c r="I2204" s="8">
        <f>'Data source '!$G2204*'Data source '!$H2204</f>
        <v>1017.4499999999999</v>
      </c>
      <c r="J2204" s="7" t="s">
        <v>9</v>
      </c>
      <c r="K2204" s="7" t="s">
        <v>10</v>
      </c>
      <c r="L2204" s="7" t="s">
        <v>11</v>
      </c>
    </row>
    <row r="2205" spans="1:12" hidden="1" x14ac:dyDescent="0.3">
      <c r="A2205" s="13">
        <v>43126</v>
      </c>
      <c r="B2205" s="7" t="s">
        <v>12</v>
      </c>
      <c r="C2205" s="7" t="s">
        <v>20</v>
      </c>
      <c r="D2205" s="7" t="s">
        <v>26</v>
      </c>
      <c r="E2205" s="8">
        <v>399</v>
      </c>
      <c r="F2205" s="8">
        <f>'Data source '!$E2205*15%</f>
        <v>59.849999999999994</v>
      </c>
      <c r="G2205" s="8">
        <f>'Data source '!$E2205-'Data source '!$F2205</f>
        <v>339.15</v>
      </c>
      <c r="H2205" s="9">
        <v>3</v>
      </c>
      <c r="I2205" s="8">
        <f>'Data source '!$G2205*'Data source '!$H2205</f>
        <v>1017.4499999999999</v>
      </c>
      <c r="J2205" s="7" t="s">
        <v>9</v>
      </c>
      <c r="K2205" s="7" t="s">
        <v>10</v>
      </c>
      <c r="L2205" s="7" t="s">
        <v>18</v>
      </c>
    </row>
    <row r="2206" spans="1:12" hidden="1" x14ac:dyDescent="0.3">
      <c r="A2206" s="13">
        <v>43126</v>
      </c>
      <c r="B2206" s="7" t="s">
        <v>14</v>
      </c>
      <c r="C2206" s="7" t="s">
        <v>21</v>
      </c>
      <c r="D2206" s="7" t="s">
        <v>24</v>
      </c>
      <c r="E2206" s="8">
        <v>199</v>
      </c>
      <c r="F2206" s="8">
        <f>'Data source '!$E2206*15%</f>
        <v>29.849999999999998</v>
      </c>
      <c r="G2206" s="8">
        <f>'Data source '!$E2206-'Data source '!$F2206</f>
        <v>169.15</v>
      </c>
      <c r="H2206" s="9">
        <v>3</v>
      </c>
      <c r="I2206" s="8">
        <f>'Data source '!$G2206*'Data source '!$H2206</f>
        <v>507.45000000000005</v>
      </c>
      <c r="J2206" s="7" t="s">
        <v>9</v>
      </c>
      <c r="K2206" s="7" t="s">
        <v>10</v>
      </c>
      <c r="L2206" s="7" t="s">
        <v>15</v>
      </c>
    </row>
    <row r="2207" spans="1:12" hidden="1" x14ac:dyDescent="0.3">
      <c r="A2207" s="13">
        <v>43127</v>
      </c>
      <c r="B2207" s="7" t="s">
        <v>12</v>
      </c>
      <c r="C2207" s="7" t="s">
        <v>21</v>
      </c>
      <c r="D2207" s="7" t="s">
        <v>26</v>
      </c>
      <c r="E2207" s="8">
        <v>399</v>
      </c>
      <c r="F2207" s="8">
        <f>'Data source '!$E2207*15%</f>
        <v>59.849999999999994</v>
      </c>
      <c r="G2207" s="8">
        <f>'Data source '!$E2207-'Data source '!$F2207</f>
        <v>339.15</v>
      </c>
      <c r="H2207" s="9">
        <v>3</v>
      </c>
      <c r="I2207" s="8">
        <f>'Data source '!$G2207*'Data source '!$H2207</f>
        <v>1017.4499999999999</v>
      </c>
      <c r="J2207" s="7" t="s">
        <v>16</v>
      </c>
      <c r="K2207" s="7" t="s">
        <v>10</v>
      </c>
      <c r="L2207" s="7" t="s">
        <v>23</v>
      </c>
    </row>
    <row r="2208" spans="1:12" hidden="1" x14ac:dyDescent="0.3">
      <c r="A2208" s="13">
        <v>43128</v>
      </c>
      <c r="B2208" s="7" t="s">
        <v>14</v>
      </c>
      <c r="C2208" s="7" t="s">
        <v>49</v>
      </c>
      <c r="D2208" s="7" t="s">
        <v>27</v>
      </c>
      <c r="E2208" s="8">
        <v>99</v>
      </c>
      <c r="F2208" s="8">
        <f>'Data source '!$E2208*15%</f>
        <v>14.85</v>
      </c>
      <c r="G2208" s="8">
        <f>'Data source '!$E2208-'Data source '!$F2208</f>
        <v>84.15</v>
      </c>
      <c r="H2208" s="9">
        <v>3</v>
      </c>
      <c r="I2208" s="8">
        <f>'Data source '!$G2208*'Data source '!$H2208</f>
        <v>252.45000000000002</v>
      </c>
      <c r="J2208" s="7" t="s">
        <v>9</v>
      </c>
      <c r="K2208" s="7" t="s">
        <v>10</v>
      </c>
      <c r="L2208" s="7" t="s">
        <v>15</v>
      </c>
    </row>
    <row r="2209" spans="1:12" hidden="1" x14ac:dyDescent="0.3">
      <c r="A2209" s="13">
        <v>43129</v>
      </c>
      <c r="B2209" s="7" t="s">
        <v>14</v>
      </c>
      <c r="C2209" s="7" t="s">
        <v>51</v>
      </c>
      <c r="D2209" s="7" t="s">
        <v>27</v>
      </c>
      <c r="E2209" s="8">
        <v>99</v>
      </c>
      <c r="F2209" s="8">
        <f>'Data source '!$E2209*15%</f>
        <v>14.85</v>
      </c>
      <c r="G2209" s="8">
        <f>'Data source '!$E2209-'Data source '!$F2209</f>
        <v>84.15</v>
      </c>
      <c r="H2209" s="9">
        <v>3</v>
      </c>
      <c r="I2209" s="8">
        <f>'Data source '!$G2209*'Data source '!$H2209</f>
        <v>252.45000000000002</v>
      </c>
      <c r="J2209" s="7" t="s">
        <v>9</v>
      </c>
      <c r="K2209" s="7" t="s">
        <v>10</v>
      </c>
      <c r="L2209" s="7" t="s">
        <v>11</v>
      </c>
    </row>
    <row r="2210" spans="1:12" hidden="1" x14ac:dyDescent="0.3">
      <c r="A2210" s="13">
        <v>43129</v>
      </c>
      <c r="B2210" s="7" t="s">
        <v>8</v>
      </c>
      <c r="C2210" s="7" t="s">
        <v>21</v>
      </c>
      <c r="D2210" s="7" t="s">
        <v>27</v>
      </c>
      <c r="E2210" s="8">
        <v>99</v>
      </c>
      <c r="F2210" s="8">
        <f>'Data source '!$E2210*15%</f>
        <v>14.85</v>
      </c>
      <c r="G2210" s="8">
        <f>'Data source '!$E2210-'Data source '!$F2210</f>
        <v>84.15</v>
      </c>
      <c r="H2210" s="9">
        <v>3</v>
      </c>
      <c r="I2210" s="8">
        <f>'Data source '!$G2210*'Data source '!$H2210</f>
        <v>252.45000000000002</v>
      </c>
      <c r="J2210" s="7" t="s">
        <v>16</v>
      </c>
      <c r="K2210" s="7" t="s">
        <v>10</v>
      </c>
      <c r="L2210" s="7" t="s">
        <v>11</v>
      </c>
    </row>
    <row r="2211" spans="1:12" hidden="1" x14ac:dyDescent="0.3">
      <c r="A2211" s="13">
        <v>43129</v>
      </c>
      <c r="B2211" s="7" t="s">
        <v>14</v>
      </c>
      <c r="C2211" s="7" t="s">
        <v>49</v>
      </c>
      <c r="D2211" s="7" t="s">
        <v>27</v>
      </c>
      <c r="E2211" s="8">
        <v>299</v>
      </c>
      <c r="F2211" s="8">
        <f>'Data source '!$E2211*15%</f>
        <v>44.85</v>
      </c>
      <c r="G2211" s="8">
        <f>'Data source '!$E2211-'Data source '!$F2211</f>
        <v>254.15</v>
      </c>
      <c r="H2211" s="9">
        <v>3</v>
      </c>
      <c r="I2211" s="8">
        <f>'Data source '!$G2211*'Data source '!$H2211</f>
        <v>762.45</v>
      </c>
      <c r="J2211" s="7" t="s">
        <v>16</v>
      </c>
      <c r="K2211" s="7" t="s">
        <v>10</v>
      </c>
      <c r="L2211" s="7" t="s">
        <v>23</v>
      </c>
    </row>
    <row r="2212" spans="1:12" hidden="1" x14ac:dyDescent="0.3">
      <c r="A2212" s="13">
        <v>43129</v>
      </c>
      <c r="B2212" s="7" t="s">
        <v>14</v>
      </c>
      <c r="C2212" s="7" t="s">
        <v>20</v>
      </c>
      <c r="D2212" s="7" t="s">
        <v>25</v>
      </c>
      <c r="E2212" s="8">
        <v>99</v>
      </c>
      <c r="F2212" s="8">
        <f>'Data source '!$E2212*15%</f>
        <v>14.85</v>
      </c>
      <c r="G2212" s="8">
        <f>'Data source '!$E2212-'Data source '!$F2212</f>
        <v>84.15</v>
      </c>
      <c r="H2212" s="9">
        <v>3</v>
      </c>
      <c r="I2212" s="8">
        <f>'Data source '!$G2212*'Data source '!$H2212</f>
        <v>252.45000000000002</v>
      </c>
      <c r="J2212" s="7" t="s">
        <v>16</v>
      </c>
      <c r="K2212" s="7" t="s">
        <v>17</v>
      </c>
      <c r="L2212" s="7" t="s">
        <v>13</v>
      </c>
    </row>
    <row r="2213" spans="1:12" x14ac:dyDescent="0.3">
      <c r="A2213" s="13">
        <v>43129</v>
      </c>
      <c r="B2213" s="7" t="s">
        <v>14</v>
      </c>
      <c r="C2213" s="7" t="s">
        <v>22</v>
      </c>
      <c r="D2213" s="7" t="s">
        <v>26</v>
      </c>
      <c r="E2213" s="8">
        <v>399</v>
      </c>
      <c r="F2213" s="8">
        <f>'Data source '!$E2213*15%</f>
        <v>59.849999999999994</v>
      </c>
      <c r="G2213" s="8">
        <f>'Data source '!$E2213-'Data source '!$F2213</f>
        <v>339.15</v>
      </c>
      <c r="H2213" s="9">
        <v>3</v>
      </c>
      <c r="I2213" s="8">
        <f>'Data source '!$G2213*'Data source '!$H2213</f>
        <v>1017.4499999999999</v>
      </c>
      <c r="J2213" s="7" t="s">
        <v>9</v>
      </c>
      <c r="K2213" s="7" t="s">
        <v>10</v>
      </c>
      <c r="L2213" s="7" t="s">
        <v>23</v>
      </c>
    </row>
    <row r="2214" spans="1:12" hidden="1" x14ac:dyDescent="0.3">
      <c r="A2214" s="13">
        <v>43129</v>
      </c>
      <c r="B2214" s="7" t="s">
        <v>14</v>
      </c>
      <c r="C2214" s="7" t="s">
        <v>19</v>
      </c>
      <c r="D2214" s="7" t="s">
        <v>25</v>
      </c>
      <c r="E2214" s="8">
        <v>99</v>
      </c>
      <c r="F2214" s="8">
        <f>'Data source '!$E2214*15%</f>
        <v>14.85</v>
      </c>
      <c r="G2214" s="8">
        <f>'Data source '!$E2214-'Data source '!$F2214</f>
        <v>84.15</v>
      </c>
      <c r="H2214" s="9">
        <v>3</v>
      </c>
      <c r="I2214" s="8">
        <f>'Data source '!$G2214*'Data source '!$H2214</f>
        <v>252.45000000000002</v>
      </c>
      <c r="J2214" s="7" t="s">
        <v>16</v>
      </c>
      <c r="K2214" s="7" t="s">
        <v>10</v>
      </c>
      <c r="L2214" s="7" t="s">
        <v>15</v>
      </c>
    </row>
    <row r="2215" spans="1:12" hidden="1" x14ac:dyDescent="0.3">
      <c r="A2215" s="13">
        <v>43129</v>
      </c>
      <c r="B2215" s="7" t="s">
        <v>14</v>
      </c>
      <c r="C2215" s="7" t="s">
        <v>20</v>
      </c>
      <c r="D2215" s="7" t="s">
        <v>25</v>
      </c>
      <c r="E2215" s="8">
        <v>99</v>
      </c>
      <c r="F2215" s="8">
        <f>'Data source '!$E2215*15%</f>
        <v>14.85</v>
      </c>
      <c r="G2215" s="8">
        <f>'Data source '!$E2215-'Data source '!$F2215</f>
        <v>84.15</v>
      </c>
      <c r="H2215" s="9">
        <v>3</v>
      </c>
      <c r="I2215" s="8">
        <f>'Data source '!$G2215*'Data source '!$H2215</f>
        <v>252.45000000000002</v>
      </c>
      <c r="J2215" s="7" t="s">
        <v>9</v>
      </c>
      <c r="K2215" s="7" t="s">
        <v>10</v>
      </c>
      <c r="L2215" s="7" t="s">
        <v>15</v>
      </c>
    </row>
    <row r="2216" spans="1:12" hidden="1" x14ac:dyDescent="0.3">
      <c r="A2216" s="13">
        <v>43129</v>
      </c>
      <c r="B2216" s="7" t="s">
        <v>12</v>
      </c>
      <c r="C2216" s="7" t="s">
        <v>20</v>
      </c>
      <c r="D2216" s="7" t="s">
        <v>27</v>
      </c>
      <c r="E2216" s="8">
        <v>299</v>
      </c>
      <c r="F2216" s="8">
        <f>'Data source '!$E2216*15%</f>
        <v>44.85</v>
      </c>
      <c r="G2216" s="8">
        <f>'Data source '!$E2216-'Data source '!$F2216</f>
        <v>254.15</v>
      </c>
      <c r="H2216" s="9">
        <v>3</v>
      </c>
      <c r="I2216" s="8">
        <f>'Data source '!$G2216*'Data source '!$H2216</f>
        <v>762.45</v>
      </c>
      <c r="J2216" s="7" t="s">
        <v>9</v>
      </c>
      <c r="K2216" s="7" t="s">
        <v>17</v>
      </c>
      <c r="L2216" s="7" t="s">
        <v>15</v>
      </c>
    </row>
    <row r="2217" spans="1:12" hidden="1" x14ac:dyDescent="0.3">
      <c r="A2217" s="13">
        <v>43129</v>
      </c>
      <c r="B2217" s="7" t="s">
        <v>8</v>
      </c>
      <c r="C2217" s="7" t="s">
        <v>20</v>
      </c>
      <c r="D2217" s="7" t="s">
        <v>25</v>
      </c>
      <c r="E2217" s="8">
        <v>99</v>
      </c>
      <c r="F2217" s="8">
        <f>'Data source '!$E2217*15%</f>
        <v>14.85</v>
      </c>
      <c r="G2217" s="8">
        <f>'Data source '!$E2217-'Data source '!$F2217</f>
        <v>84.15</v>
      </c>
      <c r="H2217" s="9">
        <v>3</v>
      </c>
      <c r="I2217" s="8">
        <f>'Data source '!$G2217*'Data source '!$H2217</f>
        <v>252.45000000000002</v>
      </c>
      <c r="J2217" s="7" t="s">
        <v>9</v>
      </c>
      <c r="K2217" s="7" t="s">
        <v>10</v>
      </c>
      <c r="L2217" s="7" t="s">
        <v>23</v>
      </c>
    </row>
    <row r="2218" spans="1:12" hidden="1" x14ac:dyDescent="0.3">
      <c r="A2218" s="13">
        <v>43129</v>
      </c>
      <c r="B2218" s="7" t="s">
        <v>12</v>
      </c>
      <c r="C2218" s="7" t="s">
        <v>49</v>
      </c>
      <c r="D2218" s="7" t="s">
        <v>25</v>
      </c>
      <c r="E2218" s="8">
        <v>99</v>
      </c>
      <c r="F2218" s="8">
        <f>'Data source '!$E2218*15%</f>
        <v>14.85</v>
      </c>
      <c r="G2218" s="8">
        <f>'Data source '!$E2218-'Data source '!$F2218</f>
        <v>84.15</v>
      </c>
      <c r="H2218" s="9">
        <v>3</v>
      </c>
      <c r="I2218" s="8">
        <f>'Data source '!$G2218*'Data source '!$H2218</f>
        <v>252.45000000000002</v>
      </c>
      <c r="J2218" s="7" t="s">
        <v>9</v>
      </c>
      <c r="K2218" s="7" t="s">
        <v>10</v>
      </c>
      <c r="L2218" s="7" t="s">
        <v>15</v>
      </c>
    </row>
    <row r="2219" spans="1:12" hidden="1" x14ac:dyDescent="0.3">
      <c r="A2219" s="13">
        <v>43129</v>
      </c>
      <c r="B2219" s="7" t="s">
        <v>8</v>
      </c>
      <c r="C2219" s="7" t="s">
        <v>19</v>
      </c>
      <c r="D2219" s="7" t="s">
        <v>25</v>
      </c>
      <c r="E2219" s="8">
        <v>99</v>
      </c>
      <c r="F2219" s="8">
        <f>'Data source '!$E2219*15%</f>
        <v>14.85</v>
      </c>
      <c r="G2219" s="8">
        <f>'Data source '!$E2219-'Data source '!$F2219</f>
        <v>84.15</v>
      </c>
      <c r="H2219" s="9">
        <v>3</v>
      </c>
      <c r="I2219" s="8">
        <f>'Data source '!$G2219*'Data source '!$H2219</f>
        <v>252.45000000000002</v>
      </c>
      <c r="J2219" s="7" t="s">
        <v>9</v>
      </c>
      <c r="K2219" s="7" t="s">
        <v>10</v>
      </c>
      <c r="L2219" s="7" t="s">
        <v>15</v>
      </c>
    </row>
    <row r="2220" spans="1:12" hidden="1" x14ac:dyDescent="0.3">
      <c r="A2220" s="13">
        <v>43129</v>
      </c>
      <c r="B2220" s="7" t="s">
        <v>8</v>
      </c>
      <c r="C2220" s="7" t="s">
        <v>51</v>
      </c>
      <c r="D2220" s="7" t="s">
        <v>24</v>
      </c>
      <c r="E2220" s="8">
        <v>199</v>
      </c>
      <c r="F2220" s="8">
        <f>'Data source '!$E2220*15%</f>
        <v>29.849999999999998</v>
      </c>
      <c r="G2220" s="8">
        <f>'Data source '!$E2220-'Data source '!$F2220</f>
        <v>169.15</v>
      </c>
      <c r="H2220" s="9">
        <v>3</v>
      </c>
      <c r="I2220" s="8">
        <f>'Data source '!$G2220*'Data source '!$H2220</f>
        <v>507.45000000000005</v>
      </c>
      <c r="J2220" s="7" t="s">
        <v>9</v>
      </c>
      <c r="K2220" s="7" t="s">
        <v>10</v>
      </c>
      <c r="L2220" s="7" t="s">
        <v>15</v>
      </c>
    </row>
    <row r="2221" spans="1:12" hidden="1" x14ac:dyDescent="0.3">
      <c r="A2221" s="13">
        <v>43129</v>
      </c>
      <c r="B2221" s="7" t="s">
        <v>14</v>
      </c>
      <c r="C2221" s="7" t="s">
        <v>51</v>
      </c>
      <c r="D2221" s="7" t="s">
        <v>27</v>
      </c>
      <c r="E2221" s="8">
        <v>99</v>
      </c>
      <c r="F2221" s="8">
        <f>'Data source '!$E2221*15%</f>
        <v>14.85</v>
      </c>
      <c r="G2221" s="8">
        <f>'Data source '!$E2221-'Data source '!$F2221</f>
        <v>84.15</v>
      </c>
      <c r="H2221" s="9">
        <v>3</v>
      </c>
      <c r="I2221" s="8">
        <f>'Data source '!$G2221*'Data source '!$H2221</f>
        <v>252.45000000000002</v>
      </c>
      <c r="J2221" s="7" t="s">
        <v>16</v>
      </c>
      <c r="K2221" s="7" t="s">
        <v>17</v>
      </c>
      <c r="L2221" s="7" t="s">
        <v>13</v>
      </c>
    </row>
    <row r="2222" spans="1:12" x14ac:dyDescent="0.3">
      <c r="A2222" s="13">
        <v>43130</v>
      </c>
      <c r="B2222" s="7" t="s">
        <v>14</v>
      </c>
      <c r="C2222" s="7" t="s">
        <v>22</v>
      </c>
      <c r="D2222" s="7" t="s">
        <v>27</v>
      </c>
      <c r="E2222" s="8">
        <v>299</v>
      </c>
      <c r="F2222" s="8">
        <f>'Data source '!$E2222*15%</f>
        <v>44.85</v>
      </c>
      <c r="G2222" s="8">
        <f>'Data source '!$E2222-'Data source '!$F2222</f>
        <v>254.15</v>
      </c>
      <c r="H2222" s="9">
        <v>3</v>
      </c>
      <c r="I2222" s="8">
        <f>'Data source '!$G2222*'Data source '!$H2222</f>
        <v>762.45</v>
      </c>
      <c r="J2222" s="7" t="s">
        <v>16</v>
      </c>
      <c r="K2222" s="7" t="s">
        <v>10</v>
      </c>
      <c r="L2222" s="7" t="s">
        <v>11</v>
      </c>
    </row>
    <row r="2223" spans="1:12" hidden="1" x14ac:dyDescent="0.3">
      <c r="A2223" s="13">
        <v>43130</v>
      </c>
      <c r="B2223" s="7" t="s">
        <v>12</v>
      </c>
      <c r="C2223" s="7" t="s">
        <v>21</v>
      </c>
      <c r="D2223" s="7" t="s">
        <v>25</v>
      </c>
      <c r="E2223" s="8">
        <v>99</v>
      </c>
      <c r="F2223" s="8">
        <f>'Data source '!$E2223*15%</f>
        <v>14.85</v>
      </c>
      <c r="G2223" s="8">
        <f>'Data source '!$E2223-'Data source '!$F2223</f>
        <v>84.15</v>
      </c>
      <c r="H2223" s="9">
        <v>3</v>
      </c>
      <c r="I2223" s="8">
        <f>'Data source '!$G2223*'Data source '!$H2223</f>
        <v>252.45000000000002</v>
      </c>
      <c r="J2223" s="7" t="s">
        <v>16</v>
      </c>
      <c r="K2223" s="7" t="s">
        <v>10</v>
      </c>
      <c r="L2223" s="7" t="s">
        <v>15</v>
      </c>
    </row>
    <row r="2224" spans="1:12" x14ac:dyDescent="0.3">
      <c r="A2224" s="13">
        <v>43130</v>
      </c>
      <c r="B2224" s="7" t="s">
        <v>12</v>
      </c>
      <c r="C2224" s="7" t="s">
        <v>22</v>
      </c>
      <c r="D2224" s="7" t="s">
        <v>26</v>
      </c>
      <c r="E2224" s="8">
        <v>399</v>
      </c>
      <c r="F2224" s="8">
        <f>'Data source '!$E2224*15%</f>
        <v>59.849999999999994</v>
      </c>
      <c r="G2224" s="8">
        <f>'Data source '!$E2224-'Data source '!$F2224</f>
        <v>339.15</v>
      </c>
      <c r="H2224" s="9">
        <v>3</v>
      </c>
      <c r="I2224" s="8">
        <f>'Data source '!$G2224*'Data source '!$H2224</f>
        <v>1017.4499999999999</v>
      </c>
      <c r="J2224" s="7" t="s">
        <v>9</v>
      </c>
      <c r="K2224" s="7" t="s">
        <v>10</v>
      </c>
      <c r="L2224" s="7" t="s">
        <v>11</v>
      </c>
    </row>
    <row r="2225" spans="1:12" hidden="1" x14ac:dyDescent="0.3">
      <c r="A2225" s="13">
        <v>43130</v>
      </c>
      <c r="B2225" s="7" t="s">
        <v>8</v>
      </c>
      <c r="C2225" s="7" t="s">
        <v>51</v>
      </c>
      <c r="D2225" s="7" t="s">
        <v>25</v>
      </c>
      <c r="E2225" s="8">
        <v>99</v>
      </c>
      <c r="F2225" s="8">
        <f>'Data source '!$E2225*15%</f>
        <v>14.85</v>
      </c>
      <c r="G2225" s="8">
        <f>'Data source '!$E2225-'Data source '!$F2225</f>
        <v>84.15</v>
      </c>
      <c r="H2225" s="9">
        <v>3</v>
      </c>
      <c r="I2225" s="8">
        <f>'Data source '!$G2225*'Data source '!$H2225</f>
        <v>252.45000000000002</v>
      </c>
      <c r="J2225" s="7" t="s">
        <v>9</v>
      </c>
      <c r="K2225" s="7" t="s">
        <v>10</v>
      </c>
      <c r="L2225" s="7" t="s">
        <v>15</v>
      </c>
    </row>
    <row r="2226" spans="1:12" hidden="1" x14ac:dyDescent="0.3">
      <c r="A2226" s="13">
        <v>43130</v>
      </c>
      <c r="B2226" s="7" t="s">
        <v>8</v>
      </c>
      <c r="C2226" s="7" t="s">
        <v>20</v>
      </c>
      <c r="D2226" s="7" t="s">
        <v>27</v>
      </c>
      <c r="E2226" s="8">
        <v>299</v>
      </c>
      <c r="F2226" s="8">
        <f>'Data source '!$E2226*15%</f>
        <v>44.85</v>
      </c>
      <c r="G2226" s="8">
        <f>'Data source '!$E2226-'Data source '!$F2226</f>
        <v>254.15</v>
      </c>
      <c r="H2226" s="9">
        <v>3</v>
      </c>
      <c r="I2226" s="8">
        <f>'Data source '!$G2226*'Data source '!$H2226</f>
        <v>762.45</v>
      </c>
      <c r="J2226" s="7" t="s">
        <v>9</v>
      </c>
      <c r="K2226" s="7" t="s">
        <v>10</v>
      </c>
      <c r="L2226" s="7" t="s">
        <v>11</v>
      </c>
    </row>
    <row r="2227" spans="1:12" hidden="1" x14ac:dyDescent="0.3">
      <c r="A2227" s="13">
        <v>43130</v>
      </c>
      <c r="B2227" s="7" t="s">
        <v>8</v>
      </c>
      <c r="C2227" s="7" t="s">
        <v>19</v>
      </c>
      <c r="D2227" s="7" t="s">
        <v>25</v>
      </c>
      <c r="E2227" s="8">
        <v>99</v>
      </c>
      <c r="F2227" s="8">
        <f>'Data source '!$E2227*15%</f>
        <v>14.85</v>
      </c>
      <c r="G2227" s="8">
        <f>'Data source '!$E2227-'Data source '!$F2227</f>
        <v>84.15</v>
      </c>
      <c r="H2227" s="9">
        <v>3</v>
      </c>
      <c r="I2227" s="8">
        <f>'Data source '!$G2227*'Data source '!$H2227</f>
        <v>252.45000000000002</v>
      </c>
      <c r="J2227" s="7" t="s">
        <v>16</v>
      </c>
      <c r="K2227" s="7" t="s">
        <v>10</v>
      </c>
      <c r="L2227" s="7" t="s">
        <v>15</v>
      </c>
    </row>
    <row r="2228" spans="1:12" hidden="1" x14ac:dyDescent="0.3">
      <c r="A2228" s="13">
        <v>43131</v>
      </c>
      <c r="B2228" s="7" t="s">
        <v>12</v>
      </c>
      <c r="C2228" s="7" t="s">
        <v>19</v>
      </c>
      <c r="D2228" s="7" t="s">
        <v>27</v>
      </c>
      <c r="E2228" s="8">
        <v>299</v>
      </c>
      <c r="F2228" s="8">
        <f>'Data source '!$E2228*15%</f>
        <v>44.85</v>
      </c>
      <c r="G2228" s="8">
        <f>'Data source '!$E2228-'Data source '!$F2228</f>
        <v>254.15</v>
      </c>
      <c r="H2228" s="9">
        <v>3</v>
      </c>
      <c r="I2228" s="8">
        <f>'Data source '!$G2228*'Data source '!$H2228</f>
        <v>762.45</v>
      </c>
      <c r="J2228" s="7" t="s">
        <v>9</v>
      </c>
      <c r="K2228" s="7" t="s">
        <v>10</v>
      </c>
      <c r="L2228" s="7" t="s">
        <v>15</v>
      </c>
    </row>
    <row r="2229" spans="1:12" hidden="1" x14ac:dyDescent="0.3">
      <c r="A2229" s="13">
        <v>43131</v>
      </c>
      <c r="B2229" s="7" t="s">
        <v>14</v>
      </c>
      <c r="C2229" s="7" t="s">
        <v>19</v>
      </c>
      <c r="D2229" s="7" t="s">
        <v>27</v>
      </c>
      <c r="E2229" s="8">
        <v>99</v>
      </c>
      <c r="F2229" s="8">
        <f>'Data source '!$E2229*15%</f>
        <v>14.85</v>
      </c>
      <c r="G2229" s="8">
        <f>'Data source '!$E2229-'Data source '!$F2229</f>
        <v>84.15</v>
      </c>
      <c r="H2229" s="9">
        <v>3</v>
      </c>
      <c r="I2229" s="8">
        <f>'Data source '!$G2229*'Data source '!$H2229</f>
        <v>252.45000000000002</v>
      </c>
      <c r="J2229" s="7" t="s">
        <v>16</v>
      </c>
      <c r="K2229" s="7" t="s">
        <v>17</v>
      </c>
      <c r="L2229" s="7" t="s">
        <v>18</v>
      </c>
    </row>
    <row r="2230" spans="1:12" hidden="1" x14ac:dyDescent="0.3">
      <c r="A2230" s="13">
        <v>43131</v>
      </c>
      <c r="B2230" s="7" t="s">
        <v>8</v>
      </c>
      <c r="C2230" s="7" t="s">
        <v>51</v>
      </c>
      <c r="D2230" s="7" t="s">
        <v>27</v>
      </c>
      <c r="E2230" s="8">
        <v>99</v>
      </c>
      <c r="F2230" s="8">
        <f>'Data source '!$E2230*15%</f>
        <v>14.85</v>
      </c>
      <c r="G2230" s="8">
        <f>'Data source '!$E2230-'Data source '!$F2230</f>
        <v>84.15</v>
      </c>
      <c r="H2230" s="9">
        <v>3</v>
      </c>
      <c r="I2230" s="8">
        <f>'Data source '!$G2230*'Data source '!$H2230</f>
        <v>252.45000000000002</v>
      </c>
      <c r="J2230" s="7" t="s">
        <v>9</v>
      </c>
      <c r="K2230" s="7" t="s">
        <v>10</v>
      </c>
      <c r="L2230" s="7" t="s">
        <v>15</v>
      </c>
    </row>
    <row r="2231" spans="1:12" hidden="1" x14ac:dyDescent="0.3">
      <c r="A2231" s="13">
        <v>43132</v>
      </c>
      <c r="B2231" s="7" t="s">
        <v>12</v>
      </c>
      <c r="C2231" s="7" t="s">
        <v>21</v>
      </c>
      <c r="D2231" s="7" t="s">
        <v>27</v>
      </c>
      <c r="E2231" s="8">
        <v>299</v>
      </c>
      <c r="F2231" s="8">
        <f>'Data source '!$E2231*15%</f>
        <v>44.85</v>
      </c>
      <c r="G2231" s="8">
        <f>'Data source '!$E2231-'Data source '!$F2231</f>
        <v>254.15</v>
      </c>
      <c r="H2231" s="9">
        <v>3</v>
      </c>
      <c r="I2231" s="8">
        <f>'Data source '!$G2231*'Data source '!$H2231</f>
        <v>762.45</v>
      </c>
      <c r="J2231" s="7" t="s">
        <v>9</v>
      </c>
      <c r="K2231" s="7" t="s">
        <v>10</v>
      </c>
      <c r="L2231" s="7" t="s">
        <v>23</v>
      </c>
    </row>
    <row r="2232" spans="1:12" hidden="1" x14ac:dyDescent="0.3">
      <c r="A2232" s="13">
        <v>43132</v>
      </c>
      <c r="B2232" s="7" t="s">
        <v>8</v>
      </c>
      <c r="C2232" s="7" t="s">
        <v>21</v>
      </c>
      <c r="D2232" s="7" t="s">
        <v>27</v>
      </c>
      <c r="E2232" s="8">
        <v>99</v>
      </c>
      <c r="F2232" s="8">
        <f>'Data source '!$E2232*15%</f>
        <v>14.85</v>
      </c>
      <c r="G2232" s="8">
        <f>'Data source '!$E2232-'Data source '!$F2232</f>
        <v>84.15</v>
      </c>
      <c r="H2232" s="9">
        <v>3</v>
      </c>
      <c r="I2232" s="8">
        <f>'Data source '!$G2232*'Data source '!$H2232</f>
        <v>252.45000000000002</v>
      </c>
      <c r="J2232" s="7" t="s">
        <v>9</v>
      </c>
      <c r="K2232" s="7" t="s">
        <v>10</v>
      </c>
      <c r="L2232" s="7" t="s">
        <v>23</v>
      </c>
    </row>
    <row r="2233" spans="1:12" hidden="1" x14ac:dyDescent="0.3">
      <c r="A2233" s="13">
        <v>43132</v>
      </c>
      <c r="B2233" s="7" t="s">
        <v>14</v>
      </c>
      <c r="C2233" s="7" t="s">
        <v>20</v>
      </c>
      <c r="D2233" s="7" t="s">
        <v>24</v>
      </c>
      <c r="E2233" s="8">
        <v>199</v>
      </c>
      <c r="F2233" s="8">
        <f>'Data source '!$E2233*15%</f>
        <v>29.849999999999998</v>
      </c>
      <c r="G2233" s="8">
        <f>'Data source '!$E2233-'Data source '!$F2233</f>
        <v>169.15</v>
      </c>
      <c r="H2233" s="9">
        <v>3</v>
      </c>
      <c r="I2233" s="8">
        <f>'Data source '!$G2233*'Data source '!$H2233</f>
        <v>507.45000000000005</v>
      </c>
      <c r="J2233" s="7" t="s">
        <v>9</v>
      </c>
      <c r="K2233" s="7" t="s">
        <v>10</v>
      </c>
      <c r="L2233" s="7" t="s">
        <v>18</v>
      </c>
    </row>
    <row r="2234" spans="1:12" hidden="1" x14ac:dyDescent="0.3">
      <c r="A2234" s="13">
        <v>43133</v>
      </c>
      <c r="B2234" s="7" t="s">
        <v>8</v>
      </c>
      <c r="C2234" s="7" t="s">
        <v>21</v>
      </c>
      <c r="D2234" s="7" t="s">
        <v>27</v>
      </c>
      <c r="E2234" s="8">
        <v>99</v>
      </c>
      <c r="F2234" s="8">
        <f>'Data source '!$E2234*15%</f>
        <v>14.85</v>
      </c>
      <c r="G2234" s="8">
        <f>'Data source '!$E2234-'Data source '!$F2234</f>
        <v>84.15</v>
      </c>
      <c r="H2234" s="9">
        <v>3</v>
      </c>
      <c r="I2234" s="8">
        <f>'Data source '!$G2234*'Data source '!$H2234</f>
        <v>252.45000000000002</v>
      </c>
      <c r="J2234" s="7" t="s">
        <v>9</v>
      </c>
      <c r="K2234" s="7" t="s">
        <v>10</v>
      </c>
      <c r="L2234" s="7" t="s">
        <v>15</v>
      </c>
    </row>
    <row r="2235" spans="1:12" hidden="1" x14ac:dyDescent="0.3">
      <c r="A2235" s="13">
        <v>43133</v>
      </c>
      <c r="B2235" s="7" t="s">
        <v>8</v>
      </c>
      <c r="C2235" s="7" t="s">
        <v>51</v>
      </c>
      <c r="D2235" s="7" t="s">
        <v>26</v>
      </c>
      <c r="E2235" s="8">
        <v>399</v>
      </c>
      <c r="F2235" s="8">
        <f>'Data source '!$E2235*15%</f>
        <v>59.849999999999994</v>
      </c>
      <c r="G2235" s="8">
        <f>'Data source '!$E2235-'Data source '!$F2235</f>
        <v>339.15</v>
      </c>
      <c r="H2235" s="9">
        <v>3</v>
      </c>
      <c r="I2235" s="8">
        <f>'Data source '!$G2235*'Data source '!$H2235</f>
        <v>1017.4499999999999</v>
      </c>
      <c r="J2235" s="7" t="s">
        <v>9</v>
      </c>
      <c r="K2235" s="7" t="s">
        <v>17</v>
      </c>
      <c r="L2235" s="7" t="s">
        <v>15</v>
      </c>
    </row>
    <row r="2236" spans="1:12" hidden="1" x14ac:dyDescent="0.3">
      <c r="A2236" s="13">
        <v>43133</v>
      </c>
      <c r="B2236" s="7" t="s">
        <v>12</v>
      </c>
      <c r="C2236" s="7" t="s">
        <v>21</v>
      </c>
      <c r="D2236" s="7" t="s">
        <v>26</v>
      </c>
      <c r="E2236" s="8">
        <v>399</v>
      </c>
      <c r="F2236" s="8">
        <f>'Data source '!$E2236*15%</f>
        <v>59.849999999999994</v>
      </c>
      <c r="G2236" s="8">
        <f>'Data source '!$E2236-'Data source '!$F2236</f>
        <v>339.15</v>
      </c>
      <c r="H2236" s="9">
        <v>3</v>
      </c>
      <c r="I2236" s="8">
        <f>'Data source '!$G2236*'Data source '!$H2236</f>
        <v>1017.4499999999999</v>
      </c>
      <c r="J2236" s="7" t="s">
        <v>9</v>
      </c>
      <c r="K2236" s="7" t="s">
        <v>10</v>
      </c>
      <c r="L2236" s="7" t="s">
        <v>23</v>
      </c>
    </row>
    <row r="2237" spans="1:12" hidden="1" x14ac:dyDescent="0.3">
      <c r="A2237" s="13">
        <v>43133</v>
      </c>
      <c r="B2237" s="7" t="s">
        <v>14</v>
      </c>
      <c r="C2237" s="7" t="s">
        <v>19</v>
      </c>
      <c r="D2237" s="7" t="s">
        <v>26</v>
      </c>
      <c r="E2237" s="8">
        <v>399</v>
      </c>
      <c r="F2237" s="8">
        <f>'Data source '!$E2237*15%</f>
        <v>59.849999999999994</v>
      </c>
      <c r="G2237" s="8">
        <f>'Data source '!$E2237-'Data source '!$F2237</f>
        <v>339.15</v>
      </c>
      <c r="H2237" s="9">
        <v>3</v>
      </c>
      <c r="I2237" s="8">
        <f>'Data source '!$G2237*'Data source '!$H2237</f>
        <v>1017.4499999999999</v>
      </c>
      <c r="J2237" s="7" t="s">
        <v>16</v>
      </c>
      <c r="K2237" s="7" t="s">
        <v>10</v>
      </c>
      <c r="L2237" s="7" t="s">
        <v>18</v>
      </c>
    </row>
    <row r="2238" spans="1:12" hidden="1" x14ac:dyDescent="0.3">
      <c r="A2238" s="13">
        <v>43133</v>
      </c>
      <c r="B2238" s="7" t="s">
        <v>14</v>
      </c>
      <c r="C2238" s="7" t="s">
        <v>51</v>
      </c>
      <c r="D2238" s="7" t="s">
        <v>26</v>
      </c>
      <c r="E2238" s="8">
        <v>399</v>
      </c>
      <c r="F2238" s="8">
        <f>'Data source '!$E2238*15%</f>
        <v>59.849999999999994</v>
      </c>
      <c r="G2238" s="8">
        <f>'Data source '!$E2238-'Data source '!$F2238</f>
        <v>339.15</v>
      </c>
      <c r="H2238" s="9">
        <v>3</v>
      </c>
      <c r="I2238" s="8">
        <f>'Data source '!$G2238*'Data source '!$H2238</f>
        <v>1017.4499999999999</v>
      </c>
      <c r="J2238" s="7" t="s">
        <v>16</v>
      </c>
      <c r="K2238" s="7" t="s">
        <v>17</v>
      </c>
      <c r="L2238" s="7" t="s">
        <v>23</v>
      </c>
    </row>
    <row r="2239" spans="1:12" x14ac:dyDescent="0.3">
      <c r="A2239" s="13">
        <v>43133</v>
      </c>
      <c r="B2239" s="7" t="s">
        <v>14</v>
      </c>
      <c r="C2239" s="7" t="s">
        <v>22</v>
      </c>
      <c r="D2239" s="7" t="s">
        <v>27</v>
      </c>
      <c r="E2239" s="8">
        <v>299</v>
      </c>
      <c r="F2239" s="8">
        <f>'Data source '!$E2239*15%</f>
        <v>44.85</v>
      </c>
      <c r="G2239" s="8">
        <f>'Data source '!$E2239-'Data source '!$F2239</f>
        <v>254.15</v>
      </c>
      <c r="H2239" s="9">
        <v>3</v>
      </c>
      <c r="I2239" s="8">
        <f>'Data source '!$G2239*'Data source '!$H2239</f>
        <v>762.45</v>
      </c>
      <c r="J2239" s="7" t="s">
        <v>16</v>
      </c>
      <c r="K2239" s="7" t="s">
        <v>10</v>
      </c>
      <c r="L2239" s="7" t="s">
        <v>18</v>
      </c>
    </row>
    <row r="2240" spans="1:12" hidden="1" x14ac:dyDescent="0.3">
      <c r="A2240" s="13">
        <v>43133</v>
      </c>
      <c r="B2240" s="7" t="s">
        <v>12</v>
      </c>
      <c r="C2240" s="7" t="s">
        <v>21</v>
      </c>
      <c r="D2240" s="7" t="s">
        <v>26</v>
      </c>
      <c r="E2240" s="8">
        <v>399</v>
      </c>
      <c r="F2240" s="8">
        <f>'Data source '!$E2240*15%</f>
        <v>59.849999999999994</v>
      </c>
      <c r="G2240" s="8">
        <f>'Data source '!$E2240-'Data source '!$F2240</f>
        <v>339.15</v>
      </c>
      <c r="H2240" s="9">
        <v>3</v>
      </c>
      <c r="I2240" s="8">
        <f>'Data source '!$G2240*'Data source '!$H2240</f>
        <v>1017.4499999999999</v>
      </c>
      <c r="J2240" s="7" t="s">
        <v>9</v>
      </c>
      <c r="K2240" s="7" t="s">
        <v>10</v>
      </c>
      <c r="L2240" s="7" t="s">
        <v>15</v>
      </c>
    </row>
    <row r="2241" spans="1:12" hidden="1" x14ac:dyDescent="0.3">
      <c r="A2241" s="13">
        <v>43133</v>
      </c>
      <c r="B2241" s="7" t="s">
        <v>8</v>
      </c>
      <c r="C2241" s="7" t="s">
        <v>21</v>
      </c>
      <c r="D2241" s="7" t="s">
        <v>27</v>
      </c>
      <c r="E2241" s="8">
        <v>99</v>
      </c>
      <c r="F2241" s="8">
        <f>'Data source '!$E2241*15%</f>
        <v>14.85</v>
      </c>
      <c r="G2241" s="8">
        <f>'Data source '!$E2241-'Data source '!$F2241</f>
        <v>84.15</v>
      </c>
      <c r="H2241" s="9">
        <v>3</v>
      </c>
      <c r="I2241" s="8">
        <f>'Data source '!$G2241*'Data source '!$H2241</f>
        <v>252.45000000000002</v>
      </c>
      <c r="J2241" s="7" t="s">
        <v>16</v>
      </c>
      <c r="K2241" s="7" t="s">
        <v>10</v>
      </c>
      <c r="L2241" s="7" t="s">
        <v>23</v>
      </c>
    </row>
    <row r="2242" spans="1:12" hidden="1" x14ac:dyDescent="0.3">
      <c r="A2242" s="13">
        <v>43133</v>
      </c>
      <c r="B2242" s="7" t="s">
        <v>14</v>
      </c>
      <c r="C2242" s="7" t="s">
        <v>21</v>
      </c>
      <c r="D2242" s="7" t="s">
        <v>27</v>
      </c>
      <c r="E2242" s="8">
        <v>299</v>
      </c>
      <c r="F2242" s="8">
        <f>'Data source '!$E2242*15%</f>
        <v>44.85</v>
      </c>
      <c r="G2242" s="8">
        <f>'Data source '!$E2242-'Data source '!$F2242</f>
        <v>254.15</v>
      </c>
      <c r="H2242" s="9">
        <v>3</v>
      </c>
      <c r="I2242" s="8">
        <f>'Data source '!$G2242*'Data source '!$H2242</f>
        <v>762.45</v>
      </c>
      <c r="J2242" s="7" t="s">
        <v>9</v>
      </c>
      <c r="K2242" s="7" t="s">
        <v>10</v>
      </c>
      <c r="L2242" s="7" t="s">
        <v>15</v>
      </c>
    </row>
    <row r="2243" spans="1:12" hidden="1" x14ac:dyDescent="0.3">
      <c r="A2243" s="13">
        <v>43134</v>
      </c>
      <c r="B2243" s="7" t="s">
        <v>14</v>
      </c>
      <c r="C2243" s="7" t="s">
        <v>51</v>
      </c>
      <c r="D2243" s="7" t="s">
        <v>25</v>
      </c>
      <c r="E2243" s="8">
        <v>99</v>
      </c>
      <c r="F2243" s="8">
        <f>'Data source '!$E2243*15%</f>
        <v>14.85</v>
      </c>
      <c r="G2243" s="8">
        <f>'Data source '!$E2243-'Data source '!$F2243</f>
        <v>84.15</v>
      </c>
      <c r="H2243" s="9">
        <v>3</v>
      </c>
      <c r="I2243" s="8">
        <f>'Data source '!$G2243*'Data source '!$H2243</f>
        <v>252.45000000000002</v>
      </c>
      <c r="J2243" s="7" t="s">
        <v>9</v>
      </c>
      <c r="K2243" s="7" t="s">
        <v>17</v>
      </c>
      <c r="L2243" s="7" t="s">
        <v>15</v>
      </c>
    </row>
    <row r="2244" spans="1:12" hidden="1" x14ac:dyDescent="0.3">
      <c r="A2244" s="13">
        <v>43134</v>
      </c>
      <c r="B2244" s="7" t="s">
        <v>14</v>
      </c>
      <c r="C2244" s="7" t="s">
        <v>49</v>
      </c>
      <c r="D2244" s="7" t="s">
        <v>24</v>
      </c>
      <c r="E2244" s="8">
        <v>199</v>
      </c>
      <c r="F2244" s="8">
        <f>'Data source '!$E2244*15%</f>
        <v>29.849999999999998</v>
      </c>
      <c r="G2244" s="8">
        <f>'Data source '!$E2244-'Data source '!$F2244</f>
        <v>169.15</v>
      </c>
      <c r="H2244" s="9">
        <v>3</v>
      </c>
      <c r="I2244" s="8">
        <f>'Data source '!$G2244*'Data source '!$H2244</f>
        <v>507.45000000000005</v>
      </c>
      <c r="J2244" s="7" t="s">
        <v>9</v>
      </c>
      <c r="K2244" s="7" t="s">
        <v>10</v>
      </c>
      <c r="L2244" s="7" t="s">
        <v>23</v>
      </c>
    </row>
    <row r="2245" spans="1:12" hidden="1" x14ac:dyDescent="0.3">
      <c r="A2245" s="13">
        <v>43134</v>
      </c>
      <c r="B2245" s="7" t="s">
        <v>12</v>
      </c>
      <c r="C2245" s="7" t="s">
        <v>51</v>
      </c>
      <c r="D2245" s="7" t="s">
        <v>27</v>
      </c>
      <c r="E2245" s="8">
        <v>99</v>
      </c>
      <c r="F2245" s="8">
        <f>'Data source '!$E2245*15%</f>
        <v>14.85</v>
      </c>
      <c r="G2245" s="8">
        <f>'Data source '!$E2245-'Data source '!$F2245</f>
        <v>84.15</v>
      </c>
      <c r="H2245" s="9">
        <v>3</v>
      </c>
      <c r="I2245" s="8">
        <f>'Data source '!$G2245*'Data source '!$H2245</f>
        <v>252.45000000000002</v>
      </c>
      <c r="J2245" s="7" t="s">
        <v>9</v>
      </c>
      <c r="K2245" s="7" t="s">
        <v>10</v>
      </c>
      <c r="L2245" s="7" t="s">
        <v>15</v>
      </c>
    </row>
    <row r="2246" spans="1:12" hidden="1" x14ac:dyDescent="0.3">
      <c r="A2246" s="13">
        <v>43135</v>
      </c>
      <c r="B2246" s="7" t="s">
        <v>12</v>
      </c>
      <c r="C2246" s="7" t="s">
        <v>51</v>
      </c>
      <c r="D2246" s="7" t="s">
        <v>27</v>
      </c>
      <c r="E2246" s="8">
        <v>299</v>
      </c>
      <c r="F2246" s="8">
        <f>'Data source '!$E2246*15%</f>
        <v>44.85</v>
      </c>
      <c r="G2246" s="8">
        <f>'Data source '!$E2246-'Data source '!$F2246</f>
        <v>254.15</v>
      </c>
      <c r="H2246" s="9">
        <v>3</v>
      </c>
      <c r="I2246" s="8">
        <f>'Data source '!$G2246*'Data source '!$H2246</f>
        <v>762.45</v>
      </c>
      <c r="J2246" s="7" t="s">
        <v>16</v>
      </c>
      <c r="K2246" s="7" t="s">
        <v>10</v>
      </c>
      <c r="L2246" s="7" t="s">
        <v>11</v>
      </c>
    </row>
    <row r="2247" spans="1:12" hidden="1" x14ac:dyDescent="0.3">
      <c r="A2247" s="13">
        <v>43136</v>
      </c>
      <c r="B2247" s="7" t="s">
        <v>12</v>
      </c>
      <c r="C2247" s="7" t="s">
        <v>51</v>
      </c>
      <c r="D2247" s="7" t="s">
        <v>27</v>
      </c>
      <c r="E2247" s="8">
        <v>99</v>
      </c>
      <c r="F2247" s="8">
        <f>'Data source '!$E2247*15%</f>
        <v>14.85</v>
      </c>
      <c r="G2247" s="8">
        <f>'Data source '!$E2247-'Data source '!$F2247</f>
        <v>84.15</v>
      </c>
      <c r="H2247" s="9">
        <v>3</v>
      </c>
      <c r="I2247" s="8">
        <f>'Data source '!$G2247*'Data source '!$H2247</f>
        <v>252.45000000000002</v>
      </c>
      <c r="J2247" s="7" t="s">
        <v>9</v>
      </c>
      <c r="K2247" s="7" t="s">
        <v>10</v>
      </c>
      <c r="L2247" s="7" t="s">
        <v>11</v>
      </c>
    </row>
    <row r="2248" spans="1:12" hidden="1" x14ac:dyDescent="0.3">
      <c r="A2248" s="13">
        <v>43136</v>
      </c>
      <c r="B2248" s="7" t="s">
        <v>12</v>
      </c>
      <c r="C2248" s="7" t="s">
        <v>49</v>
      </c>
      <c r="D2248" s="7" t="s">
        <v>27</v>
      </c>
      <c r="E2248" s="8">
        <v>99</v>
      </c>
      <c r="F2248" s="8">
        <f>'Data source '!$E2248*15%</f>
        <v>14.85</v>
      </c>
      <c r="G2248" s="8">
        <f>'Data source '!$E2248-'Data source '!$F2248</f>
        <v>84.15</v>
      </c>
      <c r="H2248" s="9">
        <v>3</v>
      </c>
      <c r="I2248" s="8">
        <f>'Data source '!$G2248*'Data source '!$H2248</f>
        <v>252.45000000000002</v>
      </c>
      <c r="J2248" s="7" t="s">
        <v>16</v>
      </c>
      <c r="K2248" s="7" t="s">
        <v>10</v>
      </c>
      <c r="L2248" s="7" t="s">
        <v>15</v>
      </c>
    </row>
    <row r="2249" spans="1:12" hidden="1" x14ac:dyDescent="0.3">
      <c r="A2249" s="13">
        <v>43137</v>
      </c>
      <c r="B2249" s="7" t="s">
        <v>12</v>
      </c>
      <c r="C2249" s="7" t="s">
        <v>51</v>
      </c>
      <c r="D2249" s="7" t="s">
        <v>27</v>
      </c>
      <c r="E2249" s="8">
        <v>99</v>
      </c>
      <c r="F2249" s="8">
        <f>'Data source '!$E2249*15%</f>
        <v>14.85</v>
      </c>
      <c r="G2249" s="8">
        <f>'Data source '!$E2249-'Data source '!$F2249</f>
        <v>84.15</v>
      </c>
      <c r="H2249" s="9">
        <v>3</v>
      </c>
      <c r="I2249" s="8">
        <f>'Data source '!$G2249*'Data source '!$H2249</f>
        <v>252.45000000000002</v>
      </c>
      <c r="J2249" s="7" t="s">
        <v>16</v>
      </c>
      <c r="K2249" s="7" t="s">
        <v>10</v>
      </c>
      <c r="L2249" s="7" t="s">
        <v>23</v>
      </c>
    </row>
    <row r="2250" spans="1:12" hidden="1" x14ac:dyDescent="0.3">
      <c r="A2250" s="13">
        <v>43137</v>
      </c>
      <c r="B2250" s="7" t="s">
        <v>8</v>
      </c>
      <c r="C2250" s="7" t="s">
        <v>19</v>
      </c>
      <c r="D2250" s="7" t="s">
        <v>25</v>
      </c>
      <c r="E2250" s="8">
        <v>99</v>
      </c>
      <c r="F2250" s="8">
        <f>'Data source '!$E2250*15%</f>
        <v>14.85</v>
      </c>
      <c r="G2250" s="8">
        <f>'Data source '!$E2250-'Data source '!$F2250</f>
        <v>84.15</v>
      </c>
      <c r="H2250" s="9">
        <v>3</v>
      </c>
      <c r="I2250" s="8">
        <f>'Data source '!$G2250*'Data source '!$H2250</f>
        <v>252.45000000000002</v>
      </c>
      <c r="J2250" s="7" t="s">
        <v>9</v>
      </c>
      <c r="K2250" s="7" t="s">
        <v>10</v>
      </c>
      <c r="L2250" s="7" t="s">
        <v>15</v>
      </c>
    </row>
    <row r="2251" spans="1:12" hidden="1" x14ac:dyDescent="0.3">
      <c r="A2251" s="13">
        <v>43137</v>
      </c>
      <c r="B2251" s="7" t="s">
        <v>12</v>
      </c>
      <c r="C2251" s="7" t="s">
        <v>20</v>
      </c>
      <c r="D2251" s="7" t="s">
        <v>27</v>
      </c>
      <c r="E2251" s="8">
        <v>299</v>
      </c>
      <c r="F2251" s="8">
        <f>'Data source '!$E2251*15%</f>
        <v>44.85</v>
      </c>
      <c r="G2251" s="8">
        <f>'Data source '!$E2251-'Data source '!$F2251</f>
        <v>254.15</v>
      </c>
      <c r="H2251" s="9">
        <v>3</v>
      </c>
      <c r="I2251" s="8">
        <f>'Data source '!$G2251*'Data source '!$H2251</f>
        <v>762.45</v>
      </c>
      <c r="J2251" s="7" t="s">
        <v>9</v>
      </c>
      <c r="K2251" s="7" t="s">
        <v>10</v>
      </c>
      <c r="L2251" s="7" t="s">
        <v>18</v>
      </c>
    </row>
    <row r="2252" spans="1:12" hidden="1" x14ac:dyDescent="0.3">
      <c r="A2252" s="13">
        <v>43137</v>
      </c>
      <c r="B2252" s="7" t="s">
        <v>8</v>
      </c>
      <c r="C2252" s="7" t="s">
        <v>49</v>
      </c>
      <c r="D2252" s="7" t="s">
        <v>27</v>
      </c>
      <c r="E2252" s="8">
        <v>99</v>
      </c>
      <c r="F2252" s="8">
        <f>'Data source '!$E2252*15%</f>
        <v>14.85</v>
      </c>
      <c r="G2252" s="8">
        <f>'Data source '!$E2252-'Data source '!$F2252</f>
        <v>84.15</v>
      </c>
      <c r="H2252" s="9">
        <v>3</v>
      </c>
      <c r="I2252" s="8">
        <f>'Data source '!$G2252*'Data source '!$H2252</f>
        <v>252.45000000000002</v>
      </c>
      <c r="J2252" s="7" t="s">
        <v>9</v>
      </c>
      <c r="K2252" s="7" t="s">
        <v>10</v>
      </c>
      <c r="L2252" s="7" t="s">
        <v>11</v>
      </c>
    </row>
    <row r="2253" spans="1:12" hidden="1" x14ac:dyDescent="0.3">
      <c r="A2253" s="13">
        <v>43137</v>
      </c>
      <c r="B2253" s="7" t="s">
        <v>12</v>
      </c>
      <c r="C2253" s="7" t="s">
        <v>51</v>
      </c>
      <c r="D2253" s="7" t="s">
        <v>27</v>
      </c>
      <c r="E2253" s="8">
        <v>299</v>
      </c>
      <c r="F2253" s="8">
        <f>'Data source '!$E2253*15%</f>
        <v>44.85</v>
      </c>
      <c r="G2253" s="8">
        <f>'Data source '!$E2253-'Data source '!$F2253</f>
        <v>254.15</v>
      </c>
      <c r="H2253" s="9">
        <v>3</v>
      </c>
      <c r="I2253" s="8">
        <f>'Data source '!$G2253*'Data source '!$H2253</f>
        <v>762.45</v>
      </c>
      <c r="J2253" s="7" t="s">
        <v>9</v>
      </c>
      <c r="K2253" s="7" t="s">
        <v>10</v>
      </c>
      <c r="L2253" s="7" t="s">
        <v>11</v>
      </c>
    </row>
    <row r="2254" spans="1:12" hidden="1" x14ac:dyDescent="0.3">
      <c r="A2254" s="13">
        <v>43138</v>
      </c>
      <c r="B2254" s="7" t="s">
        <v>8</v>
      </c>
      <c r="C2254" s="7" t="s">
        <v>21</v>
      </c>
      <c r="D2254" s="7" t="s">
        <v>25</v>
      </c>
      <c r="E2254" s="8">
        <v>99</v>
      </c>
      <c r="F2254" s="8">
        <f>'Data source '!$E2254*15%</f>
        <v>14.85</v>
      </c>
      <c r="G2254" s="8">
        <f>'Data source '!$E2254-'Data source '!$F2254</f>
        <v>84.15</v>
      </c>
      <c r="H2254" s="9">
        <v>3</v>
      </c>
      <c r="I2254" s="8">
        <f>'Data source '!$G2254*'Data source '!$H2254</f>
        <v>252.45000000000002</v>
      </c>
      <c r="J2254" s="7" t="s">
        <v>9</v>
      </c>
      <c r="K2254" s="7" t="s">
        <v>10</v>
      </c>
      <c r="L2254" s="7" t="s">
        <v>13</v>
      </c>
    </row>
    <row r="2255" spans="1:12" hidden="1" x14ac:dyDescent="0.3">
      <c r="A2255" s="13">
        <v>43138</v>
      </c>
      <c r="B2255" s="7" t="s">
        <v>8</v>
      </c>
      <c r="C2255" s="7" t="s">
        <v>49</v>
      </c>
      <c r="D2255" s="7" t="s">
        <v>27</v>
      </c>
      <c r="E2255" s="8">
        <v>99</v>
      </c>
      <c r="F2255" s="8">
        <f>'Data source '!$E2255*15%</f>
        <v>14.85</v>
      </c>
      <c r="G2255" s="8">
        <f>'Data source '!$E2255-'Data source '!$F2255</f>
        <v>84.15</v>
      </c>
      <c r="H2255" s="9">
        <v>3</v>
      </c>
      <c r="I2255" s="8">
        <f>'Data source '!$G2255*'Data source '!$H2255</f>
        <v>252.45000000000002</v>
      </c>
      <c r="J2255" s="7" t="s">
        <v>16</v>
      </c>
      <c r="K2255" s="7" t="s">
        <v>10</v>
      </c>
      <c r="L2255" s="7" t="s">
        <v>18</v>
      </c>
    </row>
    <row r="2256" spans="1:12" hidden="1" x14ac:dyDescent="0.3">
      <c r="A2256" s="13">
        <v>43139</v>
      </c>
      <c r="B2256" s="7" t="s">
        <v>14</v>
      </c>
      <c r="C2256" s="7" t="s">
        <v>49</v>
      </c>
      <c r="D2256" s="7" t="s">
        <v>27</v>
      </c>
      <c r="E2256" s="8">
        <v>99</v>
      </c>
      <c r="F2256" s="8">
        <f>'Data source '!$E2256*15%</f>
        <v>14.85</v>
      </c>
      <c r="G2256" s="8">
        <f>'Data source '!$E2256-'Data source '!$F2256</f>
        <v>84.15</v>
      </c>
      <c r="H2256" s="9">
        <v>3</v>
      </c>
      <c r="I2256" s="8">
        <f>'Data source '!$G2256*'Data source '!$H2256</f>
        <v>252.45000000000002</v>
      </c>
      <c r="J2256" s="7" t="s">
        <v>16</v>
      </c>
      <c r="K2256" s="7" t="s">
        <v>10</v>
      </c>
      <c r="L2256" s="7" t="s">
        <v>15</v>
      </c>
    </row>
    <row r="2257" spans="1:12" hidden="1" x14ac:dyDescent="0.3">
      <c r="A2257" s="13">
        <v>43140</v>
      </c>
      <c r="B2257" s="7" t="s">
        <v>12</v>
      </c>
      <c r="C2257" s="7" t="s">
        <v>21</v>
      </c>
      <c r="D2257" s="7" t="s">
        <v>25</v>
      </c>
      <c r="E2257" s="8">
        <v>99</v>
      </c>
      <c r="F2257" s="8">
        <f>'Data source '!$E2257*15%</f>
        <v>14.85</v>
      </c>
      <c r="G2257" s="8">
        <f>'Data source '!$E2257-'Data source '!$F2257</f>
        <v>84.15</v>
      </c>
      <c r="H2257" s="9">
        <v>3</v>
      </c>
      <c r="I2257" s="8">
        <f>'Data source '!$G2257*'Data source '!$H2257</f>
        <v>252.45000000000002</v>
      </c>
      <c r="J2257" s="7" t="s">
        <v>9</v>
      </c>
      <c r="K2257" s="7" t="s">
        <v>10</v>
      </c>
      <c r="L2257" s="7" t="s">
        <v>18</v>
      </c>
    </row>
    <row r="2258" spans="1:12" hidden="1" x14ac:dyDescent="0.3">
      <c r="A2258" s="13">
        <v>43140</v>
      </c>
      <c r="B2258" s="7" t="s">
        <v>12</v>
      </c>
      <c r="C2258" s="7" t="s">
        <v>51</v>
      </c>
      <c r="D2258" s="7" t="s">
        <v>25</v>
      </c>
      <c r="E2258" s="8">
        <v>99</v>
      </c>
      <c r="F2258" s="8">
        <f>'Data source '!$E2258*15%</f>
        <v>14.85</v>
      </c>
      <c r="G2258" s="8">
        <f>'Data source '!$E2258-'Data source '!$F2258</f>
        <v>84.15</v>
      </c>
      <c r="H2258" s="9">
        <v>3</v>
      </c>
      <c r="I2258" s="8">
        <f>'Data source '!$G2258*'Data source '!$H2258</f>
        <v>252.45000000000002</v>
      </c>
      <c r="J2258" s="7" t="s">
        <v>16</v>
      </c>
      <c r="K2258" s="7" t="s">
        <v>10</v>
      </c>
      <c r="L2258" s="7" t="s">
        <v>18</v>
      </c>
    </row>
    <row r="2259" spans="1:12" hidden="1" x14ac:dyDescent="0.3">
      <c r="A2259" s="13">
        <v>43140</v>
      </c>
      <c r="B2259" s="7" t="s">
        <v>8</v>
      </c>
      <c r="C2259" s="7" t="s">
        <v>21</v>
      </c>
      <c r="D2259" s="7" t="s">
        <v>27</v>
      </c>
      <c r="E2259" s="8">
        <v>99</v>
      </c>
      <c r="F2259" s="8">
        <f>'Data source '!$E2259*15%</f>
        <v>14.85</v>
      </c>
      <c r="G2259" s="8">
        <f>'Data source '!$E2259-'Data source '!$F2259</f>
        <v>84.15</v>
      </c>
      <c r="H2259" s="9">
        <v>3</v>
      </c>
      <c r="I2259" s="8">
        <f>'Data source '!$G2259*'Data source '!$H2259</f>
        <v>252.45000000000002</v>
      </c>
      <c r="J2259" s="7" t="s">
        <v>9</v>
      </c>
      <c r="K2259" s="7" t="s">
        <v>17</v>
      </c>
      <c r="L2259" s="7" t="s">
        <v>15</v>
      </c>
    </row>
    <row r="2260" spans="1:12" hidden="1" x14ac:dyDescent="0.3">
      <c r="A2260" s="13">
        <v>43140</v>
      </c>
      <c r="B2260" s="7" t="s">
        <v>8</v>
      </c>
      <c r="C2260" s="7" t="s">
        <v>21</v>
      </c>
      <c r="D2260" s="7" t="s">
        <v>26</v>
      </c>
      <c r="E2260" s="8">
        <v>399</v>
      </c>
      <c r="F2260" s="8">
        <f>'Data source '!$E2260*15%</f>
        <v>59.849999999999994</v>
      </c>
      <c r="G2260" s="8">
        <f>'Data source '!$E2260-'Data source '!$F2260</f>
        <v>339.15</v>
      </c>
      <c r="H2260" s="9">
        <v>3</v>
      </c>
      <c r="I2260" s="8">
        <f>'Data source '!$G2260*'Data source '!$H2260</f>
        <v>1017.4499999999999</v>
      </c>
      <c r="J2260" s="7" t="s">
        <v>9</v>
      </c>
      <c r="K2260" s="7" t="s">
        <v>10</v>
      </c>
      <c r="L2260" s="7" t="s">
        <v>18</v>
      </c>
    </row>
    <row r="2261" spans="1:12" hidden="1" x14ac:dyDescent="0.3">
      <c r="A2261" s="13">
        <v>43140</v>
      </c>
      <c r="B2261" s="7" t="s">
        <v>8</v>
      </c>
      <c r="C2261" s="7" t="s">
        <v>19</v>
      </c>
      <c r="D2261" s="7" t="s">
        <v>26</v>
      </c>
      <c r="E2261" s="8">
        <v>399</v>
      </c>
      <c r="F2261" s="8">
        <f>'Data source '!$E2261*15%</f>
        <v>59.849999999999994</v>
      </c>
      <c r="G2261" s="8">
        <f>'Data source '!$E2261-'Data source '!$F2261</f>
        <v>339.15</v>
      </c>
      <c r="H2261" s="9">
        <v>3</v>
      </c>
      <c r="I2261" s="8">
        <f>'Data source '!$G2261*'Data source '!$H2261</f>
        <v>1017.4499999999999</v>
      </c>
      <c r="J2261" s="7" t="s">
        <v>9</v>
      </c>
      <c r="K2261" s="7" t="s">
        <v>17</v>
      </c>
      <c r="L2261" s="7" t="s">
        <v>11</v>
      </c>
    </row>
    <row r="2262" spans="1:12" hidden="1" x14ac:dyDescent="0.3">
      <c r="A2262" s="13">
        <v>43140</v>
      </c>
      <c r="B2262" s="7" t="s">
        <v>12</v>
      </c>
      <c r="C2262" s="7" t="s">
        <v>20</v>
      </c>
      <c r="D2262" s="7" t="s">
        <v>27</v>
      </c>
      <c r="E2262" s="8">
        <v>99</v>
      </c>
      <c r="F2262" s="8">
        <f>'Data source '!$E2262*15%</f>
        <v>14.85</v>
      </c>
      <c r="G2262" s="8">
        <f>'Data source '!$E2262-'Data source '!$F2262</f>
        <v>84.15</v>
      </c>
      <c r="H2262" s="9">
        <v>3</v>
      </c>
      <c r="I2262" s="8">
        <f>'Data source '!$G2262*'Data source '!$H2262</f>
        <v>252.45000000000002</v>
      </c>
      <c r="J2262" s="7" t="s">
        <v>9</v>
      </c>
      <c r="K2262" s="7" t="s">
        <v>17</v>
      </c>
      <c r="L2262" s="7" t="s">
        <v>15</v>
      </c>
    </row>
    <row r="2263" spans="1:12" hidden="1" x14ac:dyDescent="0.3">
      <c r="A2263" s="13">
        <v>43140</v>
      </c>
      <c r="B2263" s="7" t="s">
        <v>12</v>
      </c>
      <c r="C2263" s="7" t="s">
        <v>21</v>
      </c>
      <c r="D2263" s="7" t="s">
        <v>27</v>
      </c>
      <c r="E2263" s="8">
        <v>99</v>
      </c>
      <c r="F2263" s="8">
        <f>'Data source '!$E2263*15%</f>
        <v>14.85</v>
      </c>
      <c r="G2263" s="8">
        <f>'Data source '!$E2263-'Data source '!$F2263</f>
        <v>84.15</v>
      </c>
      <c r="H2263" s="9">
        <v>3</v>
      </c>
      <c r="I2263" s="8">
        <f>'Data source '!$G2263*'Data source '!$H2263</f>
        <v>252.45000000000002</v>
      </c>
      <c r="J2263" s="7" t="s">
        <v>9</v>
      </c>
      <c r="K2263" s="7" t="s">
        <v>10</v>
      </c>
      <c r="L2263" s="7" t="s">
        <v>18</v>
      </c>
    </row>
    <row r="2264" spans="1:12" x14ac:dyDescent="0.3">
      <c r="A2264" s="13">
        <v>43140</v>
      </c>
      <c r="B2264" s="7" t="s">
        <v>14</v>
      </c>
      <c r="C2264" s="7" t="s">
        <v>22</v>
      </c>
      <c r="D2264" s="7" t="s">
        <v>27</v>
      </c>
      <c r="E2264" s="8">
        <v>99</v>
      </c>
      <c r="F2264" s="8">
        <f>'Data source '!$E2264*15%</f>
        <v>14.85</v>
      </c>
      <c r="G2264" s="8">
        <f>'Data source '!$E2264-'Data source '!$F2264</f>
        <v>84.15</v>
      </c>
      <c r="H2264" s="9">
        <v>3</v>
      </c>
      <c r="I2264" s="8">
        <f>'Data source '!$G2264*'Data source '!$H2264</f>
        <v>252.45000000000002</v>
      </c>
      <c r="J2264" s="7" t="s">
        <v>16</v>
      </c>
      <c r="K2264" s="7" t="s">
        <v>10</v>
      </c>
      <c r="L2264" s="7" t="s">
        <v>11</v>
      </c>
    </row>
    <row r="2265" spans="1:12" hidden="1" x14ac:dyDescent="0.3">
      <c r="A2265" s="13">
        <v>43140</v>
      </c>
      <c r="B2265" s="7" t="s">
        <v>12</v>
      </c>
      <c r="C2265" s="7" t="s">
        <v>19</v>
      </c>
      <c r="D2265" s="7" t="s">
        <v>24</v>
      </c>
      <c r="E2265" s="8">
        <v>199</v>
      </c>
      <c r="F2265" s="8">
        <f>'Data source '!$E2265*15%</f>
        <v>29.849999999999998</v>
      </c>
      <c r="G2265" s="8">
        <f>'Data source '!$E2265-'Data source '!$F2265</f>
        <v>169.15</v>
      </c>
      <c r="H2265" s="9">
        <v>3</v>
      </c>
      <c r="I2265" s="8">
        <f>'Data source '!$G2265*'Data source '!$H2265</f>
        <v>507.45000000000005</v>
      </c>
      <c r="J2265" s="7" t="s">
        <v>16</v>
      </c>
      <c r="K2265" s="7" t="s">
        <v>10</v>
      </c>
      <c r="L2265" s="7" t="s">
        <v>15</v>
      </c>
    </row>
    <row r="2266" spans="1:12" hidden="1" x14ac:dyDescent="0.3">
      <c r="A2266" s="13">
        <v>43140</v>
      </c>
      <c r="B2266" s="7" t="s">
        <v>14</v>
      </c>
      <c r="C2266" s="7" t="s">
        <v>51</v>
      </c>
      <c r="D2266" s="7" t="s">
        <v>25</v>
      </c>
      <c r="E2266" s="8">
        <v>99</v>
      </c>
      <c r="F2266" s="8">
        <f>'Data source '!$E2266*15%</f>
        <v>14.85</v>
      </c>
      <c r="G2266" s="8">
        <f>'Data source '!$E2266-'Data source '!$F2266</f>
        <v>84.15</v>
      </c>
      <c r="H2266" s="9">
        <v>3</v>
      </c>
      <c r="I2266" s="8">
        <f>'Data source '!$G2266*'Data source '!$H2266</f>
        <v>252.45000000000002</v>
      </c>
      <c r="J2266" s="7" t="s">
        <v>9</v>
      </c>
      <c r="K2266" s="7" t="s">
        <v>10</v>
      </c>
      <c r="L2266" s="7" t="s">
        <v>15</v>
      </c>
    </row>
    <row r="2267" spans="1:12" hidden="1" x14ac:dyDescent="0.3">
      <c r="A2267" s="13">
        <v>43140</v>
      </c>
      <c r="B2267" s="7" t="s">
        <v>8</v>
      </c>
      <c r="C2267" s="7" t="s">
        <v>51</v>
      </c>
      <c r="D2267" s="7" t="s">
        <v>25</v>
      </c>
      <c r="E2267" s="8">
        <v>99</v>
      </c>
      <c r="F2267" s="8">
        <f>'Data source '!$E2267*15%</f>
        <v>14.85</v>
      </c>
      <c r="G2267" s="8">
        <f>'Data source '!$E2267-'Data source '!$F2267</f>
        <v>84.15</v>
      </c>
      <c r="H2267" s="9">
        <v>3</v>
      </c>
      <c r="I2267" s="8">
        <f>'Data source '!$G2267*'Data source '!$H2267</f>
        <v>252.45000000000002</v>
      </c>
      <c r="J2267" s="7" t="s">
        <v>9</v>
      </c>
      <c r="K2267" s="7" t="s">
        <v>10</v>
      </c>
      <c r="L2267" s="7" t="s">
        <v>15</v>
      </c>
    </row>
    <row r="2268" spans="1:12" hidden="1" x14ac:dyDescent="0.3">
      <c r="A2268" s="13">
        <v>43140</v>
      </c>
      <c r="B2268" s="7" t="s">
        <v>8</v>
      </c>
      <c r="C2268" s="7" t="s">
        <v>49</v>
      </c>
      <c r="D2268" s="7" t="s">
        <v>26</v>
      </c>
      <c r="E2268" s="8">
        <v>399</v>
      </c>
      <c r="F2268" s="8">
        <f>'Data source '!$E2268*15%</f>
        <v>59.849999999999994</v>
      </c>
      <c r="G2268" s="8">
        <f>'Data source '!$E2268-'Data source '!$F2268</f>
        <v>339.15</v>
      </c>
      <c r="H2268" s="9">
        <v>3</v>
      </c>
      <c r="I2268" s="8">
        <f>'Data source '!$G2268*'Data source '!$H2268</f>
        <v>1017.4499999999999</v>
      </c>
      <c r="J2268" s="7" t="s">
        <v>9</v>
      </c>
      <c r="K2268" s="7" t="s">
        <v>17</v>
      </c>
      <c r="L2268" s="7" t="s">
        <v>11</v>
      </c>
    </row>
    <row r="2269" spans="1:12" hidden="1" x14ac:dyDescent="0.3">
      <c r="A2269" s="13">
        <v>43140</v>
      </c>
      <c r="B2269" s="7" t="s">
        <v>14</v>
      </c>
      <c r="C2269" s="7" t="s">
        <v>51</v>
      </c>
      <c r="D2269" s="7" t="s">
        <v>26</v>
      </c>
      <c r="E2269" s="8">
        <v>399</v>
      </c>
      <c r="F2269" s="8">
        <f>'Data source '!$E2269*15%</f>
        <v>59.849999999999994</v>
      </c>
      <c r="G2269" s="8">
        <f>'Data source '!$E2269-'Data source '!$F2269</f>
        <v>339.15</v>
      </c>
      <c r="H2269" s="9">
        <v>3</v>
      </c>
      <c r="I2269" s="8">
        <f>'Data source '!$G2269*'Data source '!$H2269</f>
        <v>1017.4499999999999</v>
      </c>
      <c r="J2269" s="7" t="s">
        <v>16</v>
      </c>
      <c r="K2269" s="7" t="s">
        <v>10</v>
      </c>
      <c r="L2269" s="7" t="s">
        <v>11</v>
      </c>
    </row>
    <row r="2270" spans="1:12" x14ac:dyDescent="0.3">
      <c r="A2270" s="13">
        <v>43140</v>
      </c>
      <c r="B2270" s="7" t="s">
        <v>14</v>
      </c>
      <c r="C2270" s="7" t="s">
        <v>22</v>
      </c>
      <c r="D2270" s="7" t="s">
        <v>25</v>
      </c>
      <c r="E2270" s="8">
        <v>99</v>
      </c>
      <c r="F2270" s="8">
        <f>'Data source '!$E2270*15%</f>
        <v>14.85</v>
      </c>
      <c r="G2270" s="8">
        <f>'Data source '!$E2270-'Data source '!$F2270</f>
        <v>84.15</v>
      </c>
      <c r="H2270" s="9">
        <v>3</v>
      </c>
      <c r="I2270" s="8">
        <f>'Data source '!$G2270*'Data source '!$H2270</f>
        <v>252.45000000000002</v>
      </c>
      <c r="J2270" s="7" t="s">
        <v>9</v>
      </c>
      <c r="K2270" s="7" t="s">
        <v>10</v>
      </c>
      <c r="L2270" s="7" t="s">
        <v>13</v>
      </c>
    </row>
    <row r="2271" spans="1:12" hidden="1" x14ac:dyDescent="0.3">
      <c r="A2271" s="13">
        <v>43140</v>
      </c>
      <c r="B2271" s="7" t="s">
        <v>14</v>
      </c>
      <c r="C2271" s="7" t="s">
        <v>20</v>
      </c>
      <c r="D2271" s="7" t="s">
        <v>26</v>
      </c>
      <c r="E2271" s="8">
        <v>399</v>
      </c>
      <c r="F2271" s="8">
        <f>'Data source '!$E2271*15%</f>
        <v>59.849999999999994</v>
      </c>
      <c r="G2271" s="8">
        <f>'Data source '!$E2271-'Data source '!$F2271</f>
        <v>339.15</v>
      </c>
      <c r="H2271" s="9">
        <v>3</v>
      </c>
      <c r="I2271" s="8">
        <f>'Data source '!$G2271*'Data source '!$H2271</f>
        <v>1017.4499999999999</v>
      </c>
      <c r="J2271" s="7" t="s">
        <v>9</v>
      </c>
      <c r="K2271" s="7" t="s">
        <v>10</v>
      </c>
      <c r="L2271" s="7" t="s">
        <v>13</v>
      </c>
    </row>
    <row r="2272" spans="1:12" x14ac:dyDescent="0.3">
      <c r="A2272" s="13">
        <v>43140</v>
      </c>
      <c r="B2272" s="7" t="s">
        <v>14</v>
      </c>
      <c r="C2272" s="7" t="s">
        <v>22</v>
      </c>
      <c r="D2272" s="7" t="s">
        <v>27</v>
      </c>
      <c r="E2272" s="8">
        <v>299</v>
      </c>
      <c r="F2272" s="8">
        <f>'Data source '!$E2272*15%</f>
        <v>44.85</v>
      </c>
      <c r="G2272" s="8">
        <f>'Data source '!$E2272-'Data source '!$F2272</f>
        <v>254.15</v>
      </c>
      <c r="H2272" s="9">
        <v>3</v>
      </c>
      <c r="I2272" s="8">
        <f>'Data source '!$G2272*'Data source '!$H2272</f>
        <v>762.45</v>
      </c>
      <c r="J2272" s="7" t="s">
        <v>16</v>
      </c>
      <c r="K2272" s="7" t="s">
        <v>10</v>
      </c>
      <c r="L2272" s="7" t="s">
        <v>11</v>
      </c>
    </row>
    <row r="2273" spans="1:12" hidden="1" x14ac:dyDescent="0.3">
      <c r="A2273" s="13">
        <v>43140</v>
      </c>
      <c r="B2273" s="7" t="s">
        <v>12</v>
      </c>
      <c r="C2273" s="7" t="s">
        <v>51</v>
      </c>
      <c r="D2273" s="7" t="s">
        <v>27</v>
      </c>
      <c r="E2273" s="8">
        <v>99</v>
      </c>
      <c r="F2273" s="8">
        <f>'Data source '!$E2273*15%</f>
        <v>14.85</v>
      </c>
      <c r="G2273" s="8">
        <f>'Data source '!$E2273-'Data source '!$F2273</f>
        <v>84.15</v>
      </c>
      <c r="H2273" s="9">
        <v>3</v>
      </c>
      <c r="I2273" s="8">
        <f>'Data source '!$G2273*'Data source '!$H2273</f>
        <v>252.45000000000002</v>
      </c>
      <c r="J2273" s="7" t="s">
        <v>9</v>
      </c>
      <c r="K2273" s="7" t="s">
        <v>10</v>
      </c>
      <c r="L2273" s="7" t="s">
        <v>18</v>
      </c>
    </row>
    <row r="2274" spans="1:12" x14ac:dyDescent="0.3">
      <c r="A2274" s="13">
        <v>43140</v>
      </c>
      <c r="B2274" s="7" t="s">
        <v>14</v>
      </c>
      <c r="C2274" s="7" t="s">
        <v>22</v>
      </c>
      <c r="D2274" s="7" t="s">
        <v>27</v>
      </c>
      <c r="E2274" s="8">
        <v>299</v>
      </c>
      <c r="F2274" s="8">
        <f>'Data source '!$E2274*15%</f>
        <v>44.85</v>
      </c>
      <c r="G2274" s="8">
        <f>'Data source '!$E2274-'Data source '!$F2274</f>
        <v>254.15</v>
      </c>
      <c r="H2274" s="9">
        <v>3</v>
      </c>
      <c r="I2274" s="8">
        <f>'Data source '!$G2274*'Data source '!$H2274</f>
        <v>762.45</v>
      </c>
      <c r="J2274" s="7" t="s">
        <v>9</v>
      </c>
      <c r="K2274" s="7" t="s">
        <v>10</v>
      </c>
      <c r="L2274" s="7" t="s">
        <v>11</v>
      </c>
    </row>
    <row r="2275" spans="1:12" hidden="1" x14ac:dyDescent="0.3">
      <c r="A2275" s="13">
        <v>43140</v>
      </c>
      <c r="B2275" s="7" t="s">
        <v>14</v>
      </c>
      <c r="C2275" s="7" t="s">
        <v>19</v>
      </c>
      <c r="D2275" s="7" t="s">
        <v>27</v>
      </c>
      <c r="E2275" s="8">
        <v>299</v>
      </c>
      <c r="F2275" s="8">
        <f>'Data source '!$E2275*15%</f>
        <v>44.85</v>
      </c>
      <c r="G2275" s="8">
        <f>'Data source '!$E2275-'Data source '!$F2275</f>
        <v>254.15</v>
      </c>
      <c r="H2275" s="9">
        <v>3</v>
      </c>
      <c r="I2275" s="8">
        <f>'Data source '!$G2275*'Data source '!$H2275</f>
        <v>762.45</v>
      </c>
      <c r="J2275" s="7" t="s">
        <v>16</v>
      </c>
      <c r="K2275" s="7" t="s">
        <v>10</v>
      </c>
      <c r="L2275" s="7" t="s">
        <v>15</v>
      </c>
    </row>
    <row r="2276" spans="1:12" hidden="1" x14ac:dyDescent="0.3">
      <c r="A2276" s="13">
        <v>43140</v>
      </c>
      <c r="B2276" s="7" t="s">
        <v>8</v>
      </c>
      <c r="C2276" s="7" t="s">
        <v>20</v>
      </c>
      <c r="D2276" s="7" t="s">
        <v>25</v>
      </c>
      <c r="E2276" s="8">
        <v>99</v>
      </c>
      <c r="F2276" s="8">
        <f>'Data source '!$E2276*15%</f>
        <v>14.85</v>
      </c>
      <c r="G2276" s="8">
        <f>'Data source '!$E2276-'Data source '!$F2276</f>
        <v>84.15</v>
      </c>
      <c r="H2276" s="9">
        <v>3</v>
      </c>
      <c r="I2276" s="8">
        <f>'Data source '!$G2276*'Data source '!$H2276</f>
        <v>252.45000000000002</v>
      </c>
      <c r="J2276" s="7" t="s">
        <v>9</v>
      </c>
      <c r="K2276" s="7" t="s">
        <v>10</v>
      </c>
      <c r="L2276" s="7" t="s">
        <v>11</v>
      </c>
    </row>
    <row r="2277" spans="1:12" hidden="1" x14ac:dyDescent="0.3">
      <c r="A2277" s="13">
        <v>43140</v>
      </c>
      <c r="B2277" s="7" t="s">
        <v>14</v>
      </c>
      <c r="C2277" s="7" t="s">
        <v>51</v>
      </c>
      <c r="D2277" s="7" t="s">
        <v>27</v>
      </c>
      <c r="E2277" s="8">
        <v>99</v>
      </c>
      <c r="F2277" s="8">
        <f>'Data source '!$E2277*15%</f>
        <v>14.85</v>
      </c>
      <c r="G2277" s="8">
        <f>'Data source '!$E2277-'Data source '!$F2277</f>
        <v>84.15</v>
      </c>
      <c r="H2277" s="9">
        <v>3</v>
      </c>
      <c r="I2277" s="8">
        <f>'Data source '!$G2277*'Data source '!$H2277</f>
        <v>252.45000000000002</v>
      </c>
      <c r="J2277" s="7" t="s">
        <v>9</v>
      </c>
      <c r="K2277" s="7" t="s">
        <v>10</v>
      </c>
      <c r="L2277" s="7" t="s">
        <v>15</v>
      </c>
    </row>
    <row r="2278" spans="1:12" hidden="1" x14ac:dyDescent="0.3">
      <c r="A2278" s="13">
        <v>43140</v>
      </c>
      <c r="B2278" s="7" t="s">
        <v>12</v>
      </c>
      <c r="C2278" s="7" t="s">
        <v>49</v>
      </c>
      <c r="D2278" s="7" t="s">
        <v>26</v>
      </c>
      <c r="E2278" s="8">
        <v>399</v>
      </c>
      <c r="F2278" s="8">
        <f>'Data source '!$E2278*15%</f>
        <v>59.849999999999994</v>
      </c>
      <c r="G2278" s="8">
        <f>'Data source '!$E2278-'Data source '!$F2278</f>
        <v>339.15</v>
      </c>
      <c r="H2278" s="9">
        <v>3</v>
      </c>
      <c r="I2278" s="8">
        <f>'Data source '!$G2278*'Data source '!$H2278</f>
        <v>1017.4499999999999</v>
      </c>
      <c r="J2278" s="7" t="s">
        <v>16</v>
      </c>
      <c r="K2278" s="7" t="s">
        <v>10</v>
      </c>
      <c r="L2278" s="7" t="s">
        <v>11</v>
      </c>
    </row>
    <row r="2279" spans="1:12" x14ac:dyDescent="0.3">
      <c r="A2279" s="13">
        <v>43140</v>
      </c>
      <c r="B2279" s="7" t="s">
        <v>12</v>
      </c>
      <c r="C2279" s="7" t="s">
        <v>22</v>
      </c>
      <c r="D2279" s="7" t="s">
        <v>25</v>
      </c>
      <c r="E2279" s="8">
        <v>99</v>
      </c>
      <c r="F2279" s="8">
        <f>'Data source '!$E2279*15%</f>
        <v>14.85</v>
      </c>
      <c r="G2279" s="8">
        <f>'Data source '!$E2279-'Data source '!$F2279</f>
        <v>84.15</v>
      </c>
      <c r="H2279" s="9">
        <v>3</v>
      </c>
      <c r="I2279" s="8">
        <f>'Data source '!$G2279*'Data source '!$H2279</f>
        <v>252.45000000000002</v>
      </c>
      <c r="J2279" s="7" t="s">
        <v>9</v>
      </c>
      <c r="K2279" s="7" t="s">
        <v>10</v>
      </c>
      <c r="L2279" s="7" t="s">
        <v>18</v>
      </c>
    </row>
    <row r="2280" spans="1:12" hidden="1" x14ac:dyDescent="0.3">
      <c r="A2280" s="13">
        <v>43140</v>
      </c>
      <c r="B2280" s="7" t="s">
        <v>14</v>
      </c>
      <c r="C2280" s="7" t="s">
        <v>19</v>
      </c>
      <c r="D2280" s="7" t="s">
        <v>25</v>
      </c>
      <c r="E2280" s="8">
        <v>99</v>
      </c>
      <c r="F2280" s="8">
        <f>'Data source '!$E2280*15%</f>
        <v>14.85</v>
      </c>
      <c r="G2280" s="8">
        <f>'Data source '!$E2280-'Data source '!$F2280</f>
        <v>84.15</v>
      </c>
      <c r="H2280" s="9">
        <v>3</v>
      </c>
      <c r="I2280" s="8">
        <f>'Data source '!$G2280*'Data source '!$H2280</f>
        <v>252.45000000000002</v>
      </c>
      <c r="J2280" s="7" t="s">
        <v>9</v>
      </c>
      <c r="K2280" s="7" t="s">
        <v>10</v>
      </c>
      <c r="L2280" s="7" t="s">
        <v>15</v>
      </c>
    </row>
    <row r="2281" spans="1:12" hidden="1" x14ac:dyDescent="0.3">
      <c r="A2281" s="13">
        <v>43140</v>
      </c>
      <c r="B2281" s="7" t="s">
        <v>8</v>
      </c>
      <c r="C2281" s="7" t="s">
        <v>20</v>
      </c>
      <c r="D2281" s="7" t="s">
        <v>27</v>
      </c>
      <c r="E2281" s="8">
        <v>99</v>
      </c>
      <c r="F2281" s="8">
        <f>'Data source '!$E2281*15%</f>
        <v>14.85</v>
      </c>
      <c r="G2281" s="8">
        <f>'Data source '!$E2281-'Data source '!$F2281</f>
        <v>84.15</v>
      </c>
      <c r="H2281" s="9">
        <v>3</v>
      </c>
      <c r="I2281" s="8">
        <f>'Data source '!$G2281*'Data source '!$H2281</f>
        <v>252.45000000000002</v>
      </c>
      <c r="J2281" s="7" t="s">
        <v>16</v>
      </c>
      <c r="K2281" s="7" t="s">
        <v>10</v>
      </c>
      <c r="L2281" s="7" t="s">
        <v>13</v>
      </c>
    </row>
    <row r="2282" spans="1:12" hidden="1" x14ac:dyDescent="0.3">
      <c r="A2282" s="13">
        <v>43141</v>
      </c>
      <c r="B2282" s="7" t="s">
        <v>8</v>
      </c>
      <c r="C2282" s="7" t="s">
        <v>20</v>
      </c>
      <c r="D2282" s="7" t="s">
        <v>27</v>
      </c>
      <c r="E2282" s="8">
        <v>299</v>
      </c>
      <c r="F2282" s="8">
        <f>'Data source '!$E2282*15%</f>
        <v>44.85</v>
      </c>
      <c r="G2282" s="8">
        <f>'Data source '!$E2282-'Data source '!$F2282</f>
        <v>254.15</v>
      </c>
      <c r="H2282" s="9">
        <v>3</v>
      </c>
      <c r="I2282" s="8">
        <f>'Data source '!$G2282*'Data source '!$H2282</f>
        <v>762.45</v>
      </c>
      <c r="J2282" s="7" t="s">
        <v>9</v>
      </c>
      <c r="K2282" s="7" t="s">
        <v>10</v>
      </c>
      <c r="L2282" s="7" t="s">
        <v>15</v>
      </c>
    </row>
    <row r="2283" spans="1:12" hidden="1" x14ac:dyDescent="0.3">
      <c r="A2283" s="13">
        <v>43142</v>
      </c>
      <c r="B2283" s="7" t="s">
        <v>14</v>
      </c>
      <c r="C2283" s="7" t="s">
        <v>51</v>
      </c>
      <c r="D2283" s="7" t="s">
        <v>25</v>
      </c>
      <c r="E2283" s="8">
        <v>99</v>
      </c>
      <c r="F2283" s="8">
        <f>'Data source '!$E2283*15%</f>
        <v>14.85</v>
      </c>
      <c r="G2283" s="8">
        <f>'Data source '!$E2283-'Data source '!$F2283</f>
        <v>84.15</v>
      </c>
      <c r="H2283" s="9">
        <v>3</v>
      </c>
      <c r="I2283" s="8">
        <f>'Data source '!$G2283*'Data source '!$H2283</f>
        <v>252.45000000000002</v>
      </c>
      <c r="J2283" s="7" t="s">
        <v>9</v>
      </c>
      <c r="K2283" s="7" t="s">
        <v>10</v>
      </c>
      <c r="L2283" s="7" t="s">
        <v>18</v>
      </c>
    </row>
    <row r="2284" spans="1:12" hidden="1" x14ac:dyDescent="0.3">
      <c r="A2284" s="13">
        <v>43142</v>
      </c>
      <c r="B2284" s="7" t="s">
        <v>12</v>
      </c>
      <c r="C2284" s="7" t="s">
        <v>20</v>
      </c>
      <c r="D2284" s="7" t="s">
        <v>24</v>
      </c>
      <c r="E2284" s="8">
        <v>199</v>
      </c>
      <c r="F2284" s="8">
        <f>'Data source '!$E2284*15%</f>
        <v>29.849999999999998</v>
      </c>
      <c r="G2284" s="8">
        <f>'Data source '!$E2284-'Data source '!$F2284</f>
        <v>169.15</v>
      </c>
      <c r="H2284" s="9">
        <v>3</v>
      </c>
      <c r="I2284" s="8">
        <f>'Data source '!$G2284*'Data source '!$H2284</f>
        <v>507.45000000000005</v>
      </c>
      <c r="J2284" s="7" t="s">
        <v>9</v>
      </c>
      <c r="K2284" s="7" t="s">
        <v>10</v>
      </c>
      <c r="L2284" s="7" t="s">
        <v>18</v>
      </c>
    </row>
    <row r="2285" spans="1:12" hidden="1" x14ac:dyDescent="0.3">
      <c r="A2285" s="13">
        <v>43142</v>
      </c>
      <c r="B2285" s="7" t="s">
        <v>8</v>
      </c>
      <c r="C2285" s="7" t="s">
        <v>49</v>
      </c>
      <c r="D2285" s="7" t="s">
        <v>27</v>
      </c>
      <c r="E2285" s="8">
        <v>99</v>
      </c>
      <c r="F2285" s="8">
        <f>'Data source '!$E2285*15%</f>
        <v>14.85</v>
      </c>
      <c r="G2285" s="8">
        <f>'Data source '!$E2285-'Data source '!$F2285</f>
        <v>84.15</v>
      </c>
      <c r="H2285" s="9">
        <v>3</v>
      </c>
      <c r="I2285" s="8">
        <f>'Data source '!$G2285*'Data source '!$H2285</f>
        <v>252.45000000000002</v>
      </c>
      <c r="J2285" s="7" t="s">
        <v>9</v>
      </c>
      <c r="K2285" s="7" t="s">
        <v>10</v>
      </c>
      <c r="L2285" s="7" t="s">
        <v>23</v>
      </c>
    </row>
    <row r="2286" spans="1:12" hidden="1" x14ac:dyDescent="0.3">
      <c r="A2286" s="13">
        <v>43142</v>
      </c>
      <c r="B2286" s="7" t="s">
        <v>12</v>
      </c>
      <c r="C2286" s="7" t="s">
        <v>19</v>
      </c>
      <c r="D2286" s="7" t="s">
        <v>26</v>
      </c>
      <c r="E2286" s="8">
        <v>399</v>
      </c>
      <c r="F2286" s="8">
        <f>'Data source '!$E2286*15%</f>
        <v>59.849999999999994</v>
      </c>
      <c r="G2286" s="8">
        <f>'Data source '!$E2286-'Data source '!$F2286</f>
        <v>339.15</v>
      </c>
      <c r="H2286" s="9">
        <v>3</v>
      </c>
      <c r="I2286" s="8">
        <f>'Data source '!$G2286*'Data source '!$H2286</f>
        <v>1017.4499999999999</v>
      </c>
      <c r="J2286" s="7" t="s">
        <v>16</v>
      </c>
      <c r="K2286" s="7" t="s">
        <v>10</v>
      </c>
      <c r="L2286" s="7" t="s">
        <v>15</v>
      </c>
    </row>
    <row r="2287" spans="1:12" x14ac:dyDescent="0.3">
      <c r="A2287" s="13">
        <v>43142</v>
      </c>
      <c r="B2287" s="7" t="s">
        <v>12</v>
      </c>
      <c r="C2287" s="7" t="s">
        <v>22</v>
      </c>
      <c r="D2287" s="7" t="s">
        <v>25</v>
      </c>
      <c r="E2287" s="8">
        <v>99</v>
      </c>
      <c r="F2287" s="8">
        <f>'Data source '!$E2287*15%</f>
        <v>14.85</v>
      </c>
      <c r="G2287" s="8">
        <f>'Data source '!$E2287-'Data source '!$F2287</f>
        <v>84.15</v>
      </c>
      <c r="H2287" s="9">
        <v>3</v>
      </c>
      <c r="I2287" s="8">
        <f>'Data source '!$G2287*'Data source '!$H2287</f>
        <v>252.45000000000002</v>
      </c>
      <c r="J2287" s="7" t="s">
        <v>16</v>
      </c>
      <c r="K2287" s="7" t="s">
        <v>10</v>
      </c>
      <c r="L2287" s="7" t="s">
        <v>23</v>
      </c>
    </row>
    <row r="2288" spans="1:12" x14ac:dyDescent="0.3">
      <c r="A2288" s="13">
        <v>43142</v>
      </c>
      <c r="B2288" s="7" t="s">
        <v>14</v>
      </c>
      <c r="C2288" s="7" t="s">
        <v>22</v>
      </c>
      <c r="D2288" s="7" t="s">
        <v>24</v>
      </c>
      <c r="E2288" s="8">
        <v>199</v>
      </c>
      <c r="F2288" s="8">
        <f>'Data source '!$E2288*15%</f>
        <v>29.849999999999998</v>
      </c>
      <c r="G2288" s="8">
        <f>'Data source '!$E2288-'Data source '!$F2288</f>
        <v>169.15</v>
      </c>
      <c r="H2288" s="9">
        <v>3</v>
      </c>
      <c r="I2288" s="8">
        <f>'Data source '!$G2288*'Data source '!$H2288</f>
        <v>507.45000000000005</v>
      </c>
      <c r="J2288" s="7" t="s">
        <v>16</v>
      </c>
      <c r="K2288" s="7" t="s">
        <v>10</v>
      </c>
      <c r="L2288" s="7" t="s">
        <v>18</v>
      </c>
    </row>
    <row r="2289" spans="1:12" hidden="1" x14ac:dyDescent="0.3">
      <c r="A2289" s="13">
        <v>43142</v>
      </c>
      <c r="B2289" s="7" t="s">
        <v>14</v>
      </c>
      <c r="C2289" s="7" t="s">
        <v>51</v>
      </c>
      <c r="D2289" s="7" t="s">
        <v>26</v>
      </c>
      <c r="E2289" s="8">
        <v>399</v>
      </c>
      <c r="F2289" s="8">
        <f>'Data source '!$E2289*15%</f>
        <v>59.849999999999994</v>
      </c>
      <c r="G2289" s="8">
        <f>'Data source '!$E2289-'Data source '!$F2289</f>
        <v>339.15</v>
      </c>
      <c r="H2289" s="9">
        <v>3</v>
      </c>
      <c r="I2289" s="8">
        <f>'Data source '!$G2289*'Data source '!$H2289</f>
        <v>1017.4499999999999</v>
      </c>
      <c r="J2289" s="7" t="s">
        <v>9</v>
      </c>
      <c r="K2289" s="7" t="s">
        <v>10</v>
      </c>
      <c r="L2289" s="7" t="s">
        <v>15</v>
      </c>
    </row>
    <row r="2290" spans="1:12" hidden="1" x14ac:dyDescent="0.3">
      <c r="A2290" s="13">
        <v>43142</v>
      </c>
      <c r="B2290" s="7" t="s">
        <v>8</v>
      </c>
      <c r="C2290" s="7" t="s">
        <v>21</v>
      </c>
      <c r="D2290" s="7" t="s">
        <v>25</v>
      </c>
      <c r="E2290" s="8">
        <v>99</v>
      </c>
      <c r="F2290" s="8">
        <f>'Data source '!$E2290*15%</f>
        <v>14.85</v>
      </c>
      <c r="G2290" s="8">
        <f>'Data source '!$E2290-'Data source '!$F2290</f>
        <v>84.15</v>
      </c>
      <c r="H2290" s="9">
        <v>3</v>
      </c>
      <c r="I2290" s="8">
        <f>'Data source '!$G2290*'Data source '!$H2290</f>
        <v>252.45000000000002</v>
      </c>
      <c r="J2290" s="7" t="s">
        <v>9</v>
      </c>
      <c r="K2290" s="7" t="s">
        <v>10</v>
      </c>
      <c r="L2290" s="7" t="s">
        <v>11</v>
      </c>
    </row>
    <row r="2291" spans="1:12" hidden="1" x14ac:dyDescent="0.3">
      <c r="A2291" s="13">
        <v>43142</v>
      </c>
      <c r="B2291" s="7" t="s">
        <v>14</v>
      </c>
      <c r="C2291" s="7" t="s">
        <v>19</v>
      </c>
      <c r="D2291" s="7" t="s">
        <v>26</v>
      </c>
      <c r="E2291" s="8">
        <v>399</v>
      </c>
      <c r="F2291" s="8">
        <f>'Data source '!$E2291*15%</f>
        <v>59.849999999999994</v>
      </c>
      <c r="G2291" s="8">
        <f>'Data source '!$E2291-'Data source '!$F2291</f>
        <v>339.15</v>
      </c>
      <c r="H2291" s="9">
        <v>3</v>
      </c>
      <c r="I2291" s="8">
        <f>'Data source '!$G2291*'Data source '!$H2291</f>
        <v>1017.4499999999999</v>
      </c>
      <c r="J2291" s="7" t="s">
        <v>9</v>
      </c>
      <c r="K2291" s="7" t="s">
        <v>10</v>
      </c>
      <c r="L2291" s="7" t="s">
        <v>15</v>
      </c>
    </row>
    <row r="2292" spans="1:12" hidden="1" x14ac:dyDescent="0.3">
      <c r="A2292" s="13">
        <v>43142</v>
      </c>
      <c r="B2292" s="7" t="s">
        <v>12</v>
      </c>
      <c r="C2292" s="7" t="s">
        <v>20</v>
      </c>
      <c r="D2292" s="7" t="s">
        <v>25</v>
      </c>
      <c r="E2292" s="8">
        <v>99</v>
      </c>
      <c r="F2292" s="8">
        <f>'Data source '!$E2292*15%</f>
        <v>14.85</v>
      </c>
      <c r="G2292" s="8">
        <f>'Data source '!$E2292-'Data source '!$F2292</f>
        <v>84.15</v>
      </c>
      <c r="H2292" s="9">
        <v>3</v>
      </c>
      <c r="I2292" s="8">
        <f>'Data source '!$G2292*'Data source '!$H2292</f>
        <v>252.45000000000002</v>
      </c>
      <c r="J2292" s="7" t="s">
        <v>9</v>
      </c>
      <c r="K2292" s="7" t="s">
        <v>10</v>
      </c>
      <c r="L2292" s="7" t="s">
        <v>23</v>
      </c>
    </row>
    <row r="2293" spans="1:12" hidden="1" x14ac:dyDescent="0.3">
      <c r="A2293" s="13">
        <v>43143</v>
      </c>
      <c r="B2293" s="7" t="s">
        <v>8</v>
      </c>
      <c r="C2293" s="7" t="s">
        <v>51</v>
      </c>
      <c r="D2293" s="7" t="s">
        <v>27</v>
      </c>
      <c r="E2293" s="8">
        <v>299</v>
      </c>
      <c r="F2293" s="8">
        <f>'Data source '!$E2293*15%</f>
        <v>44.85</v>
      </c>
      <c r="G2293" s="8">
        <f>'Data source '!$E2293-'Data source '!$F2293</f>
        <v>254.15</v>
      </c>
      <c r="H2293" s="9">
        <v>3</v>
      </c>
      <c r="I2293" s="8">
        <f>'Data source '!$G2293*'Data source '!$H2293</f>
        <v>762.45</v>
      </c>
      <c r="J2293" s="7" t="s">
        <v>9</v>
      </c>
      <c r="K2293" s="7" t="s">
        <v>10</v>
      </c>
      <c r="L2293" s="7" t="s">
        <v>15</v>
      </c>
    </row>
    <row r="2294" spans="1:12" x14ac:dyDescent="0.3">
      <c r="A2294" s="13">
        <v>43143</v>
      </c>
      <c r="B2294" s="7" t="s">
        <v>12</v>
      </c>
      <c r="C2294" s="7" t="s">
        <v>22</v>
      </c>
      <c r="D2294" s="7" t="s">
        <v>25</v>
      </c>
      <c r="E2294" s="8">
        <v>99</v>
      </c>
      <c r="F2294" s="8">
        <f>'Data source '!$E2294*15%</f>
        <v>14.85</v>
      </c>
      <c r="G2294" s="8">
        <f>'Data source '!$E2294-'Data source '!$F2294</f>
        <v>84.15</v>
      </c>
      <c r="H2294" s="9">
        <v>3</v>
      </c>
      <c r="I2294" s="8">
        <f>'Data source '!$G2294*'Data source '!$H2294</f>
        <v>252.45000000000002</v>
      </c>
      <c r="J2294" s="7" t="s">
        <v>16</v>
      </c>
      <c r="K2294" s="7" t="s">
        <v>10</v>
      </c>
      <c r="L2294" s="7" t="s">
        <v>15</v>
      </c>
    </row>
    <row r="2295" spans="1:12" hidden="1" x14ac:dyDescent="0.3">
      <c r="A2295" s="13">
        <v>43143</v>
      </c>
      <c r="B2295" s="7" t="s">
        <v>12</v>
      </c>
      <c r="C2295" s="7" t="s">
        <v>20</v>
      </c>
      <c r="D2295" s="7" t="s">
        <v>27</v>
      </c>
      <c r="E2295" s="8">
        <v>299</v>
      </c>
      <c r="F2295" s="8">
        <f>'Data source '!$E2295*15%</f>
        <v>44.85</v>
      </c>
      <c r="G2295" s="8">
        <f>'Data source '!$E2295-'Data source '!$F2295</f>
        <v>254.15</v>
      </c>
      <c r="H2295" s="9">
        <v>3</v>
      </c>
      <c r="I2295" s="8">
        <f>'Data source '!$G2295*'Data source '!$H2295</f>
        <v>762.45</v>
      </c>
      <c r="J2295" s="7" t="s">
        <v>9</v>
      </c>
      <c r="K2295" s="7" t="s">
        <v>10</v>
      </c>
      <c r="L2295" s="7" t="s">
        <v>11</v>
      </c>
    </row>
    <row r="2296" spans="1:12" hidden="1" x14ac:dyDescent="0.3">
      <c r="A2296" s="13">
        <v>43143</v>
      </c>
      <c r="B2296" s="7" t="s">
        <v>12</v>
      </c>
      <c r="C2296" s="7" t="s">
        <v>21</v>
      </c>
      <c r="D2296" s="7" t="s">
        <v>27</v>
      </c>
      <c r="E2296" s="8">
        <v>99</v>
      </c>
      <c r="F2296" s="8">
        <f>'Data source '!$E2296*15%</f>
        <v>14.85</v>
      </c>
      <c r="G2296" s="8">
        <f>'Data source '!$E2296-'Data source '!$F2296</f>
        <v>84.15</v>
      </c>
      <c r="H2296" s="9">
        <v>3</v>
      </c>
      <c r="I2296" s="8">
        <f>'Data source '!$G2296*'Data source '!$H2296</f>
        <v>252.45000000000002</v>
      </c>
      <c r="J2296" s="7" t="s">
        <v>9</v>
      </c>
      <c r="K2296" s="7" t="s">
        <v>10</v>
      </c>
      <c r="L2296" s="7" t="s">
        <v>18</v>
      </c>
    </row>
    <row r="2297" spans="1:12" hidden="1" x14ac:dyDescent="0.3">
      <c r="A2297" s="13">
        <v>43143</v>
      </c>
      <c r="B2297" s="7" t="s">
        <v>14</v>
      </c>
      <c r="C2297" s="7" t="s">
        <v>51</v>
      </c>
      <c r="D2297" s="7" t="s">
        <v>24</v>
      </c>
      <c r="E2297" s="8">
        <v>199</v>
      </c>
      <c r="F2297" s="8">
        <f>'Data source '!$E2297*15%</f>
        <v>29.849999999999998</v>
      </c>
      <c r="G2297" s="8">
        <f>'Data source '!$E2297-'Data source '!$F2297</f>
        <v>169.15</v>
      </c>
      <c r="H2297" s="9">
        <v>3</v>
      </c>
      <c r="I2297" s="8">
        <f>'Data source '!$G2297*'Data source '!$H2297</f>
        <v>507.45000000000005</v>
      </c>
      <c r="J2297" s="7" t="s">
        <v>16</v>
      </c>
      <c r="K2297" s="7" t="s">
        <v>10</v>
      </c>
      <c r="L2297" s="7" t="s">
        <v>11</v>
      </c>
    </row>
    <row r="2298" spans="1:12" hidden="1" x14ac:dyDescent="0.3">
      <c r="A2298" s="13">
        <v>43143</v>
      </c>
      <c r="B2298" s="7" t="s">
        <v>14</v>
      </c>
      <c r="C2298" s="7" t="s">
        <v>21</v>
      </c>
      <c r="D2298" s="7" t="s">
        <v>26</v>
      </c>
      <c r="E2298" s="8">
        <v>399</v>
      </c>
      <c r="F2298" s="8">
        <f>'Data source '!$E2298*15%</f>
        <v>59.849999999999994</v>
      </c>
      <c r="G2298" s="8">
        <f>'Data source '!$E2298-'Data source '!$F2298</f>
        <v>339.15</v>
      </c>
      <c r="H2298" s="9">
        <v>3</v>
      </c>
      <c r="I2298" s="8">
        <f>'Data source '!$G2298*'Data source '!$H2298</f>
        <v>1017.4499999999999</v>
      </c>
      <c r="J2298" s="7" t="s">
        <v>9</v>
      </c>
      <c r="K2298" s="7" t="s">
        <v>10</v>
      </c>
      <c r="L2298" s="7" t="s">
        <v>18</v>
      </c>
    </row>
    <row r="2299" spans="1:12" hidden="1" x14ac:dyDescent="0.3">
      <c r="A2299" s="13">
        <v>43143</v>
      </c>
      <c r="B2299" s="7" t="s">
        <v>14</v>
      </c>
      <c r="C2299" s="7" t="s">
        <v>49</v>
      </c>
      <c r="D2299" s="7" t="s">
        <v>27</v>
      </c>
      <c r="E2299" s="8">
        <v>99</v>
      </c>
      <c r="F2299" s="8">
        <f>'Data source '!$E2299*15%</f>
        <v>14.85</v>
      </c>
      <c r="G2299" s="8">
        <f>'Data source '!$E2299-'Data source '!$F2299</f>
        <v>84.15</v>
      </c>
      <c r="H2299" s="9">
        <v>3</v>
      </c>
      <c r="I2299" s="8">
        <f>'Data source '!$G2299*'Data source '!$H2299</f>
        <v>252.45000000000002</v>
      </c>
      <c r="J2299" s="7" t="s">
        <v>9</v>
      </c>
      <c r="K2299" s="7" t="s">
        <v>10</v>
      </c>
      <c r="L2299" s="7" t="s">
        <v>18</v>
      </c>
    </row>
    <row r="2300" spans="1:12" hidden="1" x14ac:dyDescent="0.3">
      <c r="A2300" s="13">
        <v>43143</v>
      </c>
      <c r="B2300" s="7" t="s">
        <v>12</v>
      </c>
      <c r="C2300" s="7" t="s">
        <v>51</v>
      </c>
      <c r="D2300" s="7" t="s">
        <v>26</v>
      </c>
      <c r="E2300" s="8">
        <v>399</v>
      </c>
      <c r="F2300" s="8">
        <f>'Data source '!$E2300*15%</f>
        <v>59.849999999999994</v>
      </c>
      <c r="G2300" s="8">
        <f>'Data source '!$E2300-'Data source '!$F2300</f>
        <v>339.15</v>
      </c>
      <c r="H2300" s="9">
        <v>3</v>
      </c>
      <c r="I2300" s="8">
        <f>'Data source '!$G2300*'Data source '!$H2300</f>
        <v>1017.4499999999999</v>
      </c>
      <c r="J2300" s="7" t="s">
        <v>16</v>
      </c>
      <c r="K2300" s="7" t="s">
        <v>10</v>
      </c>
      <c r="L2300" s="7" t="s">
        <v>18</v>
      </c>
    </row>
    <row r="2301" spans="1:12" hidden="1" x14ac:dyDescent="0.3">
      <c r="A2301" s="13">
        <v>43144</v>
      </c>
      <c r="B2301" s="7" t="s">
        <v>8</v>
      </c>
      <c r="C2301" s="7" t="s">
        <v>21</v>
      </c>
      <c r="D2301" s="7" t="s">
        <v>24</v>
      </c>
      <c r="E2301" s="8">
        <v>199</v>
      </c>
      <c r="F2301" s="8">
        <f>'Data source '!$E2301*15%</f>
        <v>29.849999999999998</v>
      </c>
      <c r="G2301" s="8">
        <f>'Data source '!$E2301-'Data source '!$F2301</f>
        <v>169.15</v>
      </c>
      <c r="H2301" s="9">
        <v>3</v>
      </c>
      <c r="I2301" s="8">
        <f>'Data source '!$G2301*'Data source '!$H2301</f>
        <v>507.45000000000005</v>
      </c>
      <c r="J2301" s="7" t="s">
        <v>16</v>
      </c>
      <c r="K2301" s="7" t="s">
        <v>10</v>
      </c>
      <c r="L2301" s="7" t="s">
        <v>13</v>
      </c>
    </row>
    <row r="2302" spans="1:12" hidden="1" x14ac:dyDescent="0.3">
      <c r="A2302" s="13">
        <v>43144</v>
      </c>
      <c r="B2302" s="7" t="s">
        <v>8</v>
      </c>
      <c r="C2302" s="7" t="s">
        <v>20</v>
      </c>
      <c r="D2302" s="7" t="s">
        <v>27</v>
      </c>
      <c r="E2302" s="8">
        <v>299</v>
      </c>
      <c r="F2302" s="8">
        <f>'Data source '!$E2302*15%</f>
        <v>44.85</v>
      </c>
      <c r="G2302" s="8">
        <f>'Data source '!$E2302-'Data source '!$F2302</f>
        <v>254.15</v>
      </c>
      <c r="H2302" s="9">
        <v>3</v>
      </c>
      <c r="I2302" s="8">
        <f>'Data source '!$G2302*'Data source '!$H2302</f>
        <v>762.45</v>
      </c>
      <c r="J2302" s="7" t="s">
        <v>9</v>
      </c>
      <c r="K2302" s="7" t="s">
        <v>10</v>
      </c>
      <c r="L2302" s="7" t="s">
        <v>23</v>
      </c>
    </row>
    <row r="2303" spans="1:12" hidden="1" x14ac:dyDescent="0.3">
      <c r="A2303" s="13">
        <v>43144</v>
      </c>
      <c r="B2303" s="7" t="s">
        <v>8</v>
      </c>
      <c r="C2303" s="7" t="s">
        <v>20</v>
      </c>
      <c r="D2303" s="7" t="s">
        <v>25</v>
      </c>
      <c r="E2303" s="8">
        <v>99</v>
      </c>
      <c r="F2303" s="8">
        <f>'Data source '!$E2303*15%</f>
        <v>14.85</v>
      </c>
      <c r="G2303" s="8">
        <f>'Data source '!$E2303-'Data source '!$F2303</f>
        <v>84.15</v>
      </c>
      <c r="H2303" s="9">
        <v>3</v>
      </c>
      <c r="I2303" s="8">
        <f>'Data source '!$G2303*'Data source '!$H2303</f>
        <v>252.45000000000002</v>
      </c>
      <c r="J2303" s="7" t="s">
        <v>16</v>
      </c>
      <c r="K2303" s="7" t="s">
        <v>10</v>
      </c>
      <c r="L2303" s="7" t="s">
        <v>15</v>
      </c>
    </row>
    <row r="2304" spans="1:12" hidden="1" x14ac:dyDescent="0.3">
      <c r="A2304" s="13">
        <v>43144</v>
      </c>
      <c r="B2304" s="7" t="s">
        <v>8</v>
      </c>
      <c r="C2304" s="7" t="s">
        <v>51</v>
      </c>
      <c r="D2304" s="7" t="s">
        <v>25</v>
      </c>
      <c r="E2304" s="8">
        <v>99</v>
      </c>
      <c r="F2304" s="8">
        <f>'Data source '!$E2304*15%</f>
        <v>14.85</v>
      </c>
      <c r="G2304" s="8">
        <f>'Data source '!$E2304-'Data source '!$F2304</f>
        <v>84.15</v>
      </c>
      <c r="H2304" s="9">
        <v>3</v>
      </c>
      <c r="I2304" s="8">
        <f>'Data source '!$G2304*'Data source '!$H2304</f>
        <v>252.45000000000002</v>
      </c>
      <c r="J2304" s="7" t="s">
        <v>16</v>
      </c>
      <c r="K2304" s="7" t="s">
        <v>10</v>
      </c>
      <c r="L2304" s="7" t="s">
        <v>11</v>
      </c>
    </row>
    <row r="2305" spans="1:12" hidden="1" x14ac:dyDescent="0.3">
      <c r="A2305" s="13">
        <v>43144</v>
      </c>
      <c r="B2305" s="7" t="s">
        <v>12</v>
      </c>
      <c r="C2305" s="7" t="s">
        <v>20</v>
      </c>
      <c r="D2305" s="7" t="s">
        <v>26</v>
      </c>
      <c r="E2305" s="8">
        <v>399</v>
      </c>
      <c r="F2305" s="8">
        <f>'Data source '!$E2305*15%</f>
        <v>59.849999999999994</v>
      </c>
      <c r="G2305" s="8">
        <f>'Data source '!$E2305-'Data source '!$F2305</f>
        <v>339.15</v>
      </c>
      <c r="H2305" s="9">
        <v>3</v>
      </c>
      <c r="I2305" s="8">
        <f>'Data source '!$G2305*'Data source '!$H2305</f>
        <v>1017.4499999999999</v>
      </c>
      <c r="J2305" s="7" t="s">
        <v>16</v>
      </c>
      <c r="K2305" s="7" t="s">
        <v>10</v>
      </c>
      <c r="L2305" s="7" t="s">
        <v>15</v>
      </c>
    </row>
    <row r="2306" spans="1:12" hidden="1" x14ac:dyDescent="0.3">
      <c r="A2306" s="13">
        <v>43145</v>
      </c>
      <c r="B2306" s="7" t="s">
        <v>8</v>
      </c>
      <c r="C2306" s="7" t="s">
        <v>19</v>
      </c>
      <c r="D2306" s="7" t="s">
        <v>24</v>
      </c>
      <c r="E2306" s="8">
        <v>199</v>
      </c>
      <c r="F2306" s="8">
        <f>'Data source '!$E2306*15%</f>
        <v>29.849999999999998</v>
      </c>
      <c r="G2306" s="8">
        <f>'Data source '!$E2306-'Data source '!$F2306</f>
        <v>169.15</v>
      </c>
      <c r="H2306" s="9">
        <v>3</v>
      </c>
      <c r="I2306" s="8">
        <f>'Data source '!$G2306*'Data source '!$H2306</f>
        <v>507.45000000000005</v>
      </c>
      <c r="J2306" s="7" t="s">
        <v>9</v>
      </c>
      <c r="K2306" s="7" t="s">
        <v>10</v>
      </c>
      <c r="L2306" s="7" t="s">
        <v>11</v>
      </c>
    </row>
    <row r="2307" spans="1:12" hidden="1" x14ac:dyDescent="0.3">
      <c r="A2307" s="13">
        <v>43146</v>
      </c>
      <c r="B2307" s="7" t="s">
        <v>12</v>
      </c>
      <c r="C2307" s="7" t="s">
        <v>51</v>
      </c>
      <c r="D2307" s="7" t="s">
        <v>25</v>
      </c>
      <c r="E2307" s="8">
        <v>99</v>
      </c>
      <c r="F2307" s="8">
        <f>'Data source '!$E2307*15%</f>
        <v>14.85</v>
      </c>
      <c r="G2307" s="8">
        <f>'Data source '!$E2307-'Data source '!$F2307</f>
        <v>84.15</v>
      </c>
      <c r="H2307" s="9">
        <v>3</v>
      </c>
      <c r="I2307" s="8">
        <f>'Data source '!$G2307*'Data source '!$H2307</f>
        <v>252.45000000000002</v>
      </c>
      <c r="J2307" s="7" t="s">
        <v>9</v>
      </c>
      <c r="K2307" s="7" t="s">
        <v>10</v>
      </c>
      <c r="L2307" s="7" t="s">
        <v>23</v>
      </c>
    </row>
    <row r="2308" spans="1:12" hidden="1" x14ac:dyDescent="0.3">
      <c r="A2308" s="13">
        <v>43147</v>
      </c>
      <c r="B2308" s="7" t="s">
        <v>8</v>
      </c>
      <c r="C2308" s="7" t="s">
        <v>49</v>
      </c>
      <c r="D2308" s="7" t="s">
        <v>25</v>
      </c>
      <c r="E2308" s="8">
        <v>99</v>
      </c>
      <c r="F2308" s="8">
        <f>'Data source '!$E2308*15%</f>
        <v>14.85</v>
      </c>
      <c r="G2308" s="8">
        <f>'Data source '!$E2308-'Data source '!$F2308</f>
        <v>84.15</v>
      </c>
      <c r="H2308" s="9">
        <v>3</v>
      </c>
      <c r="I2308" s="8">
        <f>'Data source '!$G2308*'Data source '!$H2308</f>
        <v>252.45000000000002</v>
      </c>
      <c r="J2308" s="7" t="s">
        <v>9</v>
      </c>
      <c r="K2308" s="7" t="s">
        <v>10</v>
      </c>
      <c r="L2308" s="7" t="s">
        <v>15</v>
      </c>
    </row>
    <row r="2309" spans="1:12" x14ac:dyDescent="0.3">
      <c r="A2309" s="13">
        <v>43147</v>
      </c>
      <c r="B2309" s="7" t="s">
        <v>8</v>
      </c>
      <c r="C2309" s="7" t="s">
        <v>22</v>
      </c>
      <c r="D2309" s="7" t="s">
        <v>26</v>
      </c>
      <c r="E2309" s="8">
        <v>399</v>
      </c>
      <c r="F2309" s="8">
        <f>'Data source '!$E2309*15%</f>
        <v>59.849999999999994</v>
      </c>
      <c r="G2309" s="8">
        <f>'Data source '!$E2309-'Data source '!$F2309</f>
        <v>339.15</v>
      </c>
      <c r="H2309" s="9">
        <v>3</v>
      </c>
      <c r="I2309" s="8">
        <f>'Data source '!$G2309*'Data source '!$H2309</f>
        <v>1017.4499999999999</v>
      </c>
      <c r="J2309" s="7" t="s">
        <v>16</v>
      </c>
      <c r="K2309" s="7" t="s">
        <v>10</v>
      </c>
      <c r="L2309" s="7" t="s">
        <v>18</v>
      </c>
    </row>
    <row r="2310" spans="1:12" hidden="1" x14ac:dyDescent="0.3">
      <c r="A2310" s="13">
        <v>43147</v>
      </c>
      <c r="B2310" s="7" t="s">
        <v>8</v>
      </c>
      <c r="C2310" s="7" t="s">
        <v>49</v>
      </c>
      <c r="D2310" s="7" t="s">
        <v>24</v>
      </c>
      <c r="E2310" s="8">
        <v>199</v>
      </c>
      <c r="F2310" s="8">
        <f>'Data source '!$E2310*15%</f>
        <v>29.849999999999998</v>
      </c>
      <c r="G2310" s="8">
        <f>'Data source '!$E2310-'Data source '!$F2310</f>
        <v>169.15</v>
      </c>
      <c r="H2310" s="9">
        <v>3</v>
      </c>
      <c r="I2310" s="8">
        <f>'Data source '!$G2310*'Data source '!$H2310</f>
        <v>507.45000000000005</v>
      </c>
      <c r="J2310" s="7" t="s">
        <v>9</v>
      </c>
      <c r="K2310" s="7" t="s">
        <v>10</v>
      </c>
      <c r="L2310" s="7" t="s">
        <v>11</v>
      </c>
    </row>
    <row r="2311" spans="1:12" hidden="1" x14ac:dyDescent="0.3">
      <c r="A2311" s="13">
        <v>43147</v>
      </c>
      <c r="B2311" s="7" t="s">
        <v>14</v>
      </c>
      <c r="C2311" s="7" t="s">
        <v>51</v>
      </c>
      <c r="D2311" s="7" t="s">
        <v>27</v>
      </c>
      <c r="E2311" s="8">
        <v>99</v>
      </c>
      <c r="F2311" s="8">
        <f>'Data source '!$E2311*15%</f>
        <v>14.85</v>
      </c>
      <c r="G2311" s="8">
        <f>'Data source '!$E2311-'Data source '!$F2311</f>
        <v>84.15</v>
      </c>
      <c r="H2311" s="9">
        <v>3</v>
      </c>
      <c r="I2311" s="8">
        <f>'Data source '!$G2311*'Data source '!$H2311</f>
        <v>252.45000000000002</v>
      </c>
      <c r="J2311" s="7" t="s">
        <v>9</v>
      </c>
      <c r="K2311" s="7" t="s">
        <v>10</v>
      </c>
      <c r="L2311" s="7" t="s">
        <v>15</v>
      </c>
    </row>
    <row r="2312" spans="1:12" hidden="1" x14ac:dyDescent="0.3">
      <c r="A2312" s="13">
        <v>43147</v>
      </c>
      <c r="B2312" s="7" t="s">
        <v>12</v>
      </c>
      <c r="C2312" s="7" t="s">
        <v>21</v>
      </c>
      <c r="D2312" s="7" t="s">
        <v>25</v>
      </c>
      <c r="E2312" s="8">
        <v>99</v>
      </c>
      <c r="F2312" s="8">
        <f>'Data source '!$E2312*15%</f>
        <v>14.85</v>
      </c>
      <c r="G2312" s="8">
        <f>'Data source '!$E2312-'Data source '!$F2312</f>
        <v>84.15</v>
      </c>
      <c r="H2312" s="9">
        <v>3</v>
      </c>
      <c r="I2312" s="8">
        <f>'Data source '!$G2312*'Data source '!$H2312</f>
        <v>252.45000000000002</v>
      </c>
      <c r="J2312" s="7" t="s">
        <v>16</v>
      </c>
      <c r="K2312" s="7" t="s">
        <v>10</v>
      </c>
      <c r="L2312" s="7" t="s">
        <v>11</v>
      </c>
    </row>
    <row r="2313" spans="1:12" x14ac:dyDescent="0.3">
      <c r="A2313" s="13">
        <v>43147</v>
      </c>
      <c r="B2313" s="7" t="s">
        <v>14</v>
      </c>
      <c r="C2313" s="7" t="s">
        <v>22</v>
      </c>
      <c r="D2313" s="7" t="s">
        <v>24</v>
      </c>
      <c r="E2313" s="8">
        <v>199</v>
      </c>
      <c r="F2313" s="8">
        <f>'Data source '!$E2313*15%</f>
        <v>29.849999999999998</v>
      </c>
      <c r="G2313" s="8">
        <f>'Data source '!$E2313-'Data source '!$F2313</f>
        <v>169.15</v>
      </c>
      <c r="H2313" s="9">
        <v>3</v>
      </c>
      <c r="I2313" s="8">
        <f>'Data source '!$G2313*'Data source '!$H2313</f>
        <v>507.45000000000005</v>
      </c>
      <c r="J2313" s="7" t="s">
        <v>9</v>
      </c>
      <c r="K2313" s="7" t="s">
        <v>10</v>
      </c>
      <c r="L2313" s="7" t="s">
        <v>11</v>
      </c>
    </row>
    <row r="2314" spans="1:12" hidden="1" x14ac:dyDescent="0.3">
      <c r="A2314" s="13">
        <v>43147</v>
      </c>
      <c r="B2314" s="7" t="s">
        <v>12</v>
      </c>
      <c r="C2314" s="7" t="s">
        <v>51</v>
      </c>
      <c r="D2314" s="7" t="s">
        <v>25</v>
      </c>
      <c r="E2314" s="8">
        <v>99</v>
      </c>
      <c r="F2314" s="8">
        <f>'Data source '!$E2314*15%</f>
        <v>14.85</v>
      </c>
      <c r="G2314" s="8">
        <f>'Data source '!$E2314-'Data source '!$F2314</f>
        <v>84.15</v>
      </c>
      <c r="H2314" s="9">
        <v>3</v>
      </c>
      <c r="I2314" s="8">
        <f>'Data source '!$G2314*'Data source '!$H2314</f>
        <v>252.45000000000002</v>
      </c>
      <c r="J2314" s="7" t="s">
        <v>16</v>
      </c>
      <c r="K2314" s="7" t="s">
        <v>10</v>
      </c>
      <c r="L2314" s="7" t="s">
        <v>15</v>
      </c>
    </row>
    <row r="2315" spans="1:12" hidden="1" x14ac:dyDescent="0.3">
      <c r="A2315" s="13">
        <v>43147</v>
      </c>
      <c r="B2315" s="7" t="s">
        <v>8</v>
      </c>
      <c r="C2315" s="7" t="s">
        <v>21</v>
      </c>
      <c r="D2315" s="7" t="s">
        <v>26</v>
      </c>
      <c r="E2315" s="8">
        <v>399</v>
      </c>
      <c r="F2315" s="8">
        <f>'Data source '!$E2315*15%</f>
        <v>59.849999999999994</v>
      </c>
      <c r="G2315" s="8">
        <f>'Data source '!$E2315-'Data source '!$F2315</f>
        <v>339.15</v>
      </c>
      <c r="H2315" s="9">
        <v>3</v>
      </c>
      <c r="I2315" s="8">
        <f>'Data source '!$G2315*'Data source '!$H2315</f>
        <v>1017.4499999999999</v>
      </c>
      <c r="J2315" s="7" t="s">
        <v>9</v>
      </c>
      <c r="K2315" s="7" t="s">
        <v>10</v>
      </c>
      <c r="L2315" s="7" t="s">
        <v>18</v>
      </c>
    </row>
    <row r="2316" spans="1:12" hidden="1" x14ac:dyDescent="0.3">
      <c r="A2316" s="13">
        <v>43147</v>
      </c>
      <c r="B2316" s="7" t="s">
        <v>8</v>
      </c>
      <c r="C2316" s="7" t="s">
        <v>21</v>
      </c>
      <c r="D2316" s="7" t="s">
        <v>27</v>
      </c>
      <c r="E2316" s="8">
        <v>299</v>
      </c>
      <c r="F2316" s="8">
        <f>'Data source '!$E2316*15%</f>
        <v>44.85</v>
      </c>
      <c r="G2316" s="8">
        <f>'Data source '!$E2316-'Data source '!$F2316</f>
        <v>254.15</v>
      </c>
      <c r="H2316" s="9">
        <v>3</v>
      </c>
      <c r="I2316" s="8">
        <f>'Data source '!$G2316*'Data source '!$H2316</f>
        <v>762.45</v>
      </c>
      <c r="J2316" s="7" t="s">
        <v>9</v>
      </c>
      <c r="K2316" s="7" t="s">
        <v>10</v>
      </c>
      <c r="L2316" s="7" t="s">
        <v>13</v>
      </c>
    </row>
    <row r="2317" spans="1:12" hidden="1" x14ac:dyDescent="0.3">
      <c r="A2317" s="13">
        <v>43147</v>
      </c>
      <c r="B2317" s="7" t="s">
        <v>8</v>
      </c>
      <c r="C2317" s="7" t="s">
        <v>19</v>
      </c>
      <c r="D2317" s="7" t="s">
        <v>25</v>
      </c>
      <c r="E2317" s="8">
        <v>99</v>
      </c>
      <c r="F2317" s="8">
        <f>'Data source '!$E2317*15%</f>
        <v>14.85</v>
      </c>
      <c r="G2317" s="8">
        <f>'Data source '!$E2317-'Data source '!$F2317</f>
        <v>84.15</v>
      </c>
      <c r="H2317" s="9">
        <v>3</v>
      </c>
      <c r="I2317" s="8">
        <f>'Data source '!$G2317*'Data source '!$H2317</f>
        <v>252.45000000000002</v>
      </c>
      <c r="J2317" s="7" t="s">
        <v>16</v>
      </c>
      <c r="K2317" s="7" t="s">
        <v>10</v>
      </c>
      <c r="L2317" s="7" t="s">
        <v>23</v>
      </c>
    </row>
    <row r="2318" spans="1:12" hidden="1" x14ac:dyDescent="0.3">
      <c r="A2318" s="13">
        <v>43147</v>
      </c>
      <c r="B2318" s="7" t="s">
        <v>12</v>
      </c>
      <c r="C2318" s="7" t="s">
        <v>21</v>
      </c>
      <c r="D2318" s="7" t="s">
        <v>26</v>
      </c>
      <c r="E2318" s="8">
        <v>399</v>
      </c>
      <c r="F2318" s="8">
        <f>'Data source '!$E2318*15%</f>
        <v>59.849999999999994</v>
      </c>
      <c r="G2318" s="8">
        <f>'Data source '!$E2318-'Data source '!$F2318</f>
        <v>339.15</v>
      </c>
      <c r="H2318" s="9">
        <v>3</v>
      </c>
      <c r="I2318" s="8">
        <f>'Data source '!$G2318*'Data source '!$H2318</f>
        <v>1017.4499999999999</v>
      </c>
      <c r="J2318" s="7" t="s">
        <v>16</v>
      </c>
      <c r="K2318" s="7" t="s">
        <v>10</v>
      </c>
      <c r="L2318" s="7" t="s">
        <v>15</v>
      </c>
    </row>
    <row r="2319" spans="1:12" hidden="1" x14ac:dyDescent="0.3">
      <c r="A2319" s="13">
        <v>43147</v>
      </c>
      <c r="B2319" s="7" t="s">
        <v>14</v>
      </c>
      <c r="C2319" s="7" t="s">
        <v>19</v>
      </c>
      <c r="D2319" s="7" t="s">
        <v>24</v>
      </c>
      <c r="E2319" s="8">
        <v>199</v>
      </c>
      <c r="F2319" s="8">
        <f>'Data source '!$E2319*15%</f>
        <v>29.849999999999998</v>
      </c>
      <c r="G2319" s="8">
        <f>'Data source '!$E2319-'Data source '!$F2319</f>
        <v>169.15</v>
      </c>
      <c r="H2319" s="9">
        <v>3</v>
      </c>
      <c r="I2319" s="8">
        <f>'Data source '!$G2319*'Data source '!$H2319</f>
        <v>507.45000000000005</v>
      </c>
      <c r="J2319" s="7" t="s">
        <v>9</v>
      </c>
      <c r="K2319" s="7" t="s">
        <v>10</v>
      </c>
      <c r="L2319" s="7" t="s">
        <v>11</v>
      </c>
    </row>
    <row r="2320" spans="1:12" hidden="1" x14ac:dyDescent="0.3">
      <c r="A2320" s="13">
        <v>43147</v>
      </c>
      <c r="B2320" s="7" t="s">
        <v>12</v>
      </c>
      <c r="C2320" s="7" t="s">
        <v>21</v>
      </c>
      <c r="D2320" s="7" t="s">
        <v>25</v>
      </c>
      <c r="E2320" s="8">
        <v>99</v>
      </c>
      <c r="F2320" s="8">
        <f>'Data source '!$E2320*15%</f>
        <v>14.85</v>
      </c>
      <c r="G2320" s="8">
        <f>'Data source '!$E2320-'Data source '!$F2320</f>
        <v>84.15</v>
      </c>
      <c r="H2320" s="9">
        <v>3</v>
      </c>
      <c r="I2320" s="8">
        <f>'Data source '!$G2320*'Data source '!$H2320</f>
        <v>252.45000000000002</v>
      </c>
      <c r="J2320" s="7" t="s">
        <v>9</v>
      </c>
      <c r="K2320" s="7" t="s">
        <v>10</v>
      </c>
      <c r="L2320" s="7" t="s">
        <v>15</v>
      </c>
    </row>
    <row r="2321" spans="1:12" hidden="1" x14ac:dyDescent="0.3">
      <c r="A2321" s="13">
        <v>43148</v>
      </c>
      <c r="B2321" s="7" t="s">
        <v>14</v>
      </c>
      <c r="C2321" s="7" t="s">
        <v>51</v>
      </c>
      <c r="D2321" s="7" t="s">
        <v>27</v>
      </c>
      <c r="E2321" s="8">
        <v>299</v>
      </c>
      <c r="F2321" s="8">
        <f>'Data source '!$E2321*15%</f>
        <v>44.85</v>
      </c>
      <c r="G2321" s="8">
        <f>'Data source '!$E2321-'Data source '!$F2321</f>
        <v>254.15</v>
      </c>
      <c r="H2321" s="9">
        <v>3</v>
      </c>
      <c r="I2321" s="8">
        <f>'Data source '!$G2321*'Data source '!$H2321</f>
        <v>762.45</v>
      </c>
      <c r="J2321" s="7" t="s">
        <v>9</v>
      </c>
      <c r="K2321" s="7" t="s">
        <v>10</v>
      </c>
      <c r="L2321" s="7" t="s">
        <v>15</v>
      </c>
    </row>
    <row r="2322" spans="1:12" x14ac:dyDescent="0.3">
      <c r="A2322" s="13">
        <v>43148</v>
      </c>
      <c r="B2322" s="7" t="s">
        <v>8</v>
      </c>
      <c r="C2322" s="7" t="s">
        <v>22</v>
      </c>
      <c r="D2322" s="7" t="s">
        <v>25</v>
      </c>
      <c r="E2322" s="8">
        <v>99</v>
      </c>
      <c r="F2322" s="8">
        <f>'Data source '!$E2322*15%</f>
        <v>14.85</v>
      </c>
      <c r="G2322" s="8">
        <f>'Data source '!$E2322-'Data source '!$F2322</f>
        <v>84.15</v>
      </c>
      <c r="H2322" s="9">
        <v>3</v>
      </c>
      <c r="I2322" s="8">
        <f>'Data source '!$G2322*'Data source '!$H2322</f>
        <v>252.45000000000002</v>
      </c>
      <c r="J2322" s="7" t="s">
        <v>9</v>
      </c>
      <c r="K2322" s="7" t="s">
        <v>10</v>
      </c>
      <c r="L2322" s="7" t="s">
        <v>18</v>
      </c>
    </row>
    <row r="2323" spans="1:12" hidden="1" x14ac:dyDescent="0.3">
      <c r="A2323" s="13">
        <v>43148</v>
      </c>
      <c r="B2323" s="7" t="s">
        <v>14</v>
      </c>
      <c r="C2323" s="7" t="s">
        <v>21</v>
      </c>
      <c r="D2323" s="7" t="s">
        <v>27</v>
      </c>
      <c r="E2323" s="8">
        <v>99</v>
      </c>
      <c r="F2323" s="8">
        <f>'Data source '!$E2323*15%</f>
        <v>14.85</v>
      </c>
      <c r="G2323" s="8">
        <f>'Data source '!$E2323-'Data source '!$F2323</f>
        <v>84.15</v>
      </c>
      <c r="H2323" s="9">
        <v>3</v>
      </c>
      <c r="I2323" s="8">
        <f>'Data source '!$G2323*'Data source '!$H2323</f>
        <v>252.45000000000002</v>
      </c>
      <c r="J2323" s="7" t="s">
        <v>9</v>
      </c>
      <c r="K2323" s="7" t="s">
        <v>10</v>
      </c>
      <c r="L2323" s="7" t="s">
        <v>23</v>
      </c>
    </row>
    <row r="2324" spans="1:12" hidden="1" x14ac:dyDescent="0.3">
      <c r="A2324" s="13">
        <v>43148</v>
      </c>
      <c r="B2324" s="7" t="s">
        <v>8</v>
      </c>
      <c r="C2324" s="7" t="s">
        <v>20</v>
      </c>
      <c r="D2324" s="7" t="s">
        <v>25</v>
      </c>
      <c r="E2324" s="8">
        <v>99</v>
      </c>
      <c r="F2324" s="8">
        <f>'Data source '!$E2324*15%</f>
        <v>14.85</v>
      </c>
      <c r="G2324" s="8">
        <f>'Data source '!$E2324-'Data source '!$F2324</f>
        <v>84.15</v>
      </c>
      <c r="H2324" s="9">
        <v>3</v>
      </c>
      <c r="I2324" s="8">
        <f>'Data source '!$G2324*'Data source '!$H2324</f>
        <v>252.45000000000002</v>
      </c>
      <c r="J2324" s="7" t="s">
        <v>9</v>
      </c>
      <c r="K2324" s="7" t="s">
        <v>10</v>
      </c>
      <c r="L2324" s="7" t="s">
        <v>23</v>
      </c>
    </row>
    <row r="2325" spans="1:12" hidden="1" x14ac:dyDescent="0.3">
      <c r="A2325" s="13">
        <v>43148</v>
      </c>
      <c r="B2325" s="7" t="s">
        <v>8</v>
      </c>
      <c r="C2325" s="7" t="s">
        <v>51</v>
      </c>
      <c r="D2325" s="7" t="s">
        <v>24</v>
      </c>
      <c r="E2325" s="8">
        <v>199</v>
      </c>
      <c r="F2325" s="8">
        <f>'Data source '!$E2325*15%</f>
        <v>29.849999999999998</v>
      </c>
      <c r="G2325" s="8">
        <f>'Data source '!$E2325-'Data source '!$F2325</f>
        <v>169.15</v>
      </c>
      <c r="H2325" s="9">
        <v>3</v>
      </c>
      <c r="I2325" s="8">
        <f>'Data source '!$G2325*'Data source '!$H2325</f>
        <v>507.45000000000005</v>
      </c>
      <c r="J2325" s="7" t="s">
        <v>9</v>
      </c>
      <c r="K2325" s="7" t="s">
        <v>10</v>
      </c>
      <c r="L2325" s="7" t="s">
        <v>13</v>
      </c>
    </row>
    <row r="2326" spans="1:12" hidden="1" x14ac:dyDescent="0.3">
      <c r="A2326" s="13">
        <v>43148</v>
      </c>
      <c r="B2326" s="7" t="s">
        <v>8</v>
      </c>
      <c r="C2326" s="7" t="s">
        <v>20</v>
      </c>
      <c r="D2326" s="7" t="s">
        <v>25</v>
      </c>
      <c r="E2326" s="8">
        <v>99</v>
      </c>
      <c r="F2326" s="8">
        <f>'Data source '!$E2326*15%</f>
        <v>14.85</v>
      </c>
      <c r="G2326" s="8">
        <f>'Data source '!$E2326-'Data source '!$F2326</f>
        <v>84.15</v>
      </c>
      <c r="H2326" s="9">
        <v>3</v>
      </c>
      <c r="I2326" s="8">
        <f>'Data source '!$G2326*'Data source '!$H2326</f>
        <v>252.45000000000002</v>
      </c>
      <c r="J2326" s="7" t="s">
        <v>9</v>
      </c>
      <c r="K2326" s="7" t="s">
        <v>10</v>
      </c>
      <c r="L2326" s="7" t="s">
        <v>15</v>
      </c>
    </row>
    <row r="2327" spans="1:12" hidden="1" x14ac:dyDescent="0.3">
      <c r="A2327" s="13">
        <v>43148</v>
      </c>
      <c r="B2327" s="7" t="s">
        <v>12</v>
      </c>
      <c r="C2327" s="7" t="s">
        <v>20</v>
      </c>
      <c r="D2327" s="7" t="s">
        <v>24</v>
      </c>
      <c r="E2327" s="8">
        <v>199</v>
      </c>
      <c r="F2327" s="8">
        <f>'Data source '!$E2327*15%</f>
        <v>29.849999999999998</v>
      </c>
      <c r="G2327" s="8">
        <f>'Data source '!$E2327-'Data source '!$F2327</f>
        <v>169.15</v>
      </c>
      <c r="H2327" s="9">
        <v>3</v>
      </c>
      <c r="I2327" s="8">
        <f>'Data source '!$G2327*'Data source '!$H2327</f>
        <v>507.45000000000005</v>
      </c>
      <c r="J2327" s="7" t="s">
        <v>16</v>
      </c>
      <c r="K2327" s="7" t="s">
        <v>10</v>
      </c>
      <c r="L2327" s="7" t="s">
        <v>11</v>
      </c>
    </row>
    <row r="2328" spans="1:12" hidden="1" x14ac:dyDescent="0.3">
      <c r="A2328" s="13">
        <v>43149</v>
      </c>
      <c r="B2328" s="7" t="s">
        <v>8</v>
      </c>
      <c r="C2328" s="7" t="s">
        <v>51</v>
      </c>
      <c r="D2328" s="7" t="s">
        <v>25</v>
      </c>
      <c r="E2328" s="8">
        <v>99</v>
      </c>
      <c r="F2328" s="8">
        <f>'Data source '!$E2328*15%</f>
        <v>14.85</v>
      </c>
      <c r="G2328" s="8">
        <f>'Data source '!$E2328-'Data source '!$F2328</f>
        <v>84.15</v>
      </c>
      <c r="H2328" s="9">
        <v>3</v>
      </c>
      <c r="I2328" s="8">
        <f>'Data source '!$G2328*'Data source '!$H2328</f>
        <v>252.45000000000002</v>
      </c>
      <c r="J2328" s="7" t="s">
        <v>16</v>
      </c>
      <c r="K2328" s="7" t="s">
        <v>10</v>
      </c>
      <c r="L2328" s="7" t="s">
        <v>15</v>
      </c>
    </row>
    <row r="2329" spans="1:12" hidden="1" x14ac:dyDescent="0.3">
      <c r="A2329" s="13">
        <v>43149</v>
      </c>
      <c r="B2329" s="7" t="s">
        <v>12</v>
      </c>
      <c r="C2329" s="7" t="s">
        <v>49</v>
      </c>
      <c r="D2329" s="7" t="s">
        <v>27</v>
      </c>
      <c r="E2329" s="8">
        <v>99</v>
      </c>
      <c r="F2329" s="8">
        <f>'Data source '!$E2329*15%</f>
        <v>14.85</v>
      </c>
      <c r="G2329" s="8">
        <f>'Data source '!$E2329-'Data source '!$F2329</f>
        <v>84.15</v>
      </c>
      <c r="H2329" s="9">
        <v>3</v>
      </c>
      <c r="I2329" s="8">
        <f>'Data source '!$G2329*'Data source '!$H2329</f>
        <v>252.45000000000002</v>
      </c>
      <c r="J2329" s="7" t="s">
        <v>9</v>
      </c>
      <c r="K2329" s="7" t="s">
        <v>10</v>
      </c>
      <c r="L2329" s="7" t="s">
        <v>18</v>
      </c>
    </row>
    <row r="2330" spans="1:12" x14ac:dyDescent="0.3">
      <c r="A2330" s="13">
        <v>43149</v>
      </c>
      <c r="B2330" s="7" t="s">
        <v>8</v>
      </c>
      <c r="C2330" s="7" t="s">
        <v>22</v>
      </c>
      <c r="D2330" s="7" t="s">
        <v>26</v>
      </c>
      <c r="E2330" s="8">
        <v>399</v>
      </c>
      <c r="F2330" s="8">
        <f>'Data source '!$E2330*15%</f>
        <v>59.849999999999994</v>
      </c>
      <c r="G2330" s="8">
        <f>'Data source '!$E2330-'Data source '!$F2330</f>
        <v>339.15</v>
      </c>
      <c r="H2330" s="9">
        <v>3</v>
      </c>
      <c r="I2330" s="8">
        <f>'Data source '!$G2330*'Data source '!$H2330</f>
        <v>1017.4499999999999</v>
      </c>
      <c r="J2330" s="7" t="s">
        <v>9</v>
      </c>
      <c r="K2330" s="7" t="s">
        <v>10</v>
      </c>
      <c r="L2330" s="7" t="s">
        <v>18</v>
      </c>
    </row>
    <row r="2331" spans="1:12" hidden="1" x14ac:dyDescent="0.3">
      <c r="A2331" s="13">
        <v>43149</v>
      </c>
      <c r="B2331" s="7" t="s">
        <v>12</v>
      </c>
      <c r="C2331" s="7" t="s">
        <v>20</v>
      </c>
      <c r="D2331" s="7" t="s">
        <v>24</v>
      </c>
      <c r="E2331" s="8">
        <v>199</v>
      </c>
      <c r="F2331" s="8">
        <f>'Data source '!$E2331*15%</f>
        <v>29.849999999999998</v>
      </c>
      <c r="G2331" s="8">
        <f>'Data source '!$E2331-'Data source '!$F2331</f>
        <v>169.15</v>
      </c>
      <c r="H2331" s="9">
        <v>3</v>
      </c>
      <c r="I2331" s="8">
        <f>'Data source '!$G2331*'Data source '!$H2331</f>
        <v>507.45000000000005</v>
      </c>
      <c r="J2331" s="7" t="s">
        <v>9</v>
      </c>
      <c r="K2331" s="7" t="s">
        <v>10</v>
      </c>
      <c r="L2331" s="7" t="s">
        <v>11</v>
      </c>
    </row>
    <row r="2332" spans="1:12" hidden="1" x14ac:dyDescent="0.3">
      <c r="A2332" s="13">
        <v>43149</v>
      </c>
      <c r="B2332" s="7" t="s">
        <v>14</v>
      </c>
      <c r="C2332" s="7" t="s">
        <v>51</v>
      </c>
      <c r="D2332" s="7" t="s">
        <v>26</v>
      </c>
      <c r="E2332" s="8">
        <v>399</v>
      </c>
      <c r="F2332" s="8">
        <f>'Data source '!$E2332*15%</f>
        <v>59.849999999999994</v>
      </c>
      <c r="G2332" s="8">
        <f>'Data source '!$E2332-'Data source '!$F2332</f>
        <v>339.15</v>
      </c>
      <c r="H2332" s="9">
        <v>3</v>
      </c>
      <c r="I2332" s="8">
        <f>'Data source '!$G2332*'Data source '!$H2332</f>
        <v>1017.4499999999999</v>
      </c>
      <c r="J2332" s="7" t="s">
        <v>9</v>
      </c>
      <c r="K2332" s="7" t="s">
        <v>10</v>
      </c>
      <c r="L2332" s="7" t="s">
        <v>15</v>
      </c>
    </row>
    <row r="2333" spans="1:12" hidden="1" x14ac:dyDescent="0.3">
      <c r="A2333" s="13">
        <v>43149</v>
      </c>
      <c r="B2333" s="7" t="s">
        <v>8</v>
      </c>
      <c r="C2333" s="7" t="s">
        <v>51</v>
      </c>
      <c r="D2333" s="7" t="s">
        <v>26</v>
      </c>
      <c r="E2333" s="8">
        <v>399</v>
      </c>
      <c r="F2333" s="8">
        <f>'Data source '!$E2333*15%</f>
        <v>59.849999999999994</v>
      </c>
      <c r="G2333" s="8">
        <f>'Data source '!$E2333-'Data source '!$F2333</f>
        <v>339.15</v>
      </c>
      <c r="H2333" s="9">
        <v>3</v>
      </c>
      <c r="I2333" s="8">
        <f>'Data source '!$G2333*'Data source '!$H2333</f>
        <v>1017.4499999999999</v>
      </c>
      <c r="J2333" s="7" t="s">
        <v>16</v>
      </c>
      <c r="K2333" s="7" t="s">
        <v>10</v>
      </c>
      <c r="L2333" s="7" t="s">
        <v>18</v>
      </c>
    </row>
    <row r="2334" spans="1:12" hidden="1" x14ac:dyDescent="0.3">
      <c r="A2334" s="13">
        <v>43149</v>
      </c>
      <c r="B2334" s="7" t="s">
        <v>8</v>
      </c>
      <c r="C2334" s="7" t="s">
        <v>51</v>
      </c>
      <c r="D2334" s="7" t="s">
        <v>26</v>
      </c>
      <c r="E2334" s="8">
        <v>399</v>
      </c>
      <c r="F2334" s="8">
        <f>'Data source '!$E2334*15%</f>
        <v>59.849999999999994</v>
      </c>
      <c r="G2334" s="8">
        <f>'Data source '!$E2334-'Data source '!$F2334</f>
        <v>339.15</v>
      </c>
      <c r="H2334" s="9">
        <v>3</v>
      </c>
      <c r="I2334" s="8">
        <f>'Data source '!$G2334*'Data source '!$H2334</f>
        <v>1017.4499999999999</v>
      </c>
      <c r="J2334" s="7" t="s">
        <v>9</v>
      </c>
      <c r="K2334" s="7" t="s">
        <v>10</v>
      </c>
      <c r="L2334" s="7" t="s">
        <v>11</v>
      </c>
    </row>
    <row r="2335" spans="1:12" x14ac:dyDescent="0.3">
      <c r="A2335" s="13">
        <v>43149</v>
      </c>
      <c r="B2335" s="7" t="s">
        <v>8</v>
      </c>
      <c r="C2335" s="7" t="s">
        <v>22</v>
      </c>
      <c r="D2335" s="7" t="s">
        <v>25</v>
      </c>
      <c r="E2335" s="8">
        <v>99</v>
      </c>
      <c r="F2335" s="8">
        <f>'Data source '!$E2335*15%</f>
        <v>14.85</v>
      </c>
      <c r="G2335" s="8">
        <f>'Data source '!$E2335-'Data source '!$F2335</f>
        <v>84.15</v>
      </c>
      <c r="H2335" s="9">
        <v>3</v>
      </c>
      <c r="I2335" s="8">
        <f>'Data source '!$G2335*'Data source '!$H2335</f>
        <v>252.45000000000002</v>
      </c>
      <c r="J2335" s="7" t="s">
        <v>9</v>
      </c>
      <c r="K2335" s="7" t="s">
        <v>10</v>
      </c>
      <c r="L2335" s="7" t="s">
        <v>23</v>
      </c>
    </row>
    <row r="2336" spans="1:12" hidden="1" x14ac:dyDescent="0.3">
      <c r="A2336" s="13">
        <v>43149</v>
      </c>
      <c r="B2336" s="7" t="s">
        <v>8</v>
      </c>
      <c r="C2336" s="7" t="s">
        <v>21</v>
      </c>
      <c r="D2336" s="7" t="s">
        <v>27</v>
      </c>
      <c r="E2336" s="8">
        <v>99</v>
      </c>
      <c r="F2336" s="8">
        <f>'Data source '!$E2336*15%</f>
        <v>14.85</v>
      </c>
      <c r="G2336" s="8">
        <f>'Data source '!$E2336-'Data source '!$F2336</f>
        <v>84.15</v>
      </c>
      <c r="H2336" s="9">
        <v>3</v>
      </c>
      <c r="I2336" s="8">
        <f>'Data source '!$G2336*'Data source '!$H2336</f>
        <v>252.45000000000002</v>
      </c>
      <c r="J2336" s="7" t="s">
        <v>9</v>
      </c>
      <c r="K2336" s="7" t="s">
        <v>10</v>
      </c>
      <c r="L2336" s="7" t="s">
        <v>13</v>
      </c>
    </row>
    <row r="2337" spans="1:12" hidden="1" x14ac:dyDescent="0.3">
      <c r="A2337" s="13">
        <v>43149</v>
      </c>
      <c r="B2337" s="7" t="s">
        <v>12</v>
      </c>
      <c r="C2337" s="7" t="s">
        <v>19</v>
      </c>
      <c r="D2337" s="7" t="s">
        <v>25</v>
      </c>
      <c r="E2337" s="8">
        <v>99</v>
      </c>
      <c r="F2337" s="8">
        <f>'Data source '!$E2337*15%</f>
        <v>14.85</v>
      </c>
      <c r="G2337" s="8">
        <f>'Data source '!$E2337-'Data source '!$F2337</f>
        <v>84.15</v>
      </c>
      <c r="H2337" s="9">
        <v>3</v>
      </c>
      <c r="I2337" s="8">
        <f>'Data source '!$G2337*'Data source '!$H2337</f>
        <v>252.45000000000002</v>
      </c>
      <c r="J2337" s="7" t="s">
        <v>9</v>
      </c>
      <c r="K2337" s="7" t="s">
        <v>10</v>
      </c>
      <c r="L2337" s="7" t="s">
        <v>15</v>
      </c>
    </row>
    <row r="2338" spans="1:12" hidden="1" x14ac:dyDescent="0.3">
      <c r="A2338" s="13">
        <v>43150</v>
      </c>
      <c r="B2338" s="7" t="s">
        <v>12</v>
      </c>
      <c r="C2338" s="7" t="s">
        <v>21</v>
      </c>
      <c r="D2338" s="7" t="s">
        <v>24</v>
      </c>
      <c r="E2338" s="8">
        <v>199</v>
      </c>
      <c r="F2338" s="8">
        <f>'Data source '!$E2338*15%</f>
        <v>29.849999999999998</v>
      </c>
      <c r="G2338" s="8">
        <f>'Data source '!$E2338-'Data source '!$F2338</f>
        <v>169.15</v>
      </c>
      <c r="H2338" s="9">
        <v>3</v>
      </c>
      <c r="I2338" s="8">
        <f>'Data source '!$G2338*'Data source '!$H2338</f>
        <v>507.45000000000005</v>
      </c>
      <c r="J2338" s="7" t="s">
        <v>16</v>
      </c>
      <c r="K2338" s="7" t="s">
        <v>10</v>
      </c>
      <c r="L2338" s="7" t="s">
        <v>15</v>
      </c>
    </row>
    <row r="2339" spans="1:12" hidden="1" x14ac:dyDescent="0.3">
      <c r="A2339" s="13">
        <v>43150</v>
      </c>
      <c r="B2339" s="7" t="s">
        <v>12</v>
      </c>
      <c r="C2339" s="7" t="s">
        <v>49</v>
      </c>
      <c r="D2339" s="7" t="s">
        <v>27</v>
      </c>
      <c r="E2339" s="8">
        <v>99</v>
      </c>
      <c r="F2339" s="8">
        <f>'Data source '!$E2339*15%</f>
        <v>14.85</v>
      </c>
      <c r="G2339" s="8">
        <f>'Data source '!$E2339-'Data source '!$F2339</f>
        <v>84.15</v>
      </c>
      <c r="H2339" s="9">
        <v>3</v>
      </c>
      <c r="I2339" s="8">
        <f>'Data source '!$G2339*'Data source '!$H2339</f>
        <v>252.45000000000002</v>
      </c>
      <c r="J2339" s="7" t="s">
        <v>9</v>
      </c>
      <c r="K2339" s="7" t="s">
        <v>10</v>
      </c>
      <c r="L2339" s="7" t="s">
        <v>11</v>
      </c>
    </row>
    <row r="2340" spans="1:12" hidden="1" x14ac:dyDescent="0.3">
      <c r="A2340" s="13">
        <v>43150</v>
      </c>
      <c r="B2340" s="7" t="s">
        <v>14</v>
      </c>
      <c r="C2340" s="7" t="s">
        <v>49</v>
      </c>
      <c r="D2340" s="7" t="s">
        <v>25</v>
      </c>
      <c r="E2340" s="8">
        <v>99</v>
      </c>
      <c r="F2340" s="8">
        <f>'Data source '!$E2340*15%</f>
        <v>14.85</v>
      </c>
      <c r="G2340" s="8">
        <f>'Data source '!$E2340-'Data source '!$F2340</f>
        <v>84.15</v>
      </c>
      <c r="H2340" s="9">
        <v>3</v>
      </c>
      <c r="I2340" s="8">
        <f>'Data source '!$G2340*'Data source '!$H2340</f>
        <v>252.45000000000002</v>
      </c>
      <c r="J2340" s="7" t="s">
        <v>9</v>
      </c>
      <c r="K2340" s="7" t="s">
        <v>10</v>
      </c>
      <c r="L2340" s="7" t="s">
        <v>18</v>
      </c>
    </row>
    <row r="2341" spans="1:12" hidden="1" x14ac:dyDescent="0.3">
      <c r="A2341" s="13">
        <v>43151</v>
      </c>
      <c r="B2341" s="7" t="s">
        <v>14</v>
      </c>
      <c r="C2341" s="7" t="s">
        <v>51</v>
      </c>
      <c r="D2341" s="7" t="s">
        <v>26</v>
      </c>
      <c r="E2341" s="8">
        <v>399</v>
      </c>
      <c r="F2341" s="8">
        <f>'Data source '!$E2341*15%</f>
        <v>59.849999999999994</v>
      </c>
      <c r="G2341" s="8">
        <f>'Data source '!$E2341-'Data source '!$F2341</f>
        <v>339.15</v>
      </c>
      <c r="H2341" s="9">
        <v>3</v>
      </c>
      <c r="I2341" s="8">
        <f>'Data source '!$G2341*'Data source '!$H2341</f>
        <v>1017.4499999999999</v>
      </c>
      <c r="J2341" s="7" t="s">
        <v>9</v>
      </c>
      <c r="K2341" s="7" t="s">
        <v>10</v>
      </c>
      <c r="L2341" s="7" t="s">
        <v>23</v>
      </c>
    </row>
    <row r="2342" spans="1:12" hidden="1" x14ac:dyDescent="0.3">
      <c r="A2342" s="13">
        <v>43151</v>
      </c>
      <c r="B2342" s="7" t="s">
        <v>8</v>
      </c>
      <c r="C2342" s="7" t="s">
        <v>49</v>
      </c>
      <c r="D2342" s="7" t="s">
        <v>26</v>
      </c>
      <c r="E2342" s="8">
        <v>399</v>
      </c>
      <c r="F2342" s="8">
        <f>'Data source '!$E2342*15%</f>
        <v>59.849999999999994</v>
      </c>
      <c r="G2342" s="8">
        <f>'Data source '!$E2342-'Data source '!$F2342</f>
        <v>339.15</v>
      </c>
      <c r="H2342" s="9">
        <v>3</v>
      </c>
      <c r="I2342" s="8">
        <f>'Data source '!$G2342*'Data source '!$H2342</f>
        <v>1017.4499999999999</v>
      </c>
      <c r="J2342" s="7" t="s">
        <v>9</v>
      </c>
      <c r="K2342" s="7" t="s">
        <v>10</v>
      </c>
      <c r="L2342" s="7" t="s">
        <v>23</v>
      </c>
    </row>
    <row r="2343" spans="1:12" hidden="1" x14ac:dyDescent="0.3">
      <c r="A2343" s="13">
        <v>43151</v>
      </c>
      <c r="B2343" s="7" t="s">
        <v>8</v>
      </c>
      <c r="C2343" s="7" t="s">
        <v>51</v>
      </c>
      <c r="D2343" s="7" t="s">
        <v>27</v>
      </c>
      <c r="E2343" s="8">
        <v>299</v>
      </c>
      <c r="F2343" s="8">
        <f>'Data source '!$E2343*15%</f>
        <v>44.85</v>
      </c>
      <c r="G2343" s="8">
        <f>'Data source '!$E2343-'Data source '!$F2343</f>
        <v>254.15</v>
      </c>
      <c r="H2343" s="9">
        <v>3</v>
      </c>
      <c r="I2343" s="8">
        <f>'Data source '!$G2343*'Data source '!$H2343</f>
        <v>762.45</v>
      </c>
      <c r="J2343" s="7" t="s">
        <v>9</v>
      </c>
      <c r="K2343" s="7" t="s">
        <v>10</v>
      </c>
      <c r="L2343" s="7" t="s">
        <v>18</v>
      </c>
    </row>
    <row r="2344" spans="1:12" x14ac:dyDescent="0.3">
      <c r="A2344" s="13">
        <v>43151</v>
      </c>
      <c r="B2344" s="7" t="s">
        <v>8</v>
      </c>
      <c r="C2344" s="7" t="s">
        <v>22</v>
      </c>
      <c r="D2344" s="7" t="s">
        <v>24</v>
      </c>
      <c r="E2344" s="8">
        <v>199</v>
      </c>
      <c r="F2344" s="8">
        <f>'Data source '!$E2344*15%</f>
        <v>29.849999999999998</v>
      </c>
      <c r="G2344" s="8">
        <f>'Data source '!$E2344-'Data source '!$F2344</f>
        <v>169.15</v>
      </c>
      <c r="H2344" s="9">
        <v>3</v>
      </c>
      <c r="I2344" s="8">
        <f>'Data source '!$G2344*'Data source '!$H2344</f>
        <v>507.45000000000005</v>
      </c>
      <c r="J2344" s="7" t="s">
        <v>16</v>
      </c>
      <c r="K2344" s="7" t="s">
        <v>10</v>
      </c>
      <c r="L2344" s="7" t="s">
        <v>15</v>
      </c>
    </row>
    <row r="2345" spans="1:12" hidden="1" x14ac:dyDescent="0.3">
      <c r="A2345" s="13">
        <v>43151</v>
      </c>
      <c r="B2345" s="7" t="s">
        <v>12</v>
      </c>
      <c r="C2345" s="7" t="s">
        <v>20</v>
      </c>
      <c r="D2345" s="7" t="s">
        <v>26</v>
      </c>
      <c r="E2345" s="8">
        <v>399</v>
      </c>
      <c r="F2345" s="8">
        <f>'Data source '!$E2345*15%</f>
        <v>59.849999999999994</v>
      </c>
      <c r="G2345" s="8">
        <f>'Data source '!$E2345-'Data source '!$F2345</f>
        <v>339.15</v>
      </c>
      <c r="H2345" s="9">
        <v>3</v>
      </c>
      <c r="I2345" s="8">
        <f>'Data source '!$G2345*'Data source '!$H2345</f>
        <v>1017.4499999999999</v>
      </c>
      <c r="J2345" s="7" t="s">
        <v>9</v>
      </c>
      <c r="K2345" s="7" t="s">
        <v>10</v>
      </c>
      <c r="L2345" s="7" t="s">
        <v>15</v>
      </c>
    </row>
    <row r="2346" spans="1:12" hidden="1" x14ac:dyDescent="0.3">
      <c r="A2346" s="13">
        <v>43151</v>
      </c>
      <c r="B2346" s="7" t="s">
        <v>14</v>
      </c>
      <c r="C2346" s="7" t="s">
        <v>19</v>
      </c>
      <c r="D2346" s="7" t="s">
        <v>26</v>
      </c>
      <c r="E2346" s="8">
        <v>399</v>
      </c>
      <c r="F2346" s="8">
        <f>'Data source '!$E2346*15%</f>
        <v>59.849999999999994</v>
      </c>
      <c r="G2346" s="8">
        <f>'Data source '!$E2346-'Data source '!$F2346</f>
        <v>339.15</v>
      </c>
      <c r="H2346" s="9">
        <v>3</v>
      </c>
      <c r="I2346" s="8">
        <f>'Data source '!$G2346*'Data source '!$H2346</f>
        <v>1017.4499999999999</v>
      </c>
      <c r="J2346" s="7" t="s">
        <v>16</v>
      </c>
      <c r="K2346" s="7" t="s">
        <v>10</v>
      </c>
      <c r="L2346" s="7" t="s">
        <v>18</v>
      </c>
    </row>
    <row r="2347" spans="1:12" hidden="1" x14ac:dyDescent="0.3">
      <c r="A2347" s="13">
        <v>43151</v>
      </c>
      <c r="B2347" s="7" t="s">
        <v>8</v>
      </c>
      <c r="C2347" s="7" t="s">
        <v>49</v>
      </c>
      <c r="D2347" s="7" t="s">
        <v>26</v>
      </c>
      <c r="E2347" s="8">
        <v>399</v>
      </c>
      <c r="F2347" s="8">
        <f>'Data source '!$E2347*15%</f>
        <v>59.849999999999994</v>
      </c>
      <c r="G2347" s="8">
        <f>'Data source '!$E2347-'Data source '!$F2347</f>
        <v>339.15</v>
      </c>
      <c r="H2347" s="9">
        <v>3</v>
      </c>
      <c r="I2347" s="8">
        <f>'Data source '!$G2347*'Data source '!$H2347</f>
        <v>1017.4499999999999</v>
      </c>
      <c r="J2347" s="7" t="s">
        <v>9</v>
      </c>
      <c r="K2347" s="7" t="s">
        <v>17</v>
      </c>
      <c r="L2347" s="7" t="s">
        <v>15</v>
      </c>
    </row>
    <row r="2348" spans="1:12" hidden="1" x14ac:dyDescent="0.3">
      <c r="A2348" s="13">
        <v>43152</v>
      </c>
      <c r="B2348" s="7" t="s">
        <v>8</v>
      </c>
      <c r="C2348" s="7" t="s">
        <v>49</v>
      </c>
      <c r="D2348" s="7" t="s">
        <v>25</v>
      </c>
      <c r="E2348" s="8">
        <v>99</v>
      </c>
      <c r="F2348" s="8">
        <f>'Data source '!$E2348*15%</f>
        <v>14.85</v>
      </c>
      <c r="G2348" s="8">
        <f>'Data source '!$E2348-'Data source '!$F2348</f>
        <v>84.15</v>
      </c>
      <c r="H2348" s="9">
        <v>3</v>
      </c>
      <c r="I2348" s="8">
        <f>'Data source '!$G2348*'Data source '!$H2348</f>
        <v>252.45000000000002</v>
      </c>
      <c r="J2348" s="7" t="s">
        <v>9</v>
      </c>
      <c r="K2348" s="7" t="s">
        <v>10</v>
      </c>
      <c r="L2348" s="7" t="s">
        <v>18</v>
      </c>
    </row>
    <row r="2349" spans="1:12" hidden="1" x14ac:dyDescent="0.3">
      <c r="A2349" s="13">
        <v>43152</v>
      </c>
      <c r="B2349" s="7" t="s">
        <v>14</v>
      </c>
      <c r="C2349" s="7" t="s">
        <v>19</v>
      </c>
      <c r="D2349" s="7" t="s">
        <v>25</v>
      </c>
      <c r="E2349" s="8">
        <v>99</v>
      </c>
      <c r="F2349" s="8">
        <f>'Data source '!$E2349*15%</f>
        <v>14.85</v>
      </c>
      <c r="G2349" s="8">
        <f>'Data source '!$E2349-'Data source '!$F2349</f>
        <v>84.15</v>
      </c>
      <c r="H2349" s="9">
        <v>3</v>
      </c>
      <c r="I2349" s="8">
        <f>'Data source '!$G2349*'Data source '!$H2349</f>
        <v>252.45000000000002</v>
      </c>
      <c r="J2349" s="7" t="s">
        <v>16</v>
      </c>
      <c r="K2349" s="7" t="s">
        <v>10</v>
      </c>
      <c r="L2349" s="7" t="s">
        <v>15</v>
      </c>
    </row>
    <row r="2350" spans="1:12" hidden="1" x14ac:dyDescent="0.3">
      <c r="A2350" s="13">
        <v>43152</v>
      </c>
      <c r="B2350" s="7" t="s">
        <v>12</v>
      </c>
      <c r="C2350" s="7" t="s">
        <v>20</v>
      </c>
      <c r="D2350" s="7" t="s">
        <v>26</v>
      </c>
      <c r="E2350" s="8">
        <v>399</v>
      </c>
      <c r="F2350" s="8">
        <f>'Data source '!$E2350*15%</f>
        <v>59.849999999999994</v>
      </c>
      <c r="G2350" s="8">
        <f>'Data source '!$E2350-'Data source '!$F2350</f>
        <v>339.15</v>
      </c>
      <c r="H2350" s="9">
        <v>3</v>
      </c>
      <c r="I2350" s="8">
        <f>'Data source '!$G2350*'Data source '!$H2350</f>
        <v>1017.4499999999999</v>
      </c>
      <c r="J2350" s="7" t="s">
        <v>9</v>
      </c>
      <c r="K2350" s="7" t="s">
        <v>10</v>
      </c>
      <c r="L2350" s="7" t="s">
        <v>15</v>
      </c>
    </row>
    <row r="2351" spans="1:12" hidden="1" x14ac:dyDescent="0.3">
      <c r="A2351" s="13">
        <v>43153</v>
      </c>
      <c r="B2351" s="7" t="s">
        <v>14</v>
      </c>
      <c r="C2351" s="7" t="s">
        <v>21</v>
      </c>
      <c r="D2351" s="7" t="s">
        <v>24</v>
      </c>
      <c r="E2351" s="8">
        <v>199</v>
      </c>
      <c r="F2351" s="8">
        <f>'Data source '!$E2351*15%</f>
        <v>29.849999999999998</v>
      </c>
      <c r="G2351" s="8">
        <f>'Data source '!$E2351-'Data source '!$F2351</f>
        <v>169.15</v>
      </c>
      <c r="H2351" s="9">
        <v>3</v>
      </c>
      <c r="I2351" s="8">
        <f>'Data source '!$G2351*'Data source '!$H2351</f>
        <v>507.45000000000005</v>
      </c>
      <c r="J2351" s="7" t="s">
        <v>9</v>
      </c>
      <c r="K2351" s="7" t="s">
        <v>10</v>
      </c>
      <c r="L2351" s="7" t="s">
        <v>23</v>
      </c>
    </row>
    <row r="2352" spans="1:12" hidden="1" x14ac:dyDescent="0.3">
      <c r="A2352" s="13">
        <v>43153</v>
      </c>
      <c r="B2352" s="7" t="s">
        <v>12</v>
      </c>
      <c r="C2352" s="7" t="s">
        <v>21</v>
      </c>
      <c r="D2352" s="7" t="s">
        <v>27</v>
      </c>
      <c r="E2352" s="8">
        <v>99</v>
      </c>
      <c r="F2352" s="8">
        <f>'Data source '!$E2352*15%</f>
        <v>14.85</v>
      </c>
      <c r="G2352" s="8">
        <f>'Data source '!$E2352-'Data source '!$F2352</f>
        <v>84.15</v>
      </c>
      <c r="H2352" s="9">
        <v>3</v>
      </c>
      <c r="I2352" s="8">
        <f>'Data source '!$G2352*'Data source '!$H2352</f>
        <v>252.45000000000002</v>
      </c>
      <c r="J2352" s="7" t="s">
        <v>9</v>
      </c>
      <c r="K2352" s="7" t="s">
        <v>10</v>
      </c>
      <c r="L2352" s="7" t="s">
        <v>15</v>
      </c>
    </row>
    <row r="2353" spans="1:12" hidden="1" x14ac:dyDescent="0.3">
      <c r="A2353" s="13">
        <v>43154</v>
      </c>
      <c r="B2353" s="7" t="s">
        <v>14</v>
      </c>
      <c r="C2353" s="7" t="s">
        <v>20</v>
      </c>
      <c r="D2353" s="7" t="s">
        <v>27</v>
      </c>
      <c r="E2353" s="8">
        <v>99</v>
      </c>
      <c r="F2353" s="8">
        <f>'Data source '!$E2353*15%</f>
        <v>14.85</v>
      </c>
      <c r="G2353" s="8">
        <f>'Data source '!$E2353-'Data source '!$F2353</f>
        <v>84.15</v>
      </c>
      <c r="H2353" s="9">
        <v>3</v>
      </c>
      <c r="I2353" s="8">
        <f>'Data source '!$G2353*'Data source '!$H2353</f>
        <v>252.45000000000002</v>
      </c>
      <c r="J2353" s="7" t="s">
        <v>16</v>
      </c>
      <c r="K2353" s="7" t="s">
        <v>10</v>
      </c>
      <c r="L2353" s="7" t="s">
        <v>18</v>
      </c>
    </row>
    <row r="2354" spans="1:12" hidden="1" x14ac:dyDescent="0.3">
      <c r="A2354" s="13">
        <v>43154</v>
      </c>
      <c r="B2354" s="7" t="s">
        <v>14</v>
      </c>
      <c r="C2354" s="7" t="s">
        <v>21</v>
      </c>
      <c r="D2354" s="7" t="s">
        <v>25</v>
      </c>
      <c r="E2354" s="8">
        <v>99</v>
      </c>
      <c r="F2354" s="8">
        <f>'Data source '!$E2354*15%</f>
        <v>14.85</v>
      </c>
      <c r="G2354" s="8">
        <f>'Data source '!$E2354-'Data source '!$F2354</f>
        <v>84.15</v>
      </c>
      <c r="H2354" s="9">
        <v>3</v>
      </c>
      <c r="I2354" s="8">
        <f>'Data source '!$G2354*'Data source '!$H2354</f>
        <v>252.45000000000002</v>
      </c>
      <c r="J2354" s="7" t="s">
        <v>9</v>
      </c>
      <c r="K2354" s="7" t="s">
        <v>10</v>
      </c>
      <c r="L2354" s="7" t="s">
        <v>15</v>
      </c>
    </row>
    <row r="2355" spans="1:12" x14ac:dyDescent="0.3">
      <c r="A2355" s="13">
        <v>43154</v>
      </c>
      <c r="B2355" s="7" t="s">
        <v>12</v>
      </c>
      <c r="C2355" s="7" t="s">
        <v>22</v>
      </c>
      <c r="D2355" s="7" t="s">
        <v>27</v>
      </c>
      <c r="E2355" s="8">
        <v>99</v>
      </c>
      <c r="F2355" s="8">
        <f>'Data source '!$E2355*15%</f>
        <v>14.85</v>
      </c>
      <c r="G2355" s="8">
        <f>'Data source '!$E2355-'Data source '!$F2355</f>
        <v>84.15</v>
      </c>
      <c r="H2355" s="9">
        <v>3</v>
      </c>
      <c r="I2355" s="8">
        <f>'Data source '!$G2355*'Data source '!$H2355</f>
        <v>252.45000000000002</v>
      </c>
      <c r="J2355" s="7" t="s">
        <v>9</v>
      </c>
      <c r="K2355" s="7" t="s">
        <v>10</v>
      </c>
      <c r="L2355" s="7" t="s">
        <v>18</v>
      </c>
    </row>
    <row r="2356" spans="1:12" hidden="1" x14ac:dyDescent="0.3">
      <c r="A2356" s="13">
        <v>43154</v>
      </c>
      <c r="B2356" s="7" t="s">
        <v>12</v>
      </c>
      <c r="C2356" s="7" t="s">
        <v>21</v>
      </c>
      <c r="D2356" s="7" t="s">
        <v>25</v>
      </c>
      <c r="E2356" s="8">
        <v>99</v>
      </c>
      <c r="F2356" s="8">
        <f>'Data source '!$E2356*15%</f>
        <v>14.85</v>
      </c>
      <c r="G2356" s="8">
        <f>'Data source '!$E2356-'Data source '!$F2356</f>
        <v>84.15</v>
      </c>
      <c r="H2356" s="9">
        <v>3</v>
      </c>
      <c r="I2356" s="8">
        <f>'Data source '!$G2356*'Data source '!$H2356</f>
        <v>252.45000000000002</v>
      </c>
      <c r="J2356" s="7" t="s">
        <v>9</v>
      </c>
      <c r="K2356" s="7" t="s">
        <v>10</v>
      </c>
      <c r="L2356" s="7" t="s">
        <v>15</v>
      </c>
    </row>
    <row r="2357" spans="1:12" hidden="1" x14ac:dyDescent="0.3">
      <c r="A2357" s="13">
        <v>43154</v>
      </c>
      <c r="B2357" s="7" t="s">
        <v>14</v>
      </c>
      <c r="C2357" s="7" t="s">
        <v>51</v>
      </c>
      <c r="D2357" s="7" t="s">
        <v>24</v>
      </c>
      <c r="E2357" s="8">
        <v>199</v>
      </c>
      <c r="F2357" s="8">
        <f>'Data source '!$E2357*15%</f>
        <v>29.849999999999998</v>
      </c>
      <c r="G2357" s="8">
        <f>'Data source '!$E2357-'Data source '!$F2357</f>
        <v>169.15</v>
      </c>
      <c r="H2357" s="9">
        <v>3</v>
      </c>
      <c r="I2357" s="8">
        <f>'Data source '!$G2357*'Data source '!$H2357</f>
        <v>507.45000000000005</v>
      </c>
      <c r="J2357" s="7" t="s">
        <v>16</v>
      </c>
      <c r="K2357" s="7" t="s">
        <v>10</v>
      </c>
      <c r="L2357" s="7" t="s">
        <v>18</v>
      </c>
    </row>
    <row r="2358" spans="1:12" hidden="1" x14ac:dyDescent="0.3">
      <c r="A2358" s="13">
        <v>43154</v>
      </c>
      <c r="B2358" s="7" t="s">
        <v>14</v>
      </c>
      <c r="C2358" s="7" t="s">
        <v>19</v>
      </c>
      <c r="D2358" s="7" t="s">
        <v>24</v>
      </c>
      <c r="E2358" s="8">
        <v>199</v>
      </c>
      <c r="F2358" s="8">
        <f>'Data source '!$E2358*15%</f>
        <v>29.849999999999998</v>
      </c>
      <c r="G2358" s="8">
        <f>'Data source '!$E2358-'Data source '!$F2358</f>
        <v>169.15</v>
      </c>
      <c r="H2358" s="9">
        <v>3</v>
      </c>
      <c r="I2358" s="8">
        <f>'Data source '!$G2358*'Data source '!$H2358</f>
        <v>507.45000000000005</v>
      </c>
      <c r="J2358" s="7" t="s">
        <v>9</v>
      </c>
      <c r="K2358" s="7" t="s">
        <v>17</v>
      </c>
      <c r="L2358" s="7" t="s">
        <v>15</v>
      </c>
    </row>
    <row r="2359" spans="1:12" hidden="1" x14ac:dyDescent="0.3">
      <c r="A2359" s="13">
        <v>43154</v>
      </c>
      <c r="B2359" s="7" t="s">
        <v>14</v>
      </c>
      <c r="C2359" s="7" t="s">
        <v>49</v>
      </c>
      <c r="D2359" s="7" t="s">
        <v>27</v>
      </c>
      <c r="E2359" s="8">
        <v>99</v>
      </c>
      <c r="F2359" s="8">
        <f>'Data source '!$E2359*15%</f>
        <v>14.85</v>
      </c>
      <c r="G2359" s="8">
        <f>'Data source '!$E2359-'Data source '!$F2359</f>
        <v>84.15</v>
      </c>
      <c r="H2359" s="9">
        <v>3</v>
      </c>
      <c r="I2359" s="8">
        <f>'Data source '!$G2359*'Data source '!$H2359</f>
        <v>252.45000000000002</v>
      </c>
      <c r="J2359" s="7" t="s">
        <v>16</v>
      </c>
      <c r="K2359" s="7" t="s">
        <v>10</v>
      </c>
      <c r="L2359" s="7" t="s">
        <v>18</v>
      </c>
    </row>
    <row r="2360" spans="1:12" hidden="1" x14ac:dyDescent="0.3">
      <c r="A2360" s="13">
        <v>43154</v>
      </c>
      <c r="B2360" s="7" t="s">
        <v>14</v>
      </c>
      <c r="C2360" s="7" t="s">
        <v>51</v>
      </c>
      <c r="D2360" s="7" t="s">
        <v>27</v>
      </c>
      <c r="E2360" s="8">
        <v>299</v>
      </c>
      <c r="F2360" s="8">
        <f>'Data source '!$E2360*15%</f>
        <v>44.85</v>
      </c>
      <c r="G2360" s="8">
        <f>'Data source '!$E2360-'Data source '!$F2360</f>
        <v>254.15</v>
      </c>
      <c r="H2360" s="9">
        <v>3</v>
      </c>
      <c r="I2360" s="8">
        <f>'Data source '!$G2360*'Data source '!$H2360</f>
        <v>762.45</v>
      </c>
      <c r="J2360" s="7" t="s">
        <v>9</v>
      </c>
      <c r="K2360" s="7" t="s">
        <v>10</v>
      </c>
      <c r="L2360" s="7" t="s">
        <v>15</v>
      </c>
    </row>
    <row r="2361" spans="1:12" hidden="1" x14ac:dyDescent="0.3">
      <c r="A2361" s="13">
        <v>43154</v>
      </c>
      <c r="B2361" s="7" t="s">
        <v>14</v>
      </c>
      <c r="C2361" s="7" t="s">
        <v>51</v>
      </c>
      <c r="D2361" s="7" t="s">
        <v>25</v>
      </c>
      <c r="E2361" s="8">
        <v>99</v>
      </c>
      <c r="F2361" s="8">
        <f>'Data source '!$E2361*15%</f>
        <v>14.85</v>
      </c>
      <c r="G2361" s="8">
        <f>'Data source '!$E2361-'Data source '!$F2361</f>
        <v>84.15</v>
      </c>
      <c r="H2361" s="9">
        <v>3</v>
      </c>
      <c r="I2361" s="8">
        <f>'Data source '!$G2361*'Data source '!$H2361</f>
        <v>252.45000000000002</v>
      </c>
      <c r="J2361" s="7" t="s">
        <v>16</v>
      </c>
      <c r="K2361" s="7" t="s">
        <v>17</v>
      </c>
      <c r="L2361" s="7" t="s">
        <v>11</v>
      </c>
    </row>
    <row r="2362" spans="1:12" hidden="1" x14ac:dyDescent="0.3">
      <c r="A2362" s="13">
        <v>43154</v>
      </c>
      <c r="B2362" s="7" t="s">
        <v>12</v>
      </c>
      <c r="C2362" s="7" t="s">
        <v>19</v>
      </c>
      <c r="D2362" s="7" t="s">
        <v>26</v>
      </c>
      <c r="E2362" s="8">
        <v>399</v>
      </c>
      <c r="F2362" s="8">
        <f>'Data source '!$E2362*15%</f>
        <v>59.849999999999994</v>
      </c>
      <c r="G2362" s="8">
        <f>'Data source '!$E2362-'Data source '!$F2362</f>
        <v>339.15</v>
      </c>
      <c r="H2362" s="9">
        <v>3</v>
      </c>
      <c r="I2362" s="8">
        <f>'Data source '!$G2362*'Data source '!$H2362</f>
        <v>1017.4499999999999</v>
      </c>
      <c r="J2362" s="7" t="s">
        <v>16</v>
      </c>
      <c r="K2362" s="7" t="s">
        <v>10</v>
      </c>
      <c r="L2362" s="7" t="s">
        <v>15</v>
      </c>
    </row>
    <row r="2363" spans="1:12" x14ac:dyDescent="0.3">
      <c r="A2363" s="13">
        <v>43154</v>
      </c>
      <c r="B2363" s="7" t="s">
        <v>12</v>
      </c>
      <c r="C2363" s="7" t="s">
        <v>22</v>
      </c>
      <c r="D2363" s="7" t="s">
        <v>24</v>
      </c>
      <c r="E2363" s="8">
        <v>199</v>
      </c>
      <c r="F2363" s="8">
        <f>'Data source '!$E2363*15%</f>
        <v>29.849999999999998</v>
      </c>
      <c r="G2363" s="8">
        <f>'Data source '!$E2363-'Data source '!$F2363</f>
        <v>169.15</v>
      </c>
      <c r="H2363" s="9">
        <v>3</v>
      </c>
      <c r="I2363" s="8">
        <f>'Data source '!$G2363*'Data source '!$H2363</f>
        <v>507.45000000000005</v>
      </c>
      <c r="J2363" s="7" t="s">
        <v>16</v>
      </c>
      <c r="K2363" s="7" t="s">
        <v>17</v>
      </c>
      <c r="L2363" s="7" t="s">
        <v>18</v>
      </c>
    </row>
    <row r="2364" spans="1:12" hidden="1" x14ac:dyDescent="0.3">
      <c r="A2364" s="13">
        <v>43154</v>
      </c>
      <c r="B2364" s="7" t="s">
        <v>14</v>
      </c>
      <c r="C2364" s="7" t="s">
        <v>19</v>
      </c>
      <c r="D2364" s="7" t="s">
        <v>27</v>
      </c>
      <c r="E2364" s="8">
        <v>299</v>
      </c>
      <c r="F2364" s="8">
        <f>'Data source '!$E2364*15%</f>
        <v>44.85</v>
      </c>
      <c r="G2364" s="8">
        <f>'Data source '!$E2364-'Data source '!$F2364</f>
        <v>254.15</v>
      </c>
      <c r="H2364" s="9">
        <v>3</v>
      </c>
      <c r="I2364" s="8">
        <f>'Data source '!$G2364*'Data source '!$H2364</f>
        <v>762.45</v>
      </c>
      <c r="J2364" s="7" t="s">
        <v>9</v>
      </c>
      <c r="K2364" s="7" t="s">
        <v>10</v>
      </c>
      <c r="L2364" s="7" t="s">
        <v>11</v>
      </c>
    </row>
    <row r="2365" spans="1:12" hidden="1" x14ac:dyDescent="0.3">
      <c r="A2365" s="13">
        <v>43154</v>
      </c>
      <c r="B2365" s="7" t="s">
        <v>14</v>
      </c>
      <c r="C2365" s="7" t="s">
        <v>20</v>
      </c>
      <c r="D2365" s="7" t="s">
        <v>24</v>
      </c>
      <c r="E2365" s="8">
        <v>199</v>
      </c>
      <c r="F2365" s="8">
        <f>'Data source '!$E2365*15%</f>
        <v>29.849999999999998</v>
      </c>
      <c r="G2365" s="8">
        <f>'Data source '!$E2365-'Data source '!$F2365</f>
        <v>169.15</v>
      </c>
      <c r="H2365" s="9">
        <v>3</v>
      </c>
      <c r="I2365" s="8">
        <f>'Data source '!$G2365*'Data source '!$H2365</f>
        <v>507.45000000000005</v>
      </c>
      <c r="J2365" s="7" t="s">
        <v>16</v>
      </c>
      <c r="K2365" s="7" t="s">
        <v>10</v>
      </c>
      <c r="L2365" s="7" t="s">
        <v>13</v>
      </c>
    </row>
    <row r="2366" spans="1:12" hidden="1" x14ac:dyDescent="0.3">
      <c r="A2366" s="13">
        <v>43154</v>
      </c>
      <c r="B2366" s="7" t="s">
        <v>8</v>
      </c>
      <c r="C2366" s="7" t="s">
        <v>21</v>
      </c>
      <c r="D2366" s="7" t="s">
        <v>27</v>
      </c>
      <c r="E2366" s="8">
        <v>99</v>
      </c>
      <c r="F2366" s="8">
        <f>'Data source '!$E2366*15%</f>
        <v>14.85</v>
      </c>
      <c r="G2366" s="8">
        <f>'Data source '!$E2366-'Data source '!$F2366</f>
        <v>84.15</v>
      </c>
      <c r="H2366" s="9">
        <v>3</v>
      </c>
      <c r="I2366" s="8">
        <f>'Data source '!$G2366*'Data source '!$H2366</f>
        <v>252.45000000000002</v>
      </c>
      <c r="J2366" s="7" t="s">
        <v>9</v>
      </c>
      <c r="K2366" s="7" t="s">
        <v>10</v>
      </c>
      <c r="L2366" s="7" t="s">
        <v>11</v>
      </c>
    </row>
    <row r="2367" spans="1:12" x14ac:dyDescent="0.3">
      <c r="A2367" s="13">
        <v>43154</v>
      </c>
      <c r="B2367" s="7" t="s">
        <v>8</v>
      </c>
      <c r="C2367" s="7" t="s">
        <v>22</v>
      </c>
      <c r="D2367" s="7" t="s">
        <v>27</v>
      </c>
      <c r="E2367" s="8">
        <v>99</v>
      </c>
      <c r="F2367" s="8">
        <f>'Data source '!$E2367*15%</f>
        <v>14.85</v>
      </c>
      <c r="G2367" s="8">
        <f>'Data source '!$E2367-'Data source '!$F2367</f>
        <v>84.15</v>
      </c>
      <c r="H2367" s="9">
        <v>3</v>
      </c>
      <c r="I2367" s="8">
        <f>'Data source '!$G2367*'Data source '!$H2367</f>
        <v>252.45000000000002</v>
      </c>
      <c r="J2367" s="7" t="s">
        <v>9</v>
      </c>
      <c r="K2367" s="7" t="s">
        <v>10</v>
      </c>
      <c r="L2367" s="7" t="s">
        <v>11</v>
      </c>
    </row>
    <row r="2368" spans="1:12" hidden="1" x14ac:dyDescent="0.3">
      <c r="A2368" s="13">
        <v>43154</v>
      </c>
      <c r="B2368" s="7" t="s">
        <v>12</v>
      </c>
      <c r="C2368" s="7" t="s">
        <v>51</v>
      </c>
      <c r="D2368" s="7" t="s">
        <v>24</v>
      </c>
      <c r="E2368" s="8">
        <v>199</v>
      </c>
      <c r="F2368" s="8">
        <f>'Data source '!$E2368*15%</f>
        <v>29.849999999999998</v>
      </c>
      <c r="G2368" s="8">
        <f>'Data source '!$E2368-'Data source '!$F2368</f>
        <v>169.15</v>
      </c>
      <c r="H2368" s="9">
        <v>3</v>
      </c>
      <c r="I2368" s="8">
        <f>'Data source '!$G2368*'Data source '!$H2368</f>
        <v>507.45000000000005</v>
      </c>
      <c r="J2368" s="7" t="s">
        <v>16</v>
      </c>
      <c r="K2368" s="7" t="s">
        <v>10</v>
      </c>
      <c r="L2368" s="7" t="s">
        <v>11</v>
      </c>
    </row>
    <row r="2369" spans="1:12" hidden="1" x14ac:dyDescent="0.3">
      <c r="A2369" s="13">
        <v>43154</v>
      </c>
      <c r="B2369" s="7" t="s">
        <v>12</v>
      </c>
      <c r="C2369" s="7" t="s">
        <v>19</v>
      </c>
      <c r="D2369" s="7" t="s">
        <v>24</v>
      </c>
      <c r="E2369" s="8">
        <v>199</v>
      </c>
      <c r="F2369" s="8">
        <f>'Data source '!$E2369*15%</f>
        <v>29.849999999999998</v>
      </c>
      <c r="G2369" s="8">
        <f>'Data source '!$E2369-'Data source '!$F2369</f>
        <v>169.15</v>
      </c>
      <c r="H2369" s="9">
        <v>3</v>
      </c>
      <c r="I2369" s="8">
        <f>'Data source '!$G2369*'Data source '!$H2369</f>
        <v>507.45000000000005</v>
      </c>
      <c r="J2369" s="7" t="s">
        <v>16</v>
      </c>
      <c r="K2369" s="7" t="s">
        <v>10</v>
      </c>
      <c r="L2369" s="7" t="s">
        <v>18</v>
      </c>
    </row>
    <row r="2370" spans="1:12" hidden="1" x14ac:dyDescent="0.3">
      <c r="A2370" s="13">
        <v>43154</v>
      </c>
      <c r="B2370" s="7" t="s">
        <v>8</v>
      </c>
      <c r="C2370" s="7" t="s">
        <v>51</v>
      </c>
      <c r="D2370" s="7" t="s">
        <v>27</v>
      </c>
      <c r="E2370" s="8">
        <v>299</v>
      </c>
      <c r="F2370" s="8">
        <f>'Data source '!$E2370*15%</f>
        <v>44.85</v>
      </c>
      <c r="G2370" s="8">
        <f>'Data source '!$E2370-'Data source '!$F2370</f>
        <v>254.15</v>
      </c>
      <c r="H2370" s="9">
        <v>3</v>
      </c>
      <c r="I2370" s="8">
        <f>'Data source '!$G2370*'Data source '!$H2370</f>
        <v>762.45</v>
      </c>
      <c r="J2370" s="7" t="s">
        <v>16</v>
      </c>
      <c r="K2370" s="7" t="s">
        <v>10</v>
      </c>
      <c r="L2370" s="7" t="s">
        <v>13</v>
      </c>
    </row>
    <row r="2371" spans="1:12" hidden="1" x14ac:dyDescent="0.3">
      <c r="A2371" s="13">
        <v>43154</v>
      </c>
      <c r="B2371" s="7" t="s">
        <v>8</v>
      </c>
      <c r="C2371" s="7" t="s">
        <v>49</v>
      </c>
      <c r="D2371" s="7" t="s">
        <v>26</v>
      </c>
      <c r="E2371" s="8">
        <v>399</v>
      </c>
      <c r="F2371" s="8">
        <f>'Data source '!$E2371*15%</f>
        <v>59.849999999999994</v>
      </c>
      <c r="G2371" s="8">
        <f>'Data source '!$E2371-'Data source '!$F2371</f>
        <v>339.15</v>
      </c>
      <c r="H2371" s="9">
        <v>3</v>
      </c>
      <c r="I2371" s="8">
        <f>'Data source '!$G2371*'Data source '!$H2371</f>
        <v>1017.4499999999999</v>
      </c>
      <c r="J2371" s="7" t="s">
        <v>9</v>
      </c>
      <c r="K2371" s="7" t="s">
        <v>10</v>
      </c>
      <c r="L2371" s="7" t="s">
        <v>11</v>
      </c>
    </row>
    <row r="2372" spans="1:12" hidden="1" x14ac:dyDescent="0.3">
      <c r="A2372" s="13">
        <v>43155</v>
      </c>
      <c r="B2372" s="7" t="s">
        <v>14</v>
      </c>
      <c r="C2372" s="7" t="s">
        <v>49</v>
      </c>
      <c r="D2372" s="7" t="s">
        <v>27</v>
      </c>
      <c r="E2372" s="8">
        <v>99</v>
      </c>
      <c r="F2372" s="8">
        <f>'Data source '!$E2372*15%</f>
        <v>14.85</v>
      </c>
      <c r="G2372" s="8">
        <f>'Data source '!$E2372-'Data source '!$F2372</f>
        <v>84.15</v>
      </c>
      <c r="H2372" s="9">
        <v>3</v>
      </c>
      <c r="I2372" s="8">
        <f>'Data source '!$G2372*'Data source '!$H2372</f>
        <v>252.45000000000002</v>
      </c>
      <c r="J2372" s="7" t="s">
        <v>16</v>
      </c>
      <c r="K2372" s="7" t="s">
        <v>10</v>
      </c>
      <c r="L2372" s="7" t="s">
        <v>15</v>
      </c>
    </row>
    <row r="2373" spans="1:12" hidden="1" x14ac:dyDescent="0.3">
      <c r="A2373" s="13">
        <v>43155</v>
      </c>
      <c r="B2373" s="7" t="s">
        <v>8</v>
      </c>
      <c r="C2373" s="7" t="s">
        <v>21</v>
      </c>
      <c r="D2373" s="7" t="s">
        <v>27</v>
      </c>
      <c r="E2373" s="8">
        <v>99</v>
      </c>
      <c r="F2373" s="8">
        <f>'Data source '!$E2373*15%</f>
        <v>14.85</v>
      </c>
      <c r="G2373" s="8">
        <f>'Data source '!$E2373-'Data source '!$F2373</f>
        <v>84.15</v>
      </c>
      <c r="H2373" s="9">
        <v>3</v>
      </c>
      <c r="I2373" s="8">
        <f>'Data source '!$G2373*'Data source '!$H2373</f>
        <v>252.45000000000002</v>
      </c>
      <c r="J2373" s="7" t="s">
        <v>9</v>
      </c>
      <c r="K2373" s="7" t="s">
        <v>10</v>
      </c>
      <c r="L2373" s="7" t="s">
        <v>15</v>
      </c>
    </row>
    <row r="2374" spans="1:12" hidden="1" x14ac:dyDescent="0.3">
      <c r="A2374" s="13">
        <v>43156</v>
      </c>
      <c r="B2374" s="7" t="s">
        <v>12</v>
      </c>
      <c r="C2374" s="7" t="s">
        <v>51</v>
      </c>
      <c r="D2374" s="7" t="s">
        <v>24</v>
      </c>
      <c r="E2374" s="8">
        <v>199</v>
      </c>
      <c r="F2374" s="8">
        <f>'Data source '!$E2374*15%</f>
        <v>29.849999999999998</v>
      </c>
      <c r="G2374" s="8">
        <f>'Data source '!$E2374-'Data source '!$F2374</f>
        <v>169.15</v>
      </c>
      <c r="H2374" s="9">
        <v>3</v>
      </c>
      <c r="I2374" s="8">
        <f>'Data source '!$G2374*'Data source '!$H2374</f>
        <v>507.45000000000005</v>
      </c>
      <c r="J2374" s="7" t="s">
        <v>9</v>
      </c>
      <c r="K2374" s="7" t="s">
        <v>10</v>
      </c>
      <c r="L2374" s="7" t="s">
        <v>15</v>
      </c>
    </row>
    <row r="2375" spans="1:12" hidden="1" x14ac:dyDescent="0.3">
      <c r="A2375" s="13">
        <v>43156</v>
      </c>
      <c r="B2375" s="7" t="s">
        <v>14</v>
      </c>
      <c r="C2375" s="7" t="s">
        <v>20</v>
      </c>
      <c r="D2375" s="7" t="s">
        <v>24</v>
      </c>
      <c r="E2375" s="8">
        <v>199</v>
      </c>
      <c r="F2375" s="8">
        <f>'Data source '!$E2375*15%</f>
        <v>29.849999999999998</v>
      </c>
      <c r="G2375" s="8">
        <f>'Data source '!$E2375-'Data source '!$F2375</f>
        <v>169.15</v>
      </c>
      <c r="H2375" s="9">
        <v>3</v>
      </c>
      <c r="I2375" s="8">
        <f>'Data source '!$G2375*'Data source '!$H2375</f>
        <v>507.45000000000005</v>
      </c>
      <c r="J2375" s="7" t="s">
        <v>16</v>
      </c>
      <c r="K2375" s="7" t="s">
        <v>10</v>
      </c>
      <c r="L2375" s="7" t="s">
        <v>18</v>
      </c>
    </row>
    <row r="2376" spans="1:12" hidden="1" x14ac:dyDescent="0.3">
      <c r="A2376" s="13">
        <v>43157</v>
      </c>
      <c r="B2376" s="7" t="s">
        <v>12</v>
      </c>
      <c r="C2376" s="7" t="s">
        <v>19</v>
      </c>
      <c r="D2376" s="7" t="s">
        <v>27</v>
      </c>
      <c r="E2376" s="8">
        <v>299</v>
      </c>
      <c r="F2376" s="8">
        <f>'Data source '!$E2376*15%</f>
        <v>44.85</v>
      </c>
      <c r="G2376" s="8">
        <f>'Data source '!$E2376-'Data source '!$F2376</f>
        <v>254.15</v>
      </c>
      <c r="H2376" s="9">
        <v>3</v>
      </c>
      <c r="I2376" s="8">
        <f>'Data source '!$G2376*'Data source '!$H2376</f>
        <v>762.45</v>
      </c>
      <c r="J2376" s="7" t="s">
        <v>9</v>
      </c>
      <c r="K2376" s="7" t="s">
        <v>10</v>
      </c>
      <c r="L2376" s="7" t="s">
        <v>15</v>
      </c>
    </row>
    <row r="2377" spans="1:12" hidden="1" x14ac:dyDescent="0.3">
      <c r="A2377" s="13">
        <v>43158</v>
      </c>
      <c r="B2377" s="7" t="s">
        <v>8</v>
      </c>
      <c r="C2377" s="7" t="s">
        <v>51</v>
      </c>
      <c r="D2377" s="7" t="s">
        <v>27</v>
      </c>
      <c r="E2377" s="8">
        <v>99</v>
      </c>
      <c r="F2377" s="8">
        <f>'Data source '!$E2377*15%</f>
        <v>14.85</v>
      </c>
      <c r="G2377" s="8">
        <f>'Data source '!$E2377-'Data source '!$F2377</f>
        <v>84.15</v>
      </c>
      <c r="H2377" s="9">
        <v>3</v>
      </c>
      <c r="I2377" s="8">
        <f>'Data source '!$G2377*'Data source '!$H2377</f>
        <v>252.45000000000002</v>
      </c>
      <c r="J2377" s="7" t="s">
        <v>16</v>
      </c>
      <c r="K2377" s="7" t="s">
        <v>10</v>
      </c>
      <c r="L2377" s="7" t="s">
        <v>15</v>
      </c>
    </row>
    <row r="2378" spans="1:12" hidden="1" x14ac:dyDescent="0.3">
      <c r="A2378" s="13">
        <v>43158</v>
      </c>
      <c r="B2378" s="7" t="s">
        <v>12</v>
      </c>
      <c r="C2378" s="7" t="s">
        <v>20</v>
      </c>
      <c r="D2378" s="7" t="s">
        <v>26</v>
      </c>
      <c r="E2378" s="8">
        <v>399</v>
      </c>
      <c r="F2378" s="8">
        <f>'Data source '!$E2378*15%</f>
        <v>59.849999999999994</v>
      </c>
      <c r="G2378" s="8">
        <f>'Data source '!$E2378-'Data source '!$F2378</f>
        <v>339.15</v>
      </c>
      <c r="H2378" s="9">
        <v>3</v>
      </c>
      <c r="I2378" s="8">
        <f>'Data source '!$G2378*'Data source '!$H2378</f>
        <v>1017.4499999999999</v>
      </c>
      <c r="J2378" s="7" t="s">
        <v>9</v>
      </c>
      <c r="K2378" s="7" t="s">
        <v>10</v>
      </c>
      <c r="L2378" s="7" t="s">
        <v>15</v>
      </c>
    </row>
    <row r="2379" spans="1:12" hidden="1" x14ac:dyDescent="0.3">
      <c r="A2379" s="13">
        <v>43159</v>
      </c>
      <c r="B2379" s="7" t="s">
        <v>8</v>
      </c>
      <c r="C2379" s="7" t="s">
        <v>51</v>
      </c>
      <c r="D2379" s="7" t="s">
        <v>26</v>
      </c>
      <c r="E2379" s="8">
        <v>399</v>
      </c>
      <c r="F2379" s="8">
        <f>'Data source '!$E2379*15%</f>
        <v>59.849999999999994</v>
      </c>
      <c r="G2379" s="8">
        <f>'Data source '!$E2379-'Data source '!$F2379</f>
        <v>339.15</v>
      </c>
      <c r="H2379" s="9">
        <v>3</v>
      </c>
      <c r="I2379" s="8">
        <f>'Data source '!$G2379*'Data source '!$H2379</f>
        <v>1017.4499999999999</v>
      </c>
      <c r="J2379" s="7" t="s">
        <v>9</v>
      </c>
      <c r="K2379" s="7" t="s">
        <v>10</v>
      </c>
      <c r="L2379" s="7" t="s">
        <v>15</v>
      </c>
    </row>
    <row r="2380" spans="1:12" hidden="1" x14ac:dyDescent="0.3">
      <c r="A2380" s="13">
        <v>43160</v>
      </c>
      <c r="B2380" s="7" t="s">
        <v>12</v>
      </c>
      <c r="C2380" s="7" t="s">
        <v>21</v>
      </c>
      <c r="D2380" s="7" t="s">
        <v>27</v>
      </c>
      <c r="E2380" s="8">
        <v>99</v>
      </c>
      <c r="F2380" s="8">
        <f>'Data source '!$E2380*15%</f>
        <v>14.85</v>
      </c>
      <c r="G2380" s="8">
        <f>'Data source '!$E2380-'Data source '!$F2380</f>
        <v>84.15</v>
      </c>
      <c r="H2380" s="9">
        <v>3</v>
      </c>
      <c r="I2380" s="8">
        <f>'Data source '!$G2380*'Data source '!$H2380</f>
        <v>252.45000000000002</v>
      </c>
      <c r="J2380" s="7" t="s">
        <v>9</v>
      </c>
      <c r="K2380" s="7" t="s">
        <v>10</v>
      </c>
      <c r="L2380" s="7" t="s">
        <v>18</v>
      </c>
    </row>
    <row r="2381" spans="1:12" hidden="1" x14ac:dyDescent="0.3">
      <c r="A2381" s="13">
        <v>43160</v>
      </c>
      <c r="B2381" s="7" t="s">
        <v>12</v>
      </c>
      <c r="C2381" s="7" t="s">
        <v>19</v>
      </c>
      <c r="D2381" s="7" t="s">
        <v>25</v>
      </c>
      <c r="E2381" s="8">
        <v>99</v>
      </c>
      <c r="F2381" s="8">
        <f>'Data source '!$E2381*15%</f>
        <v>14.85</v>
      </c>
      <c r="G2381" s="8">
        <f>'Data source '!$E2381-'Data source '!$F2381</f>
        <v>84.15</v>
      </c>
      <c r="H2381" s="9">
        <v>3</v>
      </c>
      <c r="I2381" s="8">
        <f>'Data source '!$G2381*'Data source '!$H2381</f>
        <v>252.45000000000002</v>
      </c>
      <c r="J2381" s="7" t="s">
        <v>9</v>
      </c>
      <c r="K2381" s="7" t="s">
        <v>10</v>
      </c>
      <c r="L2381" s="7" t="s">
        <v>11</v>
      </c>
    </row>
    <row r="2382" spans="1:12" hidden="1" x14ac:dyDescent="0.3">
      <c r="A2382" s="13">
        <v>43160</v>
      </c>
      <c r="B2382" s="7" t="s">
        <v>12</v>
      </c>
      <c r="C2382" s="7" t="s">
        <v>51</v>
      </c>
      <c r="D2382" s="7" t="s">
        <v>24</v>
      </c>
      <c r="E2382" s="8">
        <v>199</v>
      </c>
      <c r="F2382" s="8">
        <f>'Data source '!$E2382*15%</f>
        <v>29.849999999999998</v>
      </c>
      <c r="G2382" s="8">
        <f>'Data source '!$E2382-'Data source '!$F2382</f>
        <v>169.15</v>
      </c>
      <c r="H2382" s="9">
        <v>3</v>
      </c>
      <c r="I2382" s="8">
        <f>'Data source '!$G2382*'Data source '!$H2382</f>
        <v>507.45000000000005</v>
      </c>
      <c r="J2382" s="7" t="s">
        <v>9</v>
      </c>
      <c r="K2382" s="7" t="s">
        <v>10</v>
      </c>
      <c r="L2382" s="7" t="s">
        <v>15</v>
      </c>
    </row>
    <row r="2383" spans="1:12" x14ac:dyDescent="0.3">
      <c r="A2383" s="13">
        <v>43160</v>
      </c>
      <c r="B2383" s="7" t="s">
        <v>14</v>
      </c>
      <c r="C2383" s="7" t="s">
        <v>22</v>
      </c>
      <c r="D2383" s="7" t="s">
        <v>24</v>
      </c>
      <c r="E2383" s="8">
        <v>199</v>
      </c>
      <c r="F2383" s="8">
        <f>'Data source '!$E2383*15%</f>
        <v>29.849999999999998</v>
      </c>
      <c r="G2383" s="8">
        <f>'Data source '!$E2383-'Data source '!$F2383</f>
        <v>169.15</v>
      </c>
      <c r="H2383" s="9">
        <v>3</v>
      </c>
      <c r="I2383" s="8">
        <f>'Data source '!$G2383*'Data source '!$H2383</f>
        <v>507.45000000000005</v>
      </c>
      <c r="J2383" s="7" t="s">
        <v>16</v>
      </c>
      <c r="K2383" s="7" t="s">
        <v>10</v>
      </c>
      <c r="L2383" s="7" t="s">
        <v>18</v>
      </c>
    </row>
    <row r="2384" spans="1:12" x14ac:dyDescent="0.3">
      <c r="A2384" s="13">
        <v>43160</v>
      </c>
      <c r="B2384" s="7" t="s">
        <v>8</v>
      </c>
      <c r="C2384" s="7" t="s">
        <v>22</v>
      </c>
      <c r="D2384" s="7" t="s">
        <v>27</v>
      </c>
      <c r="E2384" s="8">
        <v>99</v>
      </c>
      <c r="F2384" s="8">
        <f>'Data source '!$E2384*15%</f>
        <v>14.85</v>
      </c>
      <c r="G2384" s="8">
        <f>'Data source '!$E2384-'Data source '!$F2384</f>
        <v>84.15</v>
      </c>
      <c r="H2384" s="9">
        <v>3</v>
      </c>
      <c r="I2384" s="8">
        <f>'Data source '!$G2384*'Data source '!$H2384</f>
        <v>252.45000000000002</v>
      </c>
      <c r="J2384" s="7" t="s">
        <v>16</v>
      </c>
      <c r="K2384" s="7" t="s">
        <v>10</v>
      </c>
      <c r="L2384" s="7" t="s">
        <v>15</v>
      </c>
    </row>
    <row r="2385" spans="1:12" hidden="1" x14ac:dyDescent="0.3">
      <c r="A2385" s="13">
        <v>43160</v>
      </c>
      <c r="B2385" s="7" t="s">
        <v>8</v>
      </c>
      <c r="C2385" s="7" t="s">
        <v>51</v>
      </c>
      <c r="D2385" s="7" t="s">
        <v>24</v>
      </c>
      <c r="E2385" s="8">
        <v>199</v>
      </c>
      <c r="F2385" s="8">
        <f>'Data source '!$E2385*15%</f>
        <v>29.849999999999998</v>
      </c>
      <c r="G2385" s="8">
        <f>'Data source '!$E2385-'Data source '!$F2385</f>
        <v>169.15</v>
      </c>
      <c r="H2385" s="9">
        <v>3</v>
      </c>
      <c r="I2385" s="8">
        <f>'Data source '!$G2385*'Data source '!$H2385</f>
        <v>507.45000000000005</v>
      </c>
      <c r="J2385" s="7" t="s">
        <v>9</v>
      </c>
      <c r="K2385" s="7" t="s">
        <v>10</v>
      </c>
      <c r="L2385" s="7" t="s">
        <v>15</v>
      </c>
    </row>
    <row r="2386" spans="1:12" hidden="1" x14ac:dyDescent="0.3">
      <c r="A2386" s="13">
        <v>43160</v>
      </c>
      <c r="B2386" s="7" t="s">
        <v>14</v>
      </c>
      <c r="C2386" s="7" t="s">
        <v>51</v>
      </c>
      <c r="D2386" s="7" t="s">
        <v>24</v>
      </c>
      <c r="E2386" s="8">
        <v>199</v>
      </c>
      <c r="F2386" s="8">
        <f>'Data source '!$E2386*15%</f>
        <v>29.849999999999998</v>
      </c>
      <c r="G2386" s="8">
        <f>'Data source '!$E2386-'Data source '!$F2386</f>
        <v>169.15</v>
      </c>
      <c r="H2386" s="9">
        <v>3</v>
      </c>
      <c r="I2386" s="8">
        <f>'Data source '!$G2386*'Data source '!$H2386</f>
        <v>507.45000000000005</v>
      </c>
      <c r="J2386" s="7" t="s">
        <v>9</v>
      </c>
      <c r="K2386" s="7" t="s">
        <v>10</v>
      </c>
      <c r="L2386" s="7" t="s">
        <v>18</v>
      </c>
    </row>
    <row r="2387" spans="1:12" hidden="1" x14ac:dyDescent="0.3">
      <c r="A2387" s="13">
        <v>43160</v>
      </c>
      <c r="B2387" s="7" t="s">
        <v>8</v>
      </c>
      <c r="C2387" s="7" t="s">
        <v>51</v>
      </c>
      <c r="D2387" s="7" t="s">
        <v>24</v>
      </c>
      <c r="E2387" s="8">
        <v>199</v>
      </c>
      <c r="F2387" s="8">
        <f>'Data source '!$E2387*15%</f>
        <v>29.849999999999998</v>
      </c>
      <c r="G2387" s="8">
        <f>'Data source '!$E2387-'Data source '!$F2387</f>
        <v>169.15</v>
      </c>
      <c r="H2387" s="9">
        <v>3</v>
      </c>
      <c r="I2387" s="8">
        <f>'Data source '!$G2387*'Data source '!$H2387</f>
        <v>507.45000000000005</v>
      </c>
      <c r="J2387" s="7" t="s">
        <v>9</v>
      </c>
      <c r="K2387" s="7" t="s">
        <v>10</v>
      </c>
      <c r="L2387" s="7" t="s">
        <v>15</v>
      </c>
    </row>
    <row r="2388" spans="1:12" hidden="1" x14ac:dyDescent="0.3">
      <c r="A2388" s="13">
        <v>43160</v>
      </c>
      <c r="B2388" s="7" t="s">
        <v>8</v>
      </c>
      <c r="C2388" s="7" t="s">
        <v>49</v>
      </c>
      <c r="D2388" s="7" t="s">
        <v>27</v>
      </c>
      <c r="E2388" s="8">
        <v>99</v>
      </c>
      <c r="F2388" s="8">
        <f>'Data source '!$E2388*15%</f>
        <v>14.85</v>
      </c>
      <c r="G2388" s="8">
        <f>'Data source '!$E2388-'Data source '!$F2388</f>
        <v>84.15</v>
      </c>
      <c r="H2388" s="9">
        <v>3</v>
      </c>
      <c r="I2388" s="8">
        <f>'Data source '!$G2388*'Data source '!$H2388</f>
        <v>252.45000000000002</v>
      </c>
      <c r="J2388" s="7" t="s">
        <v>9</v>
      </c>
      <c r="K2388" s="7" t="s">
        <v>10</v>
      </c>
      <c r="L2388" s="7" t="s">
        <v>15</v>
      </c>
    </row>
    <row r="2389" spans="1:12" hidden="1" x14ac:dyDescent="0.3">
      <c r="A2389" s="13">
        <v>43161</v>
      </c>
      <c r="B2389" s="7" t="s">
        <v>8</v>
      </c>
      <c r="C2389" s="7" t="s">
        <v>20</v>
      </c>
      <c r="D2389" s="7" t="s">
        <v>24</v>
      </c>
      <c r="E2389" s="8">
        <v>199</v>
      </c>
      <c r="F2389" s="8">
        <f>'Data source '!$E2389*15%</f>
        <v>29.849999999999998</v>
      </c>
      <c r="G2389" s="8">
        <f>'Data source '!$E2389-'Data source '!$F2389</f>
        <v>169.15</v>
      </c>
      <c r="H2389" s="9">
        <v>3</v>
      </c>
      <c r="I2389" s="8">
        <f>'Data source '!$G2389*'Data source '!$H2389</f>
        <v>507.45000000000005</v>
      </c>
      <c r="J2389" s="7" t="s">
        <v>9</v>
      </c>
      <c r="K2389" s="7" t="s">
        <v>10</v>
      </c>
      <c r="L2389" s="7" t="s">
        <v>15</v>
      </c>
    </row>
    <row r="2390" spans="1:12" hidden="1" x14ac:dyDescent="0.3">
      <c r="A2390" s="13">
        <v>43161</v>
      </c>
      <c r="B2390" s="7" t="s">
        <v>14</v>
      </c>
      <c r="C2390" s="7" t="s">
        <v>49</v>
      </c>
      <c r="D2390" s="7" t="s">
        <v>27</v>
      </c>
      <c r="E2390" s="8">
        <v>99</v>
      </c>
      <c r="F2390" s="8">
        <f>'Data source '!$E2390*15%</f>
        <v>14.85</v>
      </c>
      <c r="G2390" s="8">
        <f>'Data source '!$E2390-'Data source '!$F2390</f>
        <v>84.15</v>
      </c>
      <c r="H2390" s="9">
        <v>3</v>
      </c>
      <c r="I2390" s="8">
        <f>'Data source '!$G2390*'Data source '!$H2390</f>
        <v>252.45000000000002</v>
      </c>
      <c r="J2390" s="7" t="s">
        <v>9</v>
      </c>
      <c r="K2390" s="7" t="s">
        <v>10</v>
      </c>
      <c r="L2390" s="7" t="s">
        <v>15</v>
      </c>
    </row>
    <row r="2391" spans="1:12" x14ac:dyDescent="0.3">
      <c r="A2391" s="13">
        <v>43161</v>
      </c>
      <c r="B2391" s="7" t="s">
        <v>8</v>
      </c>
      <c r="C2391" s="7" t="s">
        <v>22</v>
      </c>
      <c r="D2391" s="7" t="s">
        <v>26</v>
      </c>
      <c r="E2391" s="8">
        <v>399</v>
      </c>
      <c r="F2391" s="8">
        <f>'Data source '!$E2391*15%</f>
        <v>59.849999999999994</v>
      </c>
      <c r="G2391" s="8">
        <f>'Data source '!$E2391-'Data source '!$F2391</f>
        <v>339.15</v>
      </c>
      <c r="H2391" s="9">
        <v>3</v>
      </c>
      <c r="I2391" s="8">
        <f>'Data source '!$G2391*'Data source '!$H2391</f>
        <v>1017.4499999999999</v>
      </c>
      <c r="J2391" s="7" t="s">
        <v>9</v>
      </c>
      <c r="K2391" s="7" t="s">
        <v>10</v>
      </c>
      <c r="L2391" s="7" t="s">
        <v>15</v>
      </c>
    </row>
    <row r="2392" spans="1:12" hidden="1" x14ac:dyDescent="0.3">
      <c r="A2392" s="13">
        <v>43161</v>
      </c>
      <c r="B2392" s="7" t="s">
        <v>14</v>
      </c>
      <c r="C2392" s="7" t="s">
        <v>20</v>
      </c>
      <c r="D2392" s="7" t="s">
        <v>24</v>
      </c>
      <c r="E2392" s="8">
        <v>199</v>
      </c>
      <c r="F2392" s="8">
        <f>'Data source '!$E2392*15%</f>
        <v>29.849999999999998</v>
      </c>
      <c r="G2392" s="8">
        <f>'Data source '!$E2392-'Data source '!$F2392</f>
        <v>169.15</v>
      </c>
      <c r="H2392" s="9">
        <v>3</v>
      </c>
      <c r="I2392" s="8">
        <f>'Data source '!$G2392*'Data source '!$H2392</f>
        <v>507.45000000000005</v>
      </c>
      <c r="J2392" s="7" t="s">
        <v>16</v>
      </c>
      <c r="K2392" s="7" t="s">
        <v>10</v>
      </c>
      <c r="L2392" s="7" t="s">
        <v>18</v>
      </c>
    </row>
    <row r="2393" spans="1:12" x14ac:dyDescent="0.3">
      <c r="A2393" s="13">
        <v>43161</v>
      </c>
      <c r="B2393" s="7" t="s">
        <v>14</v>
      </c>
      <c r="C2393" s="7" t="s">
        <v>22</v>
      </c>
      <c r="D2393" s="7" t="s">
        <v>27</v>
      </c>
      <c r="E2393" s="8">
        <v>299</v>
      </c>
      <c r="F2393" s="8">
        <f>'Data source '!$E2393*15%</f>
        <v>44.85</v>
      </c>
      <c r="G2393" s="8">
        <f>'Data source '!$E2393-'Data source '!$F2393</f>
        <v>254.15</v>
      </c>
      <c r="H2393" s="9">
        <v>3</v>
      </c>
      <c r="I2393" s="8">
        <f>'Data source '!$G2393*'Data source '!$H2393</f>
        <v>762.45</v>
      </c>
      <c r="J2393" s="7" t="s">
        <v>9</v>
      </c>
      <c r="K2393" s="7" t="s">
        <v>10</v>
      </c>
      <c r="L2393" s="7" t="s">
        <v>15</v>
      </c>
    </row>
    <row r="2394" spans="1:12" hidden="1" x14ac:dyDescent="0.3">
      <c r="A2394" s="13">
        <v>43161</v>
      </c>
      <c r="B2394" s="7" t="s">
        <v>8</v>
      </c>
      <c r="C2394" s="7" t="s">
        <v>51</v>
      </c>
      <c r="D2394" s="7" t="s">
        <v>27</v>
      </c>
      <c r="E2394" s="8">
        <v>299</v>
      </c>
      <c r="F2394" s="8">
        <f>'Data source '!$E2394*15%</f>
        <v>44.85</v>
      </c>
      <c r="G2394" s="8">
        <f>'Data source '!$E2394-'Data source '!$F2394</f>
        <v>254.15</v>
      </c>
      <c r="H2394" s="9">
        <v>3</v>
      </c>
      <c r="I2394" s="8">
        <f>'Data source '!$G2394*'Data source '!$H2394</f>
        <v>762.45</v>
      </c>
      <c r="J2394" s="7" t="s">
        <v>9</v>
      </c>
      <c r="K2394" s="7" t="s">
        <v>10</v>
      </c>
      <c r="L2394" s="7" t="s">
        <v>15</v>
      </c>
    </row>
    <row r="2395" spans="1:12" hidden="1" x14ac:dyDescent="0.3">
      <c r="A2395" s="13">
        <v>43161</v>
      </c>
      <c r="B2395" s="7" t="s">
        <v>8</v>
      </c>
      <c r="C2395" s="7" t="s">
        <v>20</v>
      </c>
      <c r="D2395" s="7" t="s">
        <v>25</v>
      </c>
      <c r="E2395" s="8">
        <v>99</v>
      </c>
      <c r="F2395" s="8">
        <f>'Data source '!$E2395*15%</f>
        <v>14.85</v>
      </c>
      <c r="G2395" s="8">
        <f>'Data source '!$E2395-'Data source '!$F2395</f>
        <v>84.15</v>
      </c>
      <c r="H2395" s="9">
        <v>3</v>
      </c>
      <c r="I2395" s="8">
        <f>'Data source '!$G2395*'Data source '!$H2395</f>
        <v>252.45000000000002</v>
      </c>
      <c r="J2395" s="7" t="s">
        <v>9</v>
      </c>
      <c r="K2395" s="7" t="s">
        <v>17</v>
      </c>
      <c r="L2395" s="7" t="s">
        <v>23</v>
      </c>
    </row>
    <row r="2396" spans="1:12" x14ac:dyDescent="0.3">
      <c r="A2396" s="13">
        <v>43161</v>
      </c>
      <c r="B2396" s="7" t="s">
        <v>12</v>
      </c>
      <c r="C2396" s="7" t="s">
        <v>22</v>
      </c>
      <c r="D2396" s="7" t="s">
        <v>24</v>
      </c>
      <c r="E2396" s="8">
        <v>199</v>
      </c>
      <c r="F2396" s="8">
        <f>'Data source '!$E2396*15%</f>
        <v>29.849999999999998</v>
      </c>
      <c r="G2396" s="8">
        <f>'Data source '!$E2396-'Data source '!$F2396</f>
        <v>169.15</v>
      </c>
      <c r="H2396" s="9">
        <v>3</v>
      </c>
      <c r="I2396" s="8">
        <f>'Data source '!$G2396*'Data source '!$H2396</f>
        <v>507.45000000000005</v>
      </c>
      <c r="J2396" s="7" t="s">
        <v>16</v>
      </c>
      <c r="K2396" s="7" t="s">
        <v>10</v>
      </c>
      <c r="L2396" s="7" t="s">
        <v>13</v>
      </c>
    </row>
    <row r="2397" spans="1:12" hidden="1" x14ac:dyDescent="0.3">
      <c r="A2397" s="13">
        <v>43161</v>
      </c>
      <c r="B2397" s="7" t="s">
        <v>12</v>
      </c>
      <c r="C2397" s="7" t="s">
        <v>51</v>
      </c>
      <c r="D2397" s="7" t="s">
        <v>26</v>
      </c>
      <c r="E2397" s="8">
        <v>399</v>
      </c>
      <c r="F2397" s="8">
        <f>'Data source '!$E2397*15%</f>
        <v>59.849999999999994</v>
      </c>
      <c r="G2397" s="8">
        <f>'Data source '!$E2397-'Data source '!$F2397</f>
        <v>339.15</v>
      </c>
      <c r="H2397" s="9">
        <v>3</v>
      </c>
      <c r="I2397" s="8">
        <f>'Data source '!$G2397*'Data source '!$H2397</f>
        <v>1017.4499999999999</v>
      </c>
      <c r="J2397" s="7" t="s">
        <v>9</v>
      </c>
      <c r="K2397" s="7" t="s">
        <v>10</v>
      </c>
      <c r="L2397" s="7" t="s">
        <v>15</v>
      </c>
    </row>
    <row r="2398" spans="1:12" hidden="1" x14ac:dyDescent="0.3">
      <c r="A2398" s="13">
        <v>43161</v>
      </c>
      <c r="B2398" s="7" t="s">
        <v>12</v>
      </c>
      <c r="C2398" s="7" t="s">
        <v>21</v>
      </c>
      <c r="D2398" s="7" t="s">
        <v>24</v>
      </c>
      <c r="E2398" s="8">
        <v>199</v>
      </c>
      <c r="F2398" s="8">
        <f>'Data source '!$E2398*15%</f>
        <v>29.849999999999998</v>
      </c>
      <c r="G2398" s="8">
        <f>'Data source '!$E2398-'Data source '!$F2398</f>
        <v>169.15</v>
      </c>
      <c r="H2398" s="9">
        <v>3</v>
      </c>
      <c r="I2398" s="8">
        <f>'Data source '!$G2398*'Data source '!$H2398</f>
        <v>507.45000000000005</v>
      </c>
      <c r="J2398" s="7" t="s">
        <v>16</v>
      </c>
      <c r="K2398" s="7" t="s">
        <v>10</v>
      </c>
      <c r="L2398" s="7" t="s">
        <v>18</v>
      </c>
    </row>
    <row r="2399" spans="1:12" hidden="1" x14ac:dyDescent="0.3">
      <c r="A2399" s="13">
        <v>43161</v>
      </c>
      <c r="B2399" s="7" t="s">
        <v>8</v>
      </c>
      <c r="C2399" s="7" t="s">
        <v>20</v>
      </c>
      <c r="D2399" s="7" t="s">
        <v>25</v>
      </c>
      <c r="E2399" s="8">
        <v>99</v>
      </c>
      <c r="F2399" s="8">
        <f>'Data source '!$E2399*15%</f>
        <v>14.85</v>
      </c>
      <c r="G2399" s="8">
        <f>'Data source '!$E2399-'Data source '!$F2399</f>
        <v>84.15</v>
      </c>
      <c r="H2399" s="9">
        <v>3</v>
      </c>
      <c r="I2399" s="8">
        <f>'Data source '!$G2399*'Data source '!$H2399</f>
        <v>252.45000000000002</v>
      </c>
      <c r="J2399" s="7" t="s">
        <v>16</v>
      </c>
      <c r="K2399" s="7" t="s">
        <v>10</v>
      </c>
      <c r="L2399" s="7" t="s">
        <v>18</v>
      </c>
    </row>
    <row r="2400" spans="1:12" hidden="1" x14ac:dyDescent="0.3">
      <c r="A2400" s="13">
        <v>43161</v>
      </c>
      <c r="B2400" s="7" t="s">
        <v>12</v>
      </c>
      <c r="C2400" s="7" t="s">
        <v>20</v>
      </c>
      <c r="D2400" s="7" t="s">
        <v>26</v>
      </c>
      <c r="E2400" s="8">
        <v>399</v>
      </c>
      <c r="F2400" s="8">
        <f>'Data source '!$E2400*15%</f>
        <v>59.849999999999994</v>
      </c>
      <c r="G2400" s="8">
        <f>'Data source '!$E2400-'Data source '!$F2400</f>
        <v>339.15</v>
      </c>
      <c r="H2400" s="9">
        <v>3</v>
      </c>
      <c r="I2400" s="8">
        <f>'Data source '!$G2400*'Data source '!$H2400</f>
        <v>1017.4499999999999</v>
      </c>
      <c r="J2400" s="7" t="s">
        <v>9</v>
      </c>
      <c r="K2400" s="7" t="s">
        <v>10</v>
      </c>
      <c r="L2400" s="7" t="s">
        <v>13</v>
      </c>
    </row>
    <row r="2401" spans="1:12" hidden="1" x14ac:dyDescent="0.3">
      <c r="A2401" s="13">
        <v>43161</v>
      </c>
      <c r="B2401" s="7" t="s">
        <v>14</v>
      </c>
      <c r="C2401" s="7" t="s">
        <v>49</v>
      </c>
      <c r="D2401" s="7" t="s">
        <v>24</v>
      </c>
      <c r="E2401" s="8">
        <v>199</v>
      </c>
      <c r="F2401" s="8">
        <f>'Data source '!$E2401*15%</f>
        <v>29.849999999999998</v>
      </c>
      <c r="G2401" s="8">
        <f>'Data source '!$E2401-'Data source '!$F2401</f>
        <v>169.15</v>
      </c>
      <c r="H2401" s="9">
        <v>3</v>
      </c>
      <c r="I2401" s="8">
        <f>'Data source '!$G2401*'Data source '!$H2401</f>
        <v>507.45000000000005</v>
      </c>
      <c r="J2401" s="7" t="s">
        <v>16</v>
      </c>
      <c r="K2401" s="7" t="s">
        <v>10</v>
      </c>
      <c r="L2401" s="7" t="s">
        <v>15</v>
      </c>
    </row>
    <row r="2402" spans="1:12" hidden="1" x14ac:dyDescent="0.3">
      <c r="A2402" s="13">
        <v>43161</v>
      </c>
      <c r="B2402" s="7" t="s">
        <v>8</v>
      </c>
      <c r="C2402" s="7" t="s">
        <v>20</v>
      </c>
      <c r="D2402" s="7" t="s">
        <v>25</v>
      </c>
      <c r="E2402" s="8">
        <v>99</v>
      </c>
      <c r="F2402" s="8">
        <f>'Data source '!$E2402*15%</f>
        <v>14.85</v>
      </c>
      <c r="G2402" s="8">
        <f>'Data source '!$E2402-'Data source '!$F2402</f>
        <v>84.15</v>
      </c>
      <c r="H2402" s="9">
        <v>3</v>
      </c>
      <c r="I2402" s="8">
        <f>'Data source '!$G2402*'Data source '!$H2402</f>
        <v>252.45000000000002</v>
      </c>
      <c r="J2402" s="7" t="s">
        <v>9</v>
      </c>
      <c r="K2402" s="7" t="s">
        <v>17</v>
      </c>
      <c r="L2402" s="7" t="s">
        <v>15</v>
      </c>
    </row>
    <row r="2403" spans="1:12" hidden="1" x14ac:dyDescent="0.3">
      <c r="A2403" s="13">
        <v>43161</v>
      </c>
      <c r="B2403" s="7" t="s">
        <v>8</v>
      </c>
      <c r="C2403" s="7" t="s">
        <v>20</v>
      </c>
      <c r="D2403" s="7" t="s">
        <v>27</v>
      </c>
      <c r="E2403" s="8">
        <v>299</v>
      </c>
      <c r="F2403" s="8">
        <f>'Data source '!$E2403*15%</f>
        <v>44.85</v>
      </c>
      <c r="G2403" s="8">
        <f>'Data source '!$E2403-'Data source '!$F2403</f>
        <v>254.15</v>
      </c>
      <c r="H2403" s="9">
        <v>3</v>
      </c>
      <c r="I2403" s="8">
        <f>'Data source '!$G2403*'Data source '!$H2403</f>
        <v>762.45</v>
      </c>
      <c r="J2403" s="7" t="s">
        <v>9</v>
      </c>
      <c r="K2403" s="7" t="s">
        <v>10</v>
      </c>
      <c r="L2403" s="7" t="s">
        <v>11</v>
      </c>
    </row>
    <row r="2404" spans="1:12" hidden="1" x14ac:dyDescent="0.3">
      <c r="A2404" s="13">
        <v>43161</v>
      </c>
      <c r="B2404" s="7" t="s">
        <v>14</v>
      </c>
      <c r="C2404" s="7" t="s">
        <v>51</v>
      </c>
      <c r="D2404" s="7" t="s">
        <v>26</v>
      </c>
      <c r="E2404" s="8">
        <v>399</v>
      </c>
      <c r="F2404" s="8">
        <f>'Data source '!$E2404*15%</f>
        <v>59.849999999999994</v>
      </c>
      <c r="G2404" s="8">
        <f>'Data source '!$E2404-'Data source '!$F2404</f>
        <v>339.15</v>
      </c>
      <c r="H2404" s="9">
        <v>3</v>
      </c>
      <c r="I2404" s="8">
        <f>'Data source '!$G2404*'Data source '!$H2404</f>
        <v>1017.4499999999999</v>
      </c>
      <c r="J2404" s="7" t="s">
        <v>9</v>
      </c>
      <c r="K2404" s="7" t="s">
        <v>10</v>
      </c>
      <c r="L2404" s="7" t="s">
        <v>11</v>
      </c>
    </row>
    <row r="2405" spans="1:12" hidden="1" x14ac:dyDescent="0.3">
      <c r="A2405" s="13">
        <v>43161</v>
      </c>
      <c r="B2405" s="7" t="s">
        <v>12</v>
      </c>
      <c r="C2405" s="7" t="s">
        <v>21</v>
      </c>
      <c r="D2405" s="7" t="s">
        <v>27</v>
      </c>
      <c r="E2405" s="8">
        <v>299</v>
      </c>
      <c r="F2405" s="8">
        <f>'Data source '!$E2405*15%</f>
        <v>44.85</v>
      </c>
      <c r="G2405" s="8">
        <f>'Data source '!$E2405-'Data source '!$F2405</f>
        <v>254.15</v>
      </c>
      <c r="H2405" s="9">
        <v>3</v>
      </c>
      <c r="I2405" s="8">
        <f>'Data source '!$G2405*'Data source '!$H2405</f>
        <v>762.45</v>
      </c>
      <c r="J2405" s="7" t="s">
        <v>16</v>
      </c>
      <c r="K2405" s="7" t="s">
        <v>10</v>
      </c>
      <c r="L2405" s="7" t="s">
        <v>15</v>
      </c>
    </row>
    <row r="2406" spans="1:12" hidden="1" x14ac:dyDescent="0.3">
      <c r="A2406" s="13">
        <v>43161</v>
      </c>
      <c r="B2406" s="7" t="s">
        <v>8</v>
      </c>
      <c r="C2406" s="7" t="s">
        <v>49</v>
      </c>
      <c r="D2406" s="7" t="s">
        <v>27</v>
      </c>
      <c r="E2406" s="8">
        <v>99</v>
      </c>
      <c r="F2406" s="8">
        <f>'Data source '!$E2406*15%</f>
        <v>14.85</v>
      </c>
      <c r="G2406" s="8">
        <f>'Data source '!$E2406-'Data source '!$F2406</f>
        <v>84.15</v>
      </c>
      <c r="H2406" s="9">
        <v>3</v>
      </c>
      <c r="I2406" s="8">
        <f>'Data source '!$G2406*'Data source '!$H2406</f>
        <v>252.45000000000002</v>
      </c>
      <c r="J2406" s="7" t="s">
        <v>9</v>
      </c>
      <c r="K2406" s="7" t="s">
        <v>10</v>
      </c>
      <c r="L2406" s="7" t="s">
        <v>13</v>
      </c>
    </row>
    <row r="2407" spans="1:12" hidden="1" x14ac:dyDescent="0.3">
      <c r="A2407" s="13">
        <v>43161</v>
      </c>
      <c r="B2407" s="7" t="s">
        <v>14</v>
      </c>
      <c r="C2407" s="7" t="s">
        <v>51</v>
      </c>
      <c r="D2407" s="7" t="s">
        <v>25</v>
      </c>
      <c r="E2407" s="8">
        <v>99</v>
      </c>
      <c r="F2407" s="8">
        <f>'Data source '!$E2407*15%</f>
        <v>14.85</v>
      </c>
      <c r="G2407" s="8">
        <f>'Data source '!$E2407-'Data source '!$F2407</f>
        <v>84.15</v>
      </c>
      <c r="H2407" s="9">
        <v>3</v>
      </c>
      <c r="I2407" s="8">
        <f>'Data source '!$G2407*'Data source '!$H2407</f>
        <v>252.45000000000002</v>
      </c>
      <c r="J2407" s="7" t="s">
        <v>16</v>
      </c>
      <c r="K2407" s="7" t="s">
        <v>10</v>
      </c>
      <c r="L2407" s="7" t="s">
        <v>13</v>
      </c>
    </row>
    <row r="2408" spans="1:12" hidden="1" x14ac:dyDescent="0.3">
      <c r="A2408" s="13">
        <v>43161</v>
      </c>
      <c r="B2408" s="7" t="s">
        <v>8</v>
      </c>
      <c r="C2408" s="7" t="s">
        <v>49</v>
      </c>
      <c r="D2408" s="7" t="s">
        <v>27</v>
      </c>
      <c r="E2408" s="8">
        <v>99</v>
      </c>
      <c r="F2408" s="8">
        <f>'Data source '!$E2408*15%</f>
        <v>14.85</v>
      </c>
      <c r="G2408" s="8">
        <f>'Data source '!$E2408-'Data source '!$F2408</f>
        <v>84.15</v>
      </c>
      <c r="H2408" s="9">
        <v>3</v>
      </c>
      <c r="I2408" s="8">
        <f>'Data source '!$G2408*'Data source '!$H2408</f>
        <v>252.45000000000002</v>
      </c>
      <c r="J2408" s="7" t="s">
        <v>9</v>
      </c>
      <c r="K2408" s="7" t="s">
        <v>10</v>
      </c>
      <c r="L2408" s="7" t="s">
        <v>11</v>
      </c>
    </row>
    <row r="2409" spans="1:12" hidden="1" x14ac:dyDescent="0.3">
      <c r="A2409" s="13">
        <v>43161</v>
      </c>
      <c r="B2409" s="7" t="s">
        <v>12</v>
      </c>
      <c r="C2409" s="7" t="s">
        <v>49</v>
      </c>
      <c r="D2409" s="7" t="s">
        <v>27</v>
      </c>
      <c r="E2409" s="8">
        <v>99</v>
      </c>
      <c r="F2409" s="8">
        <f>'Data source '!$E2409*15%</f>
        <v>14.85</v>
      </c>
      <c r="G2409" s="8">
        <f>'Data source '!$E2409-'Data source '!$F2409</f>
        <v>84.15</v>
      </c>
      <c r="H2409" s="9">
        <v>3</v>
      </c>
      <c r="I2409" s="8">
        <f>'Data source '!$G2409*'Data source '!$H2409</f>
        <v>252.45000000000002</v>
      </c>
      <c r="J2409" s="7" t="s">
        <v>9</v>
      </c>
      <c r="K2409" s="7" t="s">
        <v>17</v>
      </c>
      <c r="L2409" s="7" t="s">
        <v>18</v>
      </c>
    </row>
    <row r="2410" spans="1:12" hidden="1" x14ac:dyDescent="0.3">
      <c r="A2410" s="13">
        <v>43161</v>
      </c>
      <c r="B2410" s="7" t="s">
        <v>12</v>
      </c>
      <c r="C2410" s="7" t="s">
        <v>49</v>
      </c>
      <c r="D2410" s="7" t="s">
        <v>26</v>
      </c>
      <c r="E2410" s="8">
        <v>399</v>
      </c>
      <c r="F2410" s="8">
        <f>'Data source '!$E2410*15%</f>
        <v>59.849999999999994</v>
      </c>
      <c r="G2410" s="8">
        <f>'Data source '!$E2410-'Data source '!$F2410</f>
        <v>339.15</v>
      </c>
      <c r="H2410" s="9">
        <v>3</v>
      </c>
      <c r="I2410" s="8">
        <f>'Data source '!$G2410*'Data source '!$H2410</f>
        <v>1017.4499999999999</v>
      </c>
      <c r="J2410" s="7" t="s">
        <v>16</v>
      </c>
      <c r="K2410" s="7" t="s">
        <v>10</v>
      </c>
      <c r="L2410" s="7" t="s">
        <v>11</v>
      </c>
    </row>
    <row r="2411" spans="1:12" hidden="1" x14ac:dyDescent="0.3">
      <c r="A2411" s="13">
        <v>43161</v>
      </c>
      <c r="B2411" s="7" t="s">
        <v>8</v>
      </c>
      <c r="C2411" s="7" t="s">
        <v>51</v>
      </c>
      <c r="D2411" s="7" t="s">
        <v>24</v>
      </c>
      <c r="E2411" s="8">
        <v>199</v>
      </c>
      <c r="F2411" s="8">
        <f>'Data source '!$E2411*15%</f>
        <v>29.849999999999998</v>
      </c>
      <c r="G2411" s="8">
        <f>'Data source '!$E2411-'Data source '!$F2411</f>
        <v>169.15</v>
      </c>
      <c r="H2411" s="9">
        <v>3</v>
      </c>
      <c r="I2411" s="8">
        <f>'Data source '!$G2411*'Data source '!$H2411</f>
        <v>507.45000000000005</v>
      </c>
      <c r="J2411" s="7" t="s">
        <v>9</v>
      </c>
      <c r="K2411" s="7" t="s">
        <v>10</v>
      </c>
      <c r="L2411" s="7" t="s">
        <v>11</v>
      </c>
    </row>
    <row r="2412" spans="1:12" hidden="1" x14ac:dyDescent="0.3">
      <c r="A2412" s="13">
        <v>43161</v>
      </c>
      <c r="B2412" s="7" t="s">
        <v>14</v>
      </c>
      <c r="C2412" s="7" t="s">
        <v>49</v>
      </c>
      <c r="D2412" s="7" t="s">
        <v>24</v>
      </c>
      <c r="E2412" s="8">
        <v>199</v>
      </c>
      <c r="F2412" s="8">
        <f>'Data source '!$E2412*15%</f>
        <v>29.849999999999998</v>
      </c>
      <c r="G2412" s="8">
        <f>'Data source '!$E2412-'Data source '!$F2412</f>
        <v>169.15</v>
      </c>
      <c r="H2412" s="9">
        <v>3</v>
      </c>
      <c r="I2412" s="8">
        <f>'Data source '!$G2412*'Data source '!$H2412</f>
        <v>507.45000000000005</v>
      </c>
      <c r="J2412" s="7" t="s">
        <v>9</v>
      </c>
      <c r="K2412" s="7" t="s">
        <v>10</v>
      </c>
      <c r="L2412" s="7" t="s">
        <v>15</v>
      </c>
    </row>
    <row r="2413" spans="1:12" hidden="1" x14ac:dyDescent="0.3">
      <c r="A2413" s="13">
        <v>43161</v>
      </c>
      <c r="B2413" s="7" t="s">
        <v>14</v>
      </c>
      <c r="C2413" s="7" t="s">
        <v>20</v>
      </c>
      <c r="D2413" s="7" t="s">
        <v>27</v>
      </c>
      <c r="E2413" s="8">
        <v>99</v>
      </c>
      <c r="F2413" s="8">
        <f>'Data source '!$E2413*15%</f>
        <v>14.85</v>
      </c>
      <c r="G2413" s="8">
        <f>'Data source '!$E2413-'Data source '!$F2413</f>
        <v>84.15</v>
      </c>
      <c r="H2413" s="9">
        <v>3</v>
      </c>
      <c r="I2413" s="8">
        <f>'Data source '!$G2413*'Data source '!$H2413</f>
        <v>252.45000000000002</v>
      </c>
      <c r="J2413" s="7" t="s">
        <v>16</v>
      </c>
      <c r="K2413" s="7" t="s">
        <v>10</v>
      </c>
      <c r="L2413" s="7" t="s">
        <v>11</v>
      </c>
    </row>
    <row r="2414" spans="1:12" hidden="1" x14ac:dyDescent="0.3">
      <c r="A2414" s="13">
        <v>43161</v>
      </c>
      <c r="B2414" s="7" t="s">
        <v>14</v>
      </c>
      <c r="C2414" s="7" t="s">
        <v>21</v>
      </c>
      <c r="D2414" s="7" t="s">
        <v>27</v>
      </c>
      <c r="E2414" s="8">
        <v>299</v>
      </c>
      <c r="F2414" s="8">
        <f>'Data source '!$E2414*15%</f>
        <v>44.85</v>
      </c>
      <c r="G2414" s="8">
        <f>'Data source '!$E2414-'Data source '!$F2414</f>
        <v>254.15</v>
      </c>
      <c r="H2414" s="9">
        <v>3</v>
      </c>
      <c r="I2414" s="8">
        <f>'Data source '!$G2414*'Data source '!$H2414</f>
        <v>762.45</v>
      </c>
      <c r="J2414" s="7" t="s">
        <v>9</v>
      </c>
      <c r="K2414" s="7" t="s">
        <v>10</v>
      </c>
      <c r="L2414" s="7" t="s">
        <v>13</v>
      </c>
    </row>
    <row r="2415" spans="1:12" hidden="1" x14ac:dyDescent="0.3">
      <c r="A2415" s="13">
        <v>43162</v>
      </c>
      <c r="B2415" s="7" t="s">
        <v>14</v>
      </c>
      <c r="C2415" s="7" t="s">
        <v>20</v>
      </c>
      <c r="D2415" s="7" t="s">
        <v>26</v>
      </c>
      <c r="E2415" s="8">
        <v>399</v>
      </c>
      <c r="F2415" s="8">
        <f>'Data source '!$E2415*15%</f>
        <v>59.849999999999994</v>
      </c>
      <c r="G2415" s="8">
        <f>'Data source '!$E2415-'Data source '!$F2415</f>
        <v>339.15</v>
      </c>
      <c r="H2415" s="9">
        <v>3</v>
      </c>
      <c r="I2415" s="8">
        <f>'Data source '!$G2415*'Data source '!$H2415</f>
        <v>1017.4499999999999</v>
      </c>
      <c r="J2415" s="7" t="s">
        <v>9</v>
      </c>
      <c r="K2415" s="7" t="s">
        <v>10</v>
      </c>
      <c r="L2415" s="7" t="s">
        <v>11</v>
      </c>
    </row>
    <row r="2416" spans="1:12" hidden="1" x14ac:dyDescent="0.3">
      <c r="A2416" s="13">
        <v>43162</v>
      </c>
      <c r="B2416" s="7" t="s">
        <v>8</v>
      </c>
      <c r="C2416" s="7" t="s">
        <v>49</v>
      </c>
      <c r="D2416" s="7" t="s">
        <v>27</v>
      </c>
      <c r="E2416" s="8">
        <v>99</v>
      </c>
      <c r="F2416" s="8">
        <f>'Data source '!$E2416*15%</f>
        <v>14.85</v>
      </c>
      <c r="G2416" s="8">
        <f>'Data source '!$E2416-'Data source '!$F2416</f>
        <v>84.15</v>
      </c>
      <c r="H2416" s="9">
        <v>3</v>
      </c>
      <c r="I2416" s="8">
        <f>'Data source '!$G2416*'Data source '!$H2416</f>
        <v>252.45000000000002</v>
      </c>
      <c r="J2416" s="7" t="s">
        <v>9</v>
      </c>
      <c r="K2416" s="7" t="s">
        <v>10</v>
      </c>
      <c r="L2416" s="7" t="s">
        <v>13</v>
      </c>
    </row>
    <row r="2417" spans="1:12" hidden="1" x14ac:dyDescent="0.3">
      <c r="A2417" s="13">
        <v>43162</v>
      </c>
      <c r="B2417" s="7" t="s">
        <v>12</v>
      </c>
      <c r="C2417" s="7" t="s">
        <v>20</v>
      </c>
      <c r="D2417" s="7" t="s">
        <v>27</v>
      </c>
      <c r="E2417" s="8">
        <v>99</v>
      </c>
      <c r="F2417" s="8">
        <f>'Data source '!$E2417*15%</f>
        <v>14.85</v>
      </c>
      <c r="G2417" s="8">
        <f>'Data source '!$E2417-'Data source '!$F2417</f>
        <v>84.15</v>
      </c>
      <c r="H2417" s="9">
        <v>3</v>
      </c>
      <c r="I2417" s="8">
        <f>'Data source '!$G2417*'Data source '!$H2417</f>
        <v>252.45000000000002</v>
      </c>
      <c r="J2417" s="7" t="s">
        <v>16</v>
      </c>
      <c r="K2417" s="7" t="s">
        <v>10</v>
      </c>
      <c r="L2417" s="7" t="s">
        <v>13</v>
      </c>
    </row>
    <row r="2418" spans="1:12" hidden="1" x14ac:dyDescent="0.3">
      <c r="A2418" s="13">
        <v>43162</v>
      </c>
      <c r="B2418" s="7" t="s">
        <v>12</v>
      </c>
      <c r="C2418" s="7" t="s">
        <v>49</v>
      </c>
      <c r="D2418" s="7" t="s">
        <v>27</v>
      </c>
      <c r="E2418" s="8">
        <v>99</v>
      </c>
      <c r="F2418" s="8">
        <f>'Data source '!$E2418*15%</f>
        <v>14.85</v>
      </c>
      <c r="G2418" s="8">
        <f>'Data source '!$E2418-'Data source '!$F2418</f>
        <v>84.15</v>
      </c>
      <c r="H2418" s="9">
        <v>3</v>
      </c>
      <c r="I2418" s="8">
        <f>'Data source '!$G2418*'Data source '!$H2418</f>
        <v>252.45000000000002</v>
      </c>
      <c r="J2418" s="7" t="s">
        <v>16</v>
      </c>
      <c r="K2418" s="7" t="s">
        <v>10</v>
      </c>
      <c r="L2418" s="7" t="s">
        <v>15</v>
      </c>
    </row>
    <row r="2419" spans="1:12" x14ac:dyDescent="0.3">
      <c r="A2419" s="13">
        <v>43162</v>
      </c>
      <c r="B2419" s="7" t="s">
        <v>12</v>
      </c>
      <c r="C2419" s="7" t="s">
        <v>22</v>
      </c>
      <c r="D2419" s="7" t="s">
        <v>27</v>
      </c>
      <c r="E2419" s="8">
        <v>299</v>
      </c>
      <c r="F2419" s="8">
        <f>'Data source '!$E2419*15%</f>
        <v>44.85</v>
      </c>
      <c r="G2419" s="8">
        <f>'Data source '!$E2419-'Data source '!$F2419</f>
        <v>254.15</v>
      </c>
      <c r="H2419" s="9">
        <v>3</v>
      </c>
      <c r="I2419" s="8">
        <f>'Data source '!$G2419*'Data source '!$H2419</f>
        <v>762.45</v>
      </c>
      <c r="J2419" s="7" t="s">
        <v>9</v>
      </c>
      <c r="K2419" s="7" t="s">
        <v>10</v>
      </c>
      <c r="L2419" s="7" t="s">
        <v>11</v>
      </c>
    </row>
    <row r="2420" spans="1:12" hidden="1" x14ac:dyDescent="0.3">
      <c r="A2420" s="13">
        <v>43162</v>
      </c>
      <c r="B2420" s="7" t="s">
        <v>14</v>
      </c>
      <c r="C2420" s="7" t="s">
        <v>20</v>
      </c>
      <c r="D2420" s="7" t="s">
        <v>24</v>
      </c>
      <c r="E2420" s="8">
        <v>199</v>
      </c>
      <c r="F2420" s="8">
        <f>'Data source '!$E2420*15%</f>
        <v>29.849999999999998</v>
      </c>
      <c r="G2420" s="8">
        <f>'Data source '!$E2420-'Data source '!$F2420</f>
        <v>169.15</v>
      </c>
      <c r="H2420" s="9">
        <v>3</v>
      </c>
      <c r="I2420" s="8">
        <f>'Data source '!$G2420*'Data source '!$H2420</f>
        <v>507.45000000000005</v>
      </c>
      <c r="J2420" s="7" t="s">
        <v>9</v>
      </c>
      <c r="K2420" s="7" t="s">
        <v>17</v>
      </c>
      <c r="L2420" s="7" t="s">
        <v>15</v>
      </c>
    </row>
    <row r="2421" spans="1:12" x14ac:dyDescent="0.3">
      <c r="A2421" s="13">
        <v>43162</v>
      </c>
      <c r="B2421" s="7" t="s">
        <v>12</v>
      </c>
      <c r="C2421" s="7" t="s">
        <v>22</v>
      </c>
      <c r="D2421" s="7" t="s">
        <v>27</v>
      </c>
      <c r="E2421" s="8">
        <v>99</v>
      </c>
      <c r="F2421" s="8">
        <f>'Data source '!$E2421*15%</f>
        <v>14.85</v>
      </c>
      <c r="G2421" s="8">
        <f>'Data source '!$E2421-'Data source '!$F2421</f>
        <v>84.15</v>
      </c>
      <c r="H2421" s="9">
        <v>3</v>
      </c>
      <c r="I2421" s="8">
        <f>'Data source '!$G2421*'Data source '!$H2421</f>
        <v>252.45000000000002</v>
      </c>
      <c r="J2421" s="7" t="s">
        <v>16</v>
      </c>
      <c r="K2421" s="7" t="s">
        <v>10</v>
      </c>
      <c r="L2421" s="7" t="s">
        <v>23</v>
      </c>
    </row>
    <row r="2422" spans="1:12" hidden="1" x14ac:dyDescent="0.3">
      <c r="A2422" s="13">
        <v>43163</v>
      </c>
      <c r="B2422" s="7" t="s">
        <v>14</v>
      </c>
      <c r="C2422" s="7" t="s">
        <v>19</v>
      </c>
      <c r="D2422" s="7" t="s">
        <v>26</v>
      </c>
      <c r="E2422" s="8">
        <v>399</v>
      </c>
      <c r="F2422" s="8">
        <f>'Data source '!$E2422*15%</f>
        <v>59.849999999999994</v>
      </c>
      <c r="G2422" s="8">
        <f>'Data source '!$E2422-'Data source '!$F2422</f>
        <v>339.15</v>
      </c>
      <c r="H2422" s="9">
        <v>3</v>
      </c>
      <c r="I2422" s="8">
        <f>'Data source '!$G2422*'Data source '!$H2422</f>
        <v>1017.4499999999999</v>
      </c>
      <c r="J2422" s="7" t="s">
        <v>9</v>
      </c>
      <c r="K2422" s="7" t="s">
        <v>17</v>
      </c>
      <c r="L2422" s="7" t="s">
        <v>15</v>
      </c>
    </row>
    <row r="2423" spans="1:12" x14ac:dyDescent="0.3">
      <c r="A2423" s="13">
        <v>43163</v>
      </c>
      <c r="B2423" s="7" t="s">
        <v>12</v>
      </c>
      <c r="C2423" s="7" t="s">
        <v>22</v>
      </c>
      <c r="D2423" s="7" t="s">
        <v>27</v>
      </c>
      <c r="E2423" s="8">
        <v>99</v>
      </c>
      <c r="F2423" s="8">
        <f>'Data source '!$E2423*15%</f>
        <v>14.85</v>
      </c>
      <c r="G2423" s="8">
        <f>'Data source '!$E2423-'Data source '!$F2423</f>
        <v>84.15</v>
      </c>
      <c r="H2423" s="9">
        <v>3</v>
      </c>
      <c r="I2423" s="8">
        <f>'Data source '!$G2423*'Data source '!$H2423</f>
        <v>252.45000000000002</v>
      </c>
      <c r="J2423" s="7" t="s">
        <v>9</v>
      </c>
      <c r="K2423" s="7" t="s">
        <v>10</v>
      </c>
      <c r="L2423" s="7" t="s">
        <v>15</v>
      </c>
    </row>
    <row r="2424" spans="1:12" hidden="1" x14ac:dyDescent="0.3">
      <c r="A2424" s="13">
        <v>43164</v>
      </c>
      <c r="B2424" s="7" t="s">
        <v>8</v>
      </c>
      <c r="C2424" s="7" t="s">
        <v>51</v>
      </c>
      <c r="D2424" s="7" t="s">
        <v>24</v>
      </c>
      <c r="E2424" s="8">
        <v>199</v>
      </c>
      <c r="F2424" s="8">
        <f>'Data source '!$E2424*15%</f>
        <v>29.849999999999998</v>
      </c>
      <c r="G2424" s="8">
        <f>'Data source '!$E2424-'Data source '!$F2424</f>
        <v>169.15</v>
      </c>
      <c r="H2424" s="9">
        <v>3</v>
      </c>
      <c r="I2424" s="8">
        <f>'Data source '!$G2424*'Data source '!$H2424</f>
        <v>507.45000000000005</v>
      </c>
      <c r="J2424" s="7" t="s">
        <v>9</v>
      </c>
      <c r="K2424" s="7" t="s">
        <v>10</v>
      </c>
      <c r="L2424" s="7" t="s">
        <v>11</v>
      </c>
    </row>
    <row r="2425" spans="1:12" hidden="1" x14ac:dyDescent="0.3">
      <c r="A2425" s="13">
        <v>43165</v>
      </c>
      <c r="B2425" s="7" t="s">
        <v>12</v>
      </c>
      <c r="C2425" s="7" t="s">
        <v>51</v>
      </c>
      <c r="D2425" s="7" t="s">
        <v>27</v>
      </c>
      <c r="E2425" s="8">
        <v>99</v>
      </c>
      <c r="F2425" s="8">
        <f>'Data source '!$E2425*15%</f>
        <v>14.85</v>
      </c>
      <c r="G2425" s="8">
        <f>'Data source '!$E2425-'Data source '!$F2425</f>
        <v>84.15</v>
      </c>
      <c r="H2425" s="9">
        <v>3</v>
      </c>
      <c r="I2425" s="8">
        <f>'Data source '!$G2425*'Data source '!$H2425</f>
        <v>252.45000000000002</v>
      </c>
      <c r="J2425" s="7" t="s">
        <v>16</v>
      </c>
      <c r="K2425" s="7" t="s">
        <v>10</v>
      </c>
      <c r="L2425" s="7" t="s">
        <v>18</v>
      </c>
    </row>
    <row r="2426" spans="1:12" hidden="1" x14ac:dyDescent="0.3">
      <c r="A2426" s="13">
        <v>43165</v>
      </c>
      <c r="B2426" s="7" t="s">
        <v>8</v>
      </c>
      <c r="C2426" s="7" t="s">
        <v>20</v>
      </c>
      <c r="D2426" s="7" t="s">
        <v>27</v>
      </c>
      <c r="E2426" s="8">
        <v>99</v>
      </c>
      <c r="F2426" s="8">
        <f>'Data source '!$E2426*15%</f>
        <v>14.85</v>
      </c>
      <c r="G2426" s="8">
        <f>'Data source '!$E2426-'Data source '!$F2426</f>
        <v>84.15</v>
      </c>
      <c r="H2426" s="9">
        <v>3</v>
      </c>
      <c r="I2426" s="8">
        <f>'Data source '!$G2426*'Data source '!$H2426</f>
        <v>252.45000000000002</v>
      </c>
      <c r="J2426" s="7" t="s">
        <v>9</v>
      </c>
      <c r="K2426" s="7" t="s">
        <v>17</v>
      </c>
      <c r="L2426" s="7" t="s">
        <v>15</v>
      </c>
    </row>
    <row r="2427" spans="1:12" hidden="1" x14ac:dyDescent="0.3">
      <c r="A2427" s="13">
        <v>43165</v>
      </c>
      <c r="B2427" s="7" t="s">
        <v>8</v>
      </c>
      <c r="C2427" s="7" t="s">
        <v>51</v>
      </c>
      <c r="D2427" s="7" t="s">
        <v>24</v>
      </c>
      <c r="E2427" s="8">
        <v>199</v>
      </c>
      <c r="F2427" s="8">
        <f>'Data source '!$E2427*15%</f>
        <v>29.849999999999998</v>
      </c>
      <c r="G2427" s="8">
        <f>'Data source '!$E2427-'Data source '!$F2427</f>
        <v>169.15</v>
      </c>
      <c r="H2427" s="9">
        <v>3</v>
      </c>
      <c r="I2427" s="8">
        <f>'Data source '!$G2427*'Data source '!$H2427</f>
        <v>507.45000000000005</v>
      </c>
      <c r="J2427" s="7" t="s">
        <v>9</v>
      </c>
      <c r="K2427" s="7" t="s">
        <v>10</v>
      </c>
      <c r="L2427" s="7" t="s">
        <v>15</v>
      </c>
    </row>
    <row r="2428" spans="1:12" hidden="1" x14ac:dyDescent="0.3">
      <c r="A2428" s="13">
        <v>43165</v>
      </c>
      <c r="B2428" s="7" t="s">
        <v>14</v>
      </c>
      <c r="C2428" s="7" t="s">
        <v>49</v>
      </c>
      <c r="D2428" s="7" t="s">
        <v>26</v>
      </c>
      <c r="E2428" s="8">
        <v>399</v>
      </c>
      <c r="F2428" s="8">
        <f>'Data source '!$E2428*15%</f>
        <v>59.849999999999994</v>
      </c>
      <c r="G2428" s="8">
        <f>'Data source '!$E2428-'Data source '!$F2428</f>
        <v>339.15</v>
      </c>
      <c r="H2428" s="9">
        <v>3</v>
      </c>
      <c r="I2428" s="8">
        <f>'Data source '!$G2428*'Data source '!$H2428</f>
        <v>1017.4499999999999</v>
      </c>
      <c r="J2428" s="7" t="s">
        <v>16</v>
      </c>
      <c r="K2428" s="7" t="s">
        <v>10</v>
      </c>
      <c r="L2428" s="7" t="s">
        <v>15</v>
      </c>
    </row>
    <row r="2429" spans="1:12" hidden="1" x14ac:dyDescent="0.3">
      <c r="A2429" s="13">
        <v>43165</v>
      </c>
      <c r="B2429" s="7" t="s">
        <v>14</v>
      </c>
      <c r="C2429" s="7" t="s">
        <v>20</v>
      </c>
      <c r="D2429" s="7" t="s">
        <v>25</v>
      </c>
      <c r="E2429" s="8">
        <v>99</v>
      </c>
      <c r="F2429" s="8">
        <f>'Data source '!$E2429*15%</f>
        <v>14.85</v>
      </c>
      <c r="G2429" s="8">
        <f>'Data source '!$E2429-'Data source '!$F2429</f>
        <v>84.15</v>
      </c>
      <c r="H2429" s="9">
        <v>3</v>
      </c>
      <c r="I2429" s="8">
        <f>'Data source '!$G2429*'Data source '!$H2429</f>
        <v>252.45000000000002</v>
      </c>
      <c r="J2429" s="7" t="s">
        <v>9</v>
      </c>
      <c r="K2429" s="7" t="s">
        <v>10</v>
      </c>
      <c r="L2429" s="7" t="s">
        <v>15</v>
      </c>
    </row>
    <row r="2430" spans="1:12" hidden="1" x14ac:dyDescent="0.3">
      <c r="A2430" s="13">
        <v>43165</v>
      </c>
      <c r="B2430" s="7" t="s">
        <v>8</v>
      </c>
      <c r="C2430" s="7" t="s">
        <v>20</v>
      </c>
      <c r="D2430" s="7" t="s">
        <v>24</v>
      </c>
      <c r="E2430" s="8">
        <v>199</v>
      </c>
      <c r="F2430" s="8">
        <f>'Data source '!$E2430*15%</f>
        <v>29.849999999999998</v>
      </c>
      <c r="G2430" s="8">
        <f>'Data source '!$E2430-'Data source '!$F2430</f>
        <v>169.15</v>
      </c>
      <c r="H2430" s="9">
        <v>3</v>
      </c>
      <c r="I2430" s="8">
        <f>'Data source '!$G2430*'Data source '!$H2430</f>
        <v>507.45000000000005</v>
      </c>
      <c r="J2430" s="7" t="s">
        <v>16</v>
      </c>
      <c r="K2430" s="7" t="s">
        <v>10</v>
      </c>
      <c r="L2430" s="7" t="s">
        <v>15</v>
      </c>
    </row>
    <row r="2431" spans="1:12" hidden="1" x14ac:dyDescent="0.3">
      <c r="A2431" s="13">
        <v>43165</v>
      </c>
      <c r="B2431" s="7" t="s">
        <v>14</v>
      </c>
      <c r="C2431" s="7" t="s">
        <v>20</v>
      </c>
      <c r="D2431" s="7" t="s">
        <v>26</v>
      </c>
      <c r="E2431" s="8">
        <v>399</v>
      </c>
      <c r="F2431" s="8">
        <f>'Data source '!$E2431*15%</f>
        <v>59.849999999999994</v>
      </c>
      <c r="G2431" s="8">
        <f>'Data source '!$E2431-'Data source '!$F2431</f>
        <v>339.15</v>
      </c>
      <c r="H2431" s="9">
        <v>3</v>
      </c>
      <c r="I2431" s="8">
        <f>'Data source '!$G2431*'Data source '!$H2431</f>
        <v>1017.4499999999999</v>
      </c>
      <c r="J2431" s="7" t="s">
        <v>9</v>
      </c>
      <c r="K2431" s="7" t="s">
        <v>10</v>
      </c>
      <c r="L2431" s="7" t="s">
        <v>23</v>
      </c>
    </row>
    <row r="2432" spans="1:12" hidden="1" x14ac:dyDescent="0.3">
      <c r="A2432" s="13">
        <v>43165</v>
      </c>
      <c r="B2432" s="7" t="s">
        <v>14</v>
      </c>
      <c r="C2432" s="7" t="s">
        <v>19</v>
      </c>
      <c r="D2432" s="7" t="s">
        <v>27</v>
      </c>
      <c r="E2432" s="8">
        <v>299</v>
      </c>
      <c r="F2432" s="8">
        <f>'Data source '!$E2432*15%</f>
        <v>44.85</v>
      </c>
      <c r="G2432" s="8">
        <f>'Data source '!$E2432-'Data source '!$F2432</f>
        <v>254.15</v>
      </c>
      <c r="H2432" s="9">
        <v>3</v>
      </c>
      <c r="I2432" s="8">
        <f>'Data source '!$G2432*'Data source '!$H2432</f>
        <v>762.45</v>
      </c>
      <c r="J2432" s="7" t="s">
        <v>16</v>
      </c>
      <c r="K2432" s="7" t="s">
        <v>10</v>
      </c>
      <c r="L2432" s="7" t="s">
        <v>15</v>
      </c>
    </row>
    <row r="2433" spans="1:12" x14ac:dyDescent="0.3">
      <c r="A2433" s="13">
        <v>43165</v>
      </c>
      <c r="B2433" s="7" t="s">
        <v>14</v>
      </c>
      <c r="C2433" s="7" t="s">
        <v>22</v>
      </c>
      <c r="D2433" s="7" t="s">
        <v>27</v>
      </c>
      <c r="E2433" s="8">
        <v>99</v>
      </c>
      <c r="F2433" s="8">
        <f>'Data source '!$E2433*15%</f>
        <v>14.85</v>
      </c>
      <c r="G2433" s="8">
        <f>'Data source '!$E2433-'Data source '!$F2433</f>
        <v>84.15</v>
      </c>
      <c r="H2433" s="9">
        <v>3</v>
      </c>
      <c r="I2433" s="8">
        <f>'Data source '!$G2433*'Data source '!$H2433</f>
        <v>252.45000000000002</v>
      </c>
      <c r="J2433" s="7" t="s">
        <v>9</v>
      </c>
      <c r="K2433" s="7" t="s">
        <v>10</v>
      </c>
      <c r="L2433" s="7" t="s">
        <v>11</v>
      </c>
    </row>
    <row r="2434" spans="1:12" x14ac:dyDescent="0.3">
      <c r="A2434" s="13">
        <v>43165</v>
      </c>
      <c r="B2434" s="7" t="s">
        <v>14</v>
      </c>
      <c r="C2434" s="7" t="s">
        <v>22</v>
      </c>
      <c r="D2434" s="7" t="s">
        <v>24</v>
      </c>
      <c r="E2434" s="8">
        <v>199</v>
      </c>
      <c r="F2434" s="8">
        <f>'Data source '!$E2434*15%</f>
        <v>29.849999999999998</v>
      </c>
      <c r="G2434" s="8">
        <f>'Data source '!$E2434-'Data source '!$F2434</f>
        <v>169.15</v>
      </c>
      <c r="H2434" s="9">
        <v>3</v>
      </c>
      <c r="I2434" s="8">
        <f>'Data source '!$G2434*'Data source '!$H2434</f>
        <v>507.45000000000005</v>
      </c>
      <c r="J2434" s="7" t="s">
        <v>9</v>
      </c>
      <c r="K2434" s="7" t="s">
        <v>17</v>
      </c>
      <c r="L2434" s="7" t="s">
        <v>13</v>
      </c>
    </row>
    <row r="2435" spans="1:12" hidden="1" x14ac:dyDescent="0.3">
      <c r="A2435" s="13">
        <v>43165</v>
      </c>
      <c r="B2435" s="7" t="s">
        <v>14</v>
      </c>
      <c r="C2435" s="7" t="s">
        <v>19</v>
      </c>
      <c r="D2435" s="7" t="s">
        <v>25</v>
      </c>
      <c r="E2435" s="8">
        <v>99</v>
      </c>
      <c r="F2435" s="8">
        <f>'Data source '!$E2435*15%</f>
        <v>14.85</v>
      </c>
      <c r="G2435" s="8">
        <f>'Data source '!$E2435-'Data source '!$F2435</f>
        <v>84.15</v>
      </c>
      <c r="H2435" s="9">
        <v>3</v>
      </c>
      <c r="I2435" s="8">
        <f>'Data source '!$G2435*'Data source '!$H2435</f>
        <v>252.45000000000002</v>
      </c>
      <c r="J2435" s="7" t="s">
        <v>9</v>
      </c>
      <c r="K2435" s="7" t="s">
        <v>10</v>
      </c>
      <c r="L2435" s="7" t="s">
        <v>15</v>
      </c>
    </row>
    <row r="2436" spans="1:12" hidden="1" x14ac:dyDescent="0.3">
      <c r="A2436" s="13">
        <v>43165</v>
      </c>
      <c r="B2436" s="7" t="s">
        <v>14</v>
      </c>
      <c r="C2436" s="7" t="s">
        <v>49</v>
      </c>
      <c r="D2436" s="7" t="s">
        <v>24</v>
      </c>
      <c r="E2436" s="8">
        <v>199</v>
      </c>
      <c r="F2436" s="8">
        <f>'Data source '!$E2436*15%</f>
        <v>29.849999999999998</v>
      </c>
      <c r="G2436" s="8">
        <f>'Data source '!$E2436-'Data source '!$F2436</f>
        <v>169.15</v>
      </c>
      <c r="H2436" s="9">
        <v>3</v>
      </c>
      <c r="I2436" s="8">
        <f>'Data source '!$G2436*'Data source '!$H2436</f>
        <v>507.45000000000005</v>
      </c>
      <c r="J2436" s="7" t="s">
        <v>9</v>
      </c>
      <c r="K2436" s="7" t="s">
        <v>10</v>
      </c>
      <c r="L2436" s="7" t="s">
        <v>11</v>
      </c>
    </row>
    <row r="2437" spans="1:12" hidden="1" x14ac:dyDescent="0.3">
      <c r="A2437" s="13">
        <v>43165</v>
      </c>
      <c r="B2437" s="7" t="s">
        <v>12</v>
      </c>
      <c r="C2437" s="7" t="s">
        <v>51</v>
      </c>
      <c r="D2437" s="7" t="s">
        <v>26</v>
      </c>
      <c r="E2437" s="8">
        <v>399</v>
      </c>
      <c r="F2437" s="8">
        <f>'Data source '!$E2437*15%</f>
        <v>59.849999999999994</v>
      </c>
      <c r="G2437" s="8">
        <f>'Data source '!$E2437-'Data source '!$F2437</f>
        <v>339.15</v>
      </c>
      <c r="H2437" s="9">
        <v>3</v>
      </c>
      <c r="I2437" s="8">
        <f>'Data source '!$G2437*'Data source '!$H2437</f>
        <v>1017.4499999999999</v>
      </c>
      <c r="J2437" s="7" t="s">
        <v>9</v>
      </c>
      <c r="K2437" s="7" t="s">
        <v>10</v>
      </c>
      <c r="L2437" s="7" t="s">
        <v>15</v>
      </c>
    </row>
    <row r="2438" spans="1:12" hidden="1" x14ac:dyDescent="0.3">
      <c r="A2438" s="13">
        <v>43165</v>
      </c>
      <c r="B2438" s="7" t="s">
        <v>8</v>
      </c>
      <c r="C2438" s="7" t="s">
        <v>20</v>
      </c>
      <c r="D2438" s="7" t="s">
        <v>25</v>
      </c>
      <c r="E2438" s="8">
        <v>99</v>
      </c>
      <c r="F2438" s="8">
        <f>'Data source '!$E2438*15%</f>
        <v>14.85</v>
      </c>
      <c r="G2438" s="8">
        <f>'Data source '!$E2438-'Data source '!$F2438</f>
        <v>84.15</v>
      </c>
      <c r="H2438" s="9">
        <v>3</v>
      </c>
      <c r="I2438" s="8">
        <f>'Data source '!$G2438*'Data source '!$H2438</f>
        <v>252.45000000000002</v>
      </c>
      <c r="J2438" s="7" t="s">
        <v>16</v>
      </c>
      <c r="K2438" s="7" t="s">
        <v>17</v>
      </c>
      <c r="L2438" s="7" t="s">
        <v>15</v>
      </c>
    </row>
    <row r="2439" spans="1:12" hidden="1" x14ac:dyDescent="0.3">
      <c r="A2439" s="13">
        <v>43165</v>
      </c>
      <c r="B2439" s="7" t="s">
        <v>8</v>
      </c>
      <c r="C2439" s="7" t="s">
        <v>20</v>
      </c>
      <c r="D2439" s="7" t="s">
        <v>24</v>
      </c>
      <c r="E2439" s="8">
        <v>199</v>
      </c>
      <c r="F2439" s="8">
        <f>'Data source '!$E2439*15%</f>
        <v>29.849999999999998</v>
      </c>
      <c r="G2439" s="8">
        <f>'Data source '!$E2439-'Data source '!$F2439</f>
        <v>169.15</v>
      </c>
      <c r="H2439" s="9">
        <v>3</v>
      </c>
      <c r="I2439" s="8">
        <f>'Data source '!$G2439*'Data source '!$H2439</f>
        <v>507.45000000000005</v>
      </c>
      <c r="J2439" s="7" t="s">
        <v>9</v>
      </c>
      <c r="K2439" s="7" t="s">
        <v>10</v>
      </c>
      <c r="L2439" s="7" t="s">
        <v>15</v>
      </c>
    </row>
    <row r="2440" spans="1:12" hidden="1" x14ac:dyDescent="0.3">
      <c r="A2440" s="13">
        <v>43166</v>
      </c>
      <c r="B2440" s="7" t="s">
        <v>8</v>
      </c>
      <c r="C2440" s="7" t="s">
        <v>20</v>
      </c>
      <c r="D2440" s="7" t="s">
        <v>25</v>
      </c>
      <c r="E2440" s="8">
        <v>99</v>
      </c>
      <c r="F2440" s="8">
        <f>'Data source '!$E2440*15%</f>
        <v>14.85</v>
      </c>
      <c r="G2440" s="8">
        <f>'Data source '!$E2440-'Data source '!$F2440</f>
        <v>84.15</v>
      </c>
      <c r="H2440" s="9">
        <v>3</v>
      </c>
      <c r="I2440" s="8">
        <f>'Data source '!$G2440*'Data source '!$H2440</f>
        <v>252.45000000000002</v>
      </c>
      <c r="J2440" s="7" t="s">
        <v>9</v>
      </c>
      <c r="K2440" s="7" t="s">
        <v>10</v>
      </c>
      <c r="L2440" s="7" t="s">
        <v>18</v>
      </c>
    </row>
    <row r="2441" spans="1:12" hidden="1" x14ac:dyDescent="0.3">
      <c r="A2441" s="13">
        <v>43166</v>
      </c>
      <c r="B2441" s="7" t="s">
        <v>12</v>
      </c>
      <c r="C2441" s="7" t="s">
        <v>49</v>
      </c>
      <c r="D2441" s="7" t="s">
        <v>24</v>
      </c>
      <c r="E2441" s="8">
        <v>199</v>
      </c>
      <c r="F2441" s="8">
        <f>'Data source '!$E2441*15%</f>
        <v>29.849999999999998</v>
      </c>
      <c r="G2441" s="8">
        <f>'Data source '!$E2441-'Data source '!$F2441</f>
        <v>169.15</v>
      </c>
      <c r="H2441" s="9">
        <v>3</v>
      </c>
      <c r="I2441" s="8">
        <f>'Data source '!$G2441*'Data source '!$H2441</f>
        <v>507.45000000000005</v>
      </c>
      <c r="J2441" s="7" t="s">
        <v>9</v>
      </c>
      <c r="K2441" s="7" t="s">
        <v>10</v>
      </c>
      <c r="L2441" s="7" t="s">
        <v>11</v>
      </c>
    </row>
    <row r="2442" spans="1:12" hidden="1" x14ac:dyDescent="0.3">
      <c r="A2442" s="13">
        <v>43166</v>
      </c>
      <c r="B2442" s="7" t="s">
        <v>12</v>
      </c>
      <c r="C2442" s="7" t="s">
        <v>51</v>
      </c>
      <c r="D2442" s="7" t="s">
        <v>24</v>
      </c>
      <c r="E2442" s="8">
        <v>199</v>
      </c>
      <c r="F2442" s="8">
        <f>'Data source '!$E2442*15%</f>
        <v>29.849999999999998</v>
      </c>
      <c r="G2442" s="8">
        <f>'Data source '!$E2442-'Data source '!$F2442</f>
        <v>169.15</v>
      </c>
      <c r="H2442" s="9">
        <v>3</v>
      </c>
      <c r="I2442" s="8">
        <f>'Data source '!$G2442*'Data source '!$H2442</f>
        <v>507.45000000000005</v>
      </c>
      <c r="J2442" s="7" t="s">
        <v>9</v>
      </c>
      <c r="K2442" s="7" t="s">
        <v>10</v>
      </c>
      <c r="L2442" s="7" t="s">
        <v>11</v>
      </c>
    </row>
    <row r="2443" spans="1:12" hidden="1" x14ac:dyDescent="0.3">
      <c r="A2443" s="13">
        <v>43166</v>
      </c>
      <c r="B2443" s="7" t="s">
        <v>12</v>
      </c>
      <c r="C2443" s="7" t="s">
        <v>49</v>
      </c>
      <c r="D2443" s="7" t="s">
        <v>26</v>
      </c>
      <c r="E2443" s="8">
        <v>399</v>
      </c>
      <c r="F2443" s="8">
        <f>'Data source '!$E2443*15%</f>
        <v>59.849999999999994</v>
      </c>
      <c r="G2443" s="8">
        <f>'Data source '!$E2443-'Data source '!$F2443</f>
        <v>339.15</v>
      </c>
      <c r="H2443" s="9">
        <v>3</v>
      </c>
      <c r="I2443" s="8">
        <f>'Data source '!$G2443*'Data source '!$H2443</f>
        <v>1017.4499999999999</v>
      </c>
      <c r="J2443" s="7" t="s">
        <v>16</v>
      </c>
      <c r="K2443" s="7" t="s">
        <v>10</v>
      </c>
      <c r="L2443" s="7" t="s">
        <v>11</v>
      </c>
    </row>
    <row r="2444" spans="1:12" hidden="1" x14ac:dyDescent="0.3">
      <c r="A2444" s="13">
        <v>43166</v>
      </c>
      <c r="B2444" s="7" t="s">
        <v>8</v>
      </c>
      <c r="C2444" s="7" t="s">
        <v>51</v>
      </c>
      <c r="D2444" s="7" t="s">
        <v>27</v>
      </c>
      <c r="E2444" s="8">
        <v>99</v>
      </c>
      <c r="F2444" s="8">
        <f>'Data source '!$E2444*15%</f>
        <v>14.85</v>
      </c>
      <c r="G2444" s="8">
        <f>'Data source '!$E2444-'Data source '!$F2444</f>
        <v>84.15</v>
      </c>
      <c r="H2444" s="9">
        <v>3</v>
      </c>
      <c r="I2444" s="8">
        <f>'Data source '!$G2444*'Data source '!$H2444</f>
        <v>252.45000000000002</v>
      </c>
      <c r="J2444" s="7" t="s">
        <v>16</v>
      </c>
      <c r="K2444" s="7" t="s">
        <v>10</v>
      </c>
      <c r="L2444" s="7" t="s">
        <v>13</v>
      </c>
    </row>
    <row r="2445" spans="1:12" hidden="1" x14ac:dyDescent="0.3">
      <c r="A2445" s="13">
        <v>43166</v>
      </c>
      <c r="B2445" s="7" t="s">
        <v>14</v>
      </c>
      <c r="C2445" s="7" t="s">
        <v>51</v>
      </c>
      <c r="D2445" s="7" t="s">
        <v>25</v>
      </c>
      <c r="E2445" s="8">
        <v>99</v>
      </c>
      <c r="F2445" s="8">
        <f>'Data source '!$E2445*15%</f>
        <v>14.85</v>
      </c>
      <c r="G2445" s="8">
        <f>'Data source '!$E2445-'Data source '!$F2445</f>
        <v>84.15</v>
      </c>
      <c r="H2445" s="9">
        <v>3</v>
      </c>
      <c r="I2445" s="8">
        <f>'Data source '!$G2445*'Data source '!$H2445</f>
        <v>252.45000000000002</v>
      </c>
      <c r="J2445" s="7" t="s">
        <v>9</v>
      </c>
      <c r="K2445" s="7" t="s">
        <v>10</v>
      </c>
      <c r="L2445" s="7" t="s">
        <v>11</v>
      </c>
    </row>
    <row r="2446" spans="1:12" hidden="1" x14ac:dyDescent="0.3">
      <c r="A2446" s="13">
        <v>43166</v>
      </c>
      <c r="B2446" s="7" t="s">
        <v>14</v>
      </c>
      <c r="C2446" s="7" t="s">
        <v>49</v>
      </c>
      <c r="D2446" s="7" t="s">
        <v>27</v>
      </c>
      <c r="E2446" s="8">
        <v>99</v>
      </c>
      <c r="F2446" s="8">
        <f>'Data source '!$E2446*15%</f>
        <v>14.85</v>
      </c>
      <c r="G2446" s="8">
        <f>'Data source '!$E2446-'Data source '!$F2446</f>
        <v>84.15</v>
      </c>
      <c r="H2446" s="9">
        <v>3</v>
      </c>
      <c r="I2446" s="8">
        <f>'Data source '!$G2446*'Data source '!$H2446</f>
        <v>252.45000000000002</v>
      </c>
      <c r="J2446" s="7" t="s">
        <v>9</v>
      </c>
      <c r="K2446" s="7" t="s">
        <v>10</v>
      </c>
      <c r="L2446" s="7" t="s">
        <v>18</v>
      </c>
    </row>
    <row r="2447" spans="1:12" hidden="1" x14ac:dyDescent="0.3">
      <c r="A2447" s="13">
        <v>43167</v>
      </c>
      <c r="B2447" s="7" t="s">
        <v>12</v>
      </c>
      <c r="C2447" s="7" t="s">
        <v>21</v>
      </c>
      <c r="D2447" s="7" t="s">
        <v>25</v>
      </c>
      <c r="E2447" s="8">
        <v>99</v>
      </c>
      <c r="F2447" s="8">
        <f>'Data source '!$E2447*15%</f>
        <v>14.85</v>
      </c>
      <c r="G2447" s="8">
        <f>'Data source '!$E2447-'Data source '!$F2447</f>
        <v>84.15</v>
      </c>
      <c r="H2447" s="9">
        <v>3</v>
      </c>
      <c r="I2447" s="8">
        <f>'Data source '!$G2447*'Data source '!$H2447</f>
        <v>252.45000000000002</v>
      </c>
      <c r="J2447" s="7" t="s">
        <v>9</v>
      </c>
      <c r="K2447" s="7" t="s">
        <v>10</v>
      </c>
      <c r="L2447" s="7" t="s">
        <v>15</v>
      </c>
    </row>
    <row r="2448" spans="1:12" hidden="1" x14ac:dyDescent="0.3">
      <c r="A2448" s="13">
        <v>43167</v>
      </c>
      <c r="B2448" s="7" t="s">
        <v>12</v>
      </c>
      <c r="C2448" s="7" t="s">
        <v>20</v>
      </c>
      <c r="D2448" s="7" t="s">
        <v>27</v>
      </c>
      <c r="E2448" s="8">
        <v>299</v>
      </c>
      <c r="F2448" s="8">
        <f>'Data source '!$E2448*15%</f>
        <v>44.85</v>
      </c>
      <c r="G2448" s="8">
        <f>'Data source '!$E2448-'Data source '!$F2448</f>
        <v>254.15</v>
      </c>
      <c r="H2448" s="9">
        <v>3</v>
      </c>
      <c r="I2448" s="8">
        <f>'Data source '!$G2448*'Data source '!$H2448</f>
        <v>762.45</v>
      </c>
      <c r="J2448" s="7" t="s">
        <v>9</v>
      </c>
      <c r="K2448" s="7" t="s">
        <v>10</v>
      </c>
      <c r="L2448" s="7" t="s">
        <v>15</v>
      </c>
    </row>
    <row r="2449" spans="1:12" hidden="1" x14ac:dyDescent="0.3">
      <c r="A2449" s="13">
        <v>43167</v>
      </c>
      <c r="B2449" s="7" t="s">
        <v>12</v>
      </c>
      <c r="C2449" s="7" t="s">
        <v>19</v>
      </c>
      <c r="D2449" s="7" t="s">
        <v>27</v>
      </c>
      <c r="E2449" s="8">
        <v>299</v>
      </c>
      <c r="F2449" s="8">
        <f>'Data source '!$E2449*15%</f>
        <v>44.85</v>
      </c>
      <c r="G2449" s="8">
        <f>'Data source '!$E2449-'Data source '!$F2449</f>
        <v>254.15</v>
      </c>
      <c r="H2449" s="9">
        <v>3</v>
      </c>
      <c r="I2449" s="8">
        <f>'Data source '!$G2449*'Data source '!$H2449</f>
        <v>762.45</v>
      </c>
      <c r="J2449" s="7" t="s">
        <v>9</v>
      </c>
      <c r="K2449" s="7" t="s">
        <v>10</v>
      </c>
      <c r="L2449" s="7" t="s">
        <v>15</v>
      </c>
    </row>
    <row r="2450" spans="1:12" hidden="1" x14ac:dyDescent="0.3">
      <c r="A2450" s="13">
        <v>43168</v>
      </c>
      <c r="B2450" s="7" t="s">
        <v>8</v>
      </c>
      <c r="C2450" s="7" t="s">
        <v>21</v>
      </c>
      <c r="D2450" s="7" t="s">
        <v>26</v>
      </c>
      <c r="E2450" s="8">
        <v>399</v>
      </c>
      <c r="F2450" s="8">
        <f>'Data source '!$E2450*15%</f>
        <v>59.849999999999994</v>
      </c>
      <c r="G2450" s="8">
        <f>'Data source '!$E2450-'Data source '!$F2450</f>
        <v>339.15</v>
      </c>
      <c r="H2450" s="9">
        <v>3</v>
      </c>
      <c r="I2450" s="8">
        <f>'Data source '!$G2450*'Data source '!$H2450</f>
        <v>1017.4499999999999</v>
      </c>
      <c r="J2450" s="7" t="s">
        <v>9</v>
      </c>
      <c r="K2450" s="7" t="s">
        <v>10</v>
      </c>
      <c r="L2450" s="7" t="s">
        <v>15</v>
      </c>
    </row>
    <row r="2451" spans="1:12" hidden="1" x14ac:dyDescent="0.3">
      <c r="A2451" s="13">
        <v>43168</v>
      </c>
      <c r="B2451" s="7" t="s">
        <v>8</v>
      </c>
      <c r="C2451" s="7" t="s">
        <v>19</v>
      </c>
      <c r="D2451" s="7" t="s">
        <v>27</v>
      </c>
      <c r="E2451" s="8">
        <v>299</v>
      </c>
      <c r="F2451" s="8">
        <f>'Data source '!$E2451*15%</f>
        <v>44.85</v>
      </c>
      <c r="G2451" s="8">
        <f>'Data source '!$E2451-'Data source '!$F2451</f>
        <v>254.15</v>
      </c>
      <c r="H2451" s="9">
        <v>3</v>
      </c>
      <c r="I2451" s="8">
        <f>'Data source '!$G2451*'Data source '!$H2451</f>
        <v>762.45</v>
      </c>
      <c r="J2451" s="7" t="s">
        <v>16</v>
      </c>
      <c r="K2451" s="7" t="s">
        <v>10</v>
      </c>
      <c r="L2451" s="7" t="s">
        <v>11</v>
      </c>
    </row>
    <row r="2452" spans="1:12" hidden="1" x14ac:dyDescent="0.3">
      <c r="A2452" s="13">
        <v>43169</v>
      </c>
      <c r="B2452" s="7" t="s">
        <v>12</v>
      </c>
      <c r="C2452" s="7" t="s">
        <v>51</v>
      </c>
      <c r="D2452" s="7" t="s">
        <v>27</v>
      </c>
      <c r="E2452" s="8">
        <v>299</v>
      </c>
      <c r="F2452" s="8">
        <f>'Data source '!$E2452*15%</f>
        <v>44.85</v>
      </c>
      <c r="G2452" s="8">
        <f>'Data source '!$E2452-'Data source '!$F2452</f>
        <v>254.15</v>
      </c>
      <c r="H2452" s="9">
        <v>3</v>
      </c>
      <c r="I2452" s="8">
        <f>'Data source '!$G2452*'Data source '!$H2452</f>
        <v>762.45</v>
      </c>
      <c r="J2452" s="7" t="s">
        <v>16</v>
      </c>
      <c r="K2452" s="7" t="s">
        <v>10</v>
      </c>
      <c r="L2452" s="7" t="s">
        <v>18</v>
      </c>
    </row>
    <row r="2453" spans="1:12" hidden="1" x14ac:dyDescent="0.3">
      <c r="A2453" s="13">
        <v>43169</v>
      </c>
      <c r="B2453" s="7" t="s">
        <v>14</v>
      </c>
      <c r="C2453" s="7" t="s">
        <v>51</v>
      </c>
      <c r="D2453" s="7" t="s">
        <v>27</v>
      </c>
      <c r="E2453" s="8">
        <v>99</v>
      </c>
      <c r="F2453" s="8">
        <f>'Data source '!$E2453*15%</f>
        <v>14.85</v>
      </c>
      <c r="G2453" s="8">
        <f>'Data source '!$E2453-'Data source '!$F2453</f>
        <v>84.15</v>
      </c>
      <c r="H2453" s="9">
        <v>3</v>
      </c>
      <c r="I2453" s="8">
        <f>'Data source '!$G2453*'Data source '!$H2453</f>
        <v>252.45000000000002</v>
      </c>
      <c r="J2453" s="7" t="s">
        <v>9</v>
      </c>
      <c r="K2453" s="7" t="s">
        <v>10</v>
      </c>
      <c r="L2453" s="7" t="s">
        <v>18</v>
      </c>
    </row>
    <row r="2454" spans="1:12" hidden="1" x14ac:dyDescent="0.3">
      <c r="A2454" s="13">
        <v>43170</v>
      </c>
      <c r="B2454" s="7" t="s">
        <v>12</v>
      </c>
      <c r="C2454" s="7" t="s">
        <v>19</v>
      </c>
      <c r="D2454" s="7" t="s">
        <v>27</v>
      </c>
      <c r="E2454" s="8">
        <v>99</v>
      </c>
      <c r="F2454" s="8">
        <f>'Data source '!$E2454*15%</f>
        <v>14.85</v>
      </c>
      <c r="G2454" s="8">
        <f>'Data source '!$E2454-'Data source '!$F2454</f>
        <v>84.15</v>
      </c>
      <c r="H2454" s="9">
        <v>3</v>
      </c>
      <c r="I2454" s="8">
        <f>'Data source '!$G2454*'Data source '!$H2454</f>
        <v>252.45000000000002</v>
      </c>
      <c r="J2454" s="7" t="s">
        <v>9</v>
      </c>
      <c r="K2454" s="7" t="s">
        <v>10</v>
      </c>
      <c r="L2454" s="7" t="s">
        <v>15</v>
      </c>
    </row>
    <row r="2455" spans="1:12" hidden="1" x14ac:dyDescent="0.3">
      <c r="A2455" s="13">
        <v>43170</v>
      </c>
      <c r="B2455" s="7" t="s">
        <v>14</v>
      </c>
      <c r="C2455" s="7" t="s">
        <v>20</v>
      </c>
      <c r="D2455" s="7" t="s">
        <v>24</v>
      </c>
      <c r="E2455" s="8">
        <v>199</v>
      </c>
      <c r="F2455" s="8">
        <f>'Data source '!$E2455*15%</f>
        <v>29.849999999999998</v>
      </c>
      <c r="G2455" s="8">
        <f>'Data source '!$E2455-'Data source '!$F2455</f>
        <v>169.15</v>
      </c>
      <c r="H2455" s="9">
        <v>3</v>
      </c>
      <c r="I2455" s="8">
        <f>'Data source '!$G2455*'Data source '!$H2455</f>
        <v>507.45000000000005</v>
      </c>
      <c r="J2455" s="7" t="s">
        <v>9</v>
      </c>
      <c r="K2455" s="7" t="s">
        <v>10</v>
      </c>
      <c r="L2455" s="7" t="s">
        <v>18</v>
      </c>
    </row>
    <row r="2456" spans="1:12" hidden="1" x14ac:dyDescent="0.3">
      <c r="A2456" s="13">
        <v>43170</v>
      </c>
      <c r="B2456" s="7" t="s">
        <v>12</v>
      </c>
      <c r="C2456" s="7" t="s">
        <v>51</v>
      </c>
      <c r="D2456" s="7" t="s">
        <v>26</v>
      </c>
      <c r="E2456" s="8">
        <v>399</v>
      </c>
      <c r="F2456" s="8">
        <f>'Data source '!$E2456*15%</f>
        <v>59.849999999999994</v>
      </c>
      <c r="G2456" s="8">
        <f>'Data source '!$E2456-'Data source '!$F2456</f>
        <v>339.15</v>
      </c>
      <c r="H2456" s="9">
        <v>3</v>
      </c>
      <c r="I2456" s="8">
        <f>'Data source '!$G2456*'Data source '!$H2456</f>
        <v>1017.4499999999999</v>
      </c>
      <c r="J2456" s="7" t="s">
        <v>9</v>
      </c>
      <c r="K2456" s="7" t="s">
        <v>10</v>
      </c>
      <c r="L2456" s="7" t="s">
        <v>11</v>
      </c>
    </row>
    <row r="2457" spans="1:12" hidden="1" x14ac:dyDescent="0.3">
      <c r="A2457" s="13">
        <v>43171</v>
      </c>
      <c r="B2457" s="7" t="s">
        <v>14</v>
      </c>
      <c r="C2457" s="7" t="s">
        <v>20</v>
      </c>
      <c r="D2457" s="7" t="s">
        <v>26</v>
      </c>
      <c r="E2457" s="8">
        <v>399</v>
      </c>
      <c r="F2457" s="8">
        <f>'Data source '!$E2457*15%</f>
        <v>59.849999999999994</v>
      </c>
      <c r="G2457" s="8">
        <f>'Data source '!$E2457-'Data source '!$F2457</f>
        <v>339.15</v>
      </c>
      <c r="H2457" s="9">
        <v>3</v>
      </c>
      <c r="I2457" s="8">
        <f>'Data source '!$G2457*'Data source '!$H2457</f>
        <v>1017.4499999999999</v>
      </c>
      <c r="J2457" s="7" t="s">
        <v>9</v>
      </c>
      <c r="K2457" s="7" t="s">
        <v>10</v>
      </c>
      <c r="L2457" s="7" t="s">
        <v>13</v>
      </c>
    </row>
    <row r="2458" spans="1:12" hidden="1" x14ac:dyDescent="0.3">
      <c r="A2458" s="13">
        <v>43171</v>
      </c>
      <c r="B2458" s="7" t="s">
        <v>12</v>
      </c>
      <c r="C2458" s="7" t="s">
        <v>49</v>
      </c>
      <c r="D2458" s="7" t="s">
        <v>26</v>
      </c>
      <c r="E2458" s="8">
        <v>399</v>
      </c>
      <c r="F2458" s="8">
        <f>'Data source '!$E2458*15%</f>
        <v>59.849999999999994</v>
      </c>
      <c r="G2458" s="8">
        <f>'Data source '!$E2458-'Data source '!$F2458</f>
        <v>339.15</v>
      </c>
      <c r="H2458" s="9">
        <v>3</v>
      </c>
      <c r="I2458" s="8">
        <f>'Data source '!$G2458*'Data source '!$H2458</f>
        <v>1017.4499999999999</v>
      </c>
      <c r="J2458" s="7" t="s">
        <v>9</v>
      </c>
      <c r="K2458" s="7" t="s">
        <v>10</v>
      </c>
      <c r="L2458" s="7" t="s">
        <v>15</v>
      </c>
    </row>
    <row r="2459" spans="1:12" hidden="1" x14ac:dyDescent="0.3">
      <c r="A2459" s="13">
        <v>43171</v>
      </c>
      <c r="B2459" s="7" t="s">
        <v>14</v>
      </c>
      <c r="C2459" s="7" t="s">
        <v>49</v>
      </c>
      <c r="D2459" s="7" t="s">
        <v>24</v>
      </c>
      <c r="E2459" s="8">
        <v>199</v>
      </c>
      <c r="F2459" s="8">
        <f>'Data source '!$E2459*15%</f>
        <v>29.849999999999998</v>
      </c>
      <c r="G2459" s="8">
        <f>'Data source '!$E2459-'Data source '!$F2459</f>
        <v>169.15</v>
      </c>
      <c r="H2459" s="9">
        <v>3</v>
      </c>
      <c r="I2459" s="8">
        <f>'Data source '!$G2459*'Data source '!$H2459</f>
        <v>507.45000000000005</v>
      </c>
      <c r="J2459" s="7" t="s">
        <v>9</v>
      </c>
      <c r="K2459" s="7" t="s">
        <v>10</v>
      </c>
      <c r="L2459" s="7" t="s">
        <v>23</v>
      </c>
    </row>
    <row r="2460" spans="1:12" hidden="1" x14ac:dyDescent="0.3">
      <c r="A2460" s="13">
        <v>43171</v>
      </c>
      <c r="B2460" s="7" t="s">
        <v>12</v>
      </c>
      <c r="C2460" s="7" t="s">
        <v>49</v>
      </c>
      <c r="D2460" s="7" t="s">
        <v>25</v>
      </c>
      <c r="E2460" s="8">
        <v>99</v>
      </c>
      <c r="F2460" s="8">
        <f>'Data source '!$E2460*15%</f>
        <v>14.85</v>
      </c>
      <c r="G2460" s="8">
        <f>'Data source '!$E2460-'Data source '!$F2460</f>
        <v>84.15</v>
      </c>
      <c r="H2460" s="9">
        <v>3</v>
      </c>
      <c r="I2460" s="8">
        <f>'Data source '!$G2460*'Data source '!$H2460</f>
        <v>252.45000000000002</v>
      </c>
      <c r="J2460" s="7" t="s">
        <v>9</v>
      </c>
      <c r="K2460" s="7" t="s">
        <v>10</v>
      </c>
      <c r="L2460" s="7" t="s">
        <v>13</v>
      </c>
    </row>
    <row r="2461" spans="1:12" hidden="1" x14ac:dyDescent="0.3">
      <c r="A2461" s="13">
        <v>43171</v>
      </c>
      <c r="B2461" s="7" t="s">
        <v>8</v>
      </c>
      <c r="C2461" s="7" t="s">
        <v>21</v>
      </c>
      <c r="D2461" s="7" t="s">
        <v>27</v>
      </c>
      <c r="E2461" s="8">
        <v>299</v>
      </c>
      <c r="F2461" s="8">
        <f>'Data source '!$E2461*15%</f>
        <v>44.85</v>
      </c>
      <c r="G2461" s="8">
        <f>'Data source '!$E2461-'Data source '!$F2461</f>
        <v>254.15</v>
      </c>
      <c r="H2461" s="9">
        <v>3</v>
      </c>
      <c r="I2461" s="8">
        <f>'Data source '!$G2461*'Data source '!$H2461</f>
        <v>762.45</v>
      </c>
      <c r="J2461" s="7" t="s">
        <v>9</v>
      </c>
      <c r="K2461" s="7" t="s">
        <v>10</v>
      </c>
      <c r="L2461" s="7" t="s">
        <v>15</v>
      </c>
    </row>
    <row r="2462" spans="1:12" hidden="1" x14ac:dyDescent="0.3">
      <c r="A2462" s="13">
        <v>43172</v>
      </c>
      <c r="B2462" s="7" t="s">
        <v>14</v>
      </c>
      <c r="C2462" s="7" t="s">
        <v>49</v>
      </c>
      <c r="D2462" s="7" t="s">
        <v>27</v>
      </c>
      <c r="E2462" s="8">
        <v>99</v>
      </c>
      <c r="F2462" s="8">
        <f>'Data source '!$E2462*15%</f>
        <v>14.85</v>
      </c>
      <c r="G2462" s="8">
        <f>'Data source '!$E2462-'Data source '!$F2462</f>
        <v>84.15</v>
      </c>
      <c r="H2462" s="9">
        <v>3</v>
      </c>
      <c r="I2462" s="8">
        <f>'Data source '!$G2462*'Data source '!$H2462</f>
        <v>252.45000000000002</v>
      </c>
      <c r="J2462" s="7" t="s">
        <v>9</v>
      </c>
      <c r="K2462" s="7" t="s">
        <v>17</v>
      </c>
      <c r="L2462" s="7" t="s">
        <v>13</v>
      </c>
    </row>
    <row r="2463" spans="1:12" hidden="1" x14ac:dyDescent="0.3">
      <c r="A2463" s="13">
        <v>43172</v>
      </c>
      <c r="B2463" s="7" t="s">
        <v>12</v>
      </c>
      <c r="C2463" s="7" t="s">
        <v>51</v>
      </c>
      <c r="D2463" s="7" t="s">
        <v>27</v>
      </c>
      <c r="E2463" s="8">
        <v>299</v>
      </c>
      <c r="F2463" s="8">
        <f>'Data source '!$E2463*15%</f>
        <v>44.85</v>
      </c>
      <c r="G2463" s="8">
        <f>'Data source '!$E2463-'Data source '!$F2463</f>
        <v>254.15</v>
      </c>
      <c r="H2463" s="9">
        <v>3</v>
      </c>
      <c r="I2463" s="8">
        <f>'Data source '!$G2463*'Data source '!$H2463</f>
        <v>762.45</v>
      </c>
      <c r="J2463" s="7" t="s">
        <v>9</v>
      </c>
      <c r="K2463" s="7" t="s">
        <v>10</v>
      </c>
      <c r="L2463" s="7" t="s">
        <v>15</v>
      </c>
    </row>
    <row r="2464" spans="1:12" hidden="1" x14ac:dyDescent="0.3">
      <c r="A2464" s="13">
        <v>43172</v>
      </c>
      <c r="B2464" s="7" t="s">
        <v>14</v>
      </c>
      <c r="C2464" s="7" t="s">
        <v>49</v>
      </c>
      <c r="D2464" s="7" t="s">
        <v>24</v>
      </c>
      <c r="E2464" s="8">
        <v>199</v>
      </c>
      <c r="F2464" s="8">
        <f>'Data source '!$E2464*15%</f>
        <v>29.849999999999998</v>
      </c>
      <c r="G2464" s="8">
        <f>'Data source '!$E2464-'Data source '!$F2464</f>
        <v>169.15</v>
      </c>
      <c r="H2464" s="9">
        <v>3</v>
      </c>
      <c r="I2464" s="8">
        <f>'Data source '!$G2464*'Data source '!$H2464</f>
        <v>507.45000000000005</v>
      </c>
      <c r="J2464" s="7" t="s">
        <v>16</v>
      </c>
      <c r="K2464" s="7" t="s">
        <v>10</v>
      </c>
      <c r="L2464" s="7" t="s">
        <v>18</v>
      </c>
    </row>
    <row r="2465" spans="1:12" hidden="1" x14ac:dyDescent="0.3">
      <c r="A2465" s="13">
        <v>43172</v>
      </c>
      <c r="B2465" s="7" t="s">
        <v>14</v>
      </c>
      <c r="C2465" s="7" t="s">
        <v>49</v>
      </c>
      <c r="D2465" s="7" t="s">
        <v>24</v>
      </c>
      <c r="E2465" s="8">
        <v>199</v>
      </c>
      <c r="F2465" s="8">
        <f>'Data source '!$E2465*15%</f>
        <v>29.849999999999998</v>
      </c>
      <c r="G2465" s="8">
        <f>'Data source '!$E2465-'Data source '!$F2465</f>
        <v>169.15</v>
      </c>
      <c r="H2465" s="9">
        <v>3</v>
      </c>
      <c r="I2465" s="8">
        <f>'Data source '!$G2465*'Data source '!$H2465</f>
        <v>507.45000000000005</v>
      </c>
      <c r="J2465" s="7" t="s">
        <v>9</v>
      </c>
      <c r="K2465" s="7" t="s">
        <v>17</v>
      </c>
      <c r="L2465" s="7" t="s">
        <v>11</v>
      </c>
    </row>
    <row r="2466" spans="1:12" hidden="1" x14ac:dyDescent="0.3">
      <c r="A2466" s="13">
        <v>43172</v>
      </c>
      <c r="B2466" s="7" t="s">
        <v>8</v>
      </c>
      <c r="C2466" s="7" t="s">
        <v>49</v>
      </c>
      <c r="D2466" s="7" t="s">
        <v>24</v>
      </c>
      <c r="E2466" s="8">
        <v>199</v>
      </c>
      <c r="F2466" s="8">
        <f>'Data source '!$E2466*15%</f>
        <v>29.849999999999998</v>
      </c>
      <c r="G2466" s="8">
        <f>'Data source '!$E2466-'Data source '!$F2466</f>
        <v>169.15</v>
      </c>
      <c r="H2466" s="9">
        <v>3</v>
      </c>
      <c r="I2466" s="8">
        <f>'Data source '!$G2466*'Data source '!$H2466</f>
        <v>507.45000000000005</v>
      </c>
      <c r="J2466" s="7" t="s">
        <v>9</v>
      </c>
      <c r="K2466" s="7" t="s">
        <v>10</v>
      </c>
      <c r="L2466" s="7" t="s">
        <v>11</v>
      </c>
    </row>
    <row r="2467" spans="1:12" hidden="1" x14ac:dyDescent="0.3">
      <c r="A2467" s="13">
        <v>43172</v>
      </c>
      <c r="B2467" s="7" t="s">
        <v>12</v>
      </c>
      <c r="C2467" s="7" t="s">
        <v>21</v>
      </c>
      <c r="D2467" s="7" t="s">
        <v>26</v>
      </c>
      <c r="E2467" s="8">
        <v>399</v>
      </c>
      <c r="F2467" s="8">
        <f>'Data source '!$E2467*15%</f>
        <v>59.849999999999994</v>
      </c>
      <c r="G2467" s="8">
        <f>'Data source '!$E2467-'Data source '!$F2467</f>
        <v>339.15</v>
      </c>
      <c r="H2467" s="9">
        <v>3</v>
      </c>
      <c r="I2467" s="8">
        <f>'Data source '!$G2467*'Data source '!$H2467</f>
        <v>1017.4499999999999</v>
      </c>
      <c r="J2467" s="7" t="s">
        <v>9</v>
      </c>
      <c r="K2467" s="7" t="s">
        <v>10</v>
      </c>
      <c r="L2467" s="7" t="s">
        <v>15</v>
      </c>
    </row>
    <row r="2468" spans="1:12" hidden="1" x14ac:dyDescent="0.3">
      <c r="A2468" s="13">
        <v>43173</v>
      </c>
      <c r="B2468" s="7" t="s">
        <v>8</v>
      </c>
      <c r="C2468" s="7" t="s">
        <v>51</v>
      </c>
      <c r="D2468" s="7" t="s">
        <v>24</v>
      </c>
      <c r="E2468" s="8">
        <v>199</v>
      </c>
      <c r="F2468" s="8">
        <f>'Data source '!$E2468*15%</f>
        <v>29.849999999999998</v>
      </c>
      <c r="G2468" s="8">
        <f>'Data source '!$E2468-'Data source '!$F2468</f>
        <v>169.15</v>
      </c>
      <c r="H2468" s="9">
        <v>3</v>
      </c>
      <c r="I2468" s="8">
        <f>'Data source '!$G2468*'Data source '!$H2468</f>
        <v>507.45000000000005</v>
      </c>
      <c r="J2468" s="7" t="s">
        <v>16</v>
      </c>
      <c r="K2468" s="7" t="s">
        <v>10</v>
      </c>
      <c r="L2468" s="7" t="s">
        <v>18</v>
      </c>
    </row>
    <row r="2469" spans="1:12" hidden="1" x14ac:dyDescent="0.3">
      <c r="A2469" s="13">
        <v>43173</v>
      </c>
      <c r="B2469" s="7" t="s">
        <v>14</v>
      </c>
      <c r="C2469" s="7" t="s">
        <v>49</v>
      </c>
      <c r="D2469" s="7" t="s">
        <v>27</v>
      </c>
      <c r="E2469" s="8">
        <v>299</v>
      </c>
      <c r="F2469" s="8">
        <f>'Data source '!$E2469*15%</f>
        <v>44.85</v>
      </c>
      <c r="G2469" s="8">
        <f>'Data source '!$E2469-'Data source '!$F2469</f>
        <v>254.15</v>
      </c>
      <c r="H2469" s="9">
        <v>3</v>
      </c>
      <c r="I2469" s="8">
        <f>'Data source '!$G2469*'Data source '!$H2469</f>
        <v>762.45</v>
      </c>
      <c r="J2469" s="7" t="s">
        <v>9</v>
      </c>
      <c r="K2469" s="7" t="s">
        <v>17</v>
      </c>
      <c r="L2469" s="7" t="s">
        <v>11</v>
      </c>
    </row>
    <row r="2470" spans="1:12" hidden="1" x14ac:dyDescent="0.3">
      <c r="A2470" s="13">
        <v>43173</v>
      </c>
      <c r="B2470" s="7" t="s">
        <v>8</v>
      </c>
      <c r="C2470" s="7" t="s">
        <v>51</v>
      </c>
      <c r="D2470" s="7" t="s">
        <v>24</v>
      </c>
      <c r="E2470" s="8">
        <v>199</v>
      </c>
      <c r="F2470" s="8">
        <f>'Data source '!$E2470*15%</f>
        <v>29.849999999999998</v>
      </c>
      <c r="G2470" s="8">
        <f>'Data source '!$E2470-'Data source '!$F2470</f>
        <v>169.15</v>
      </c>
      <c r="H2470" s="9">
        <v>3</v>
      </c>
      <c r="I2470" s="8">
        <f>'Data source '!$G2470*'Data source '!$H2470</f>
        <v>507.45000000000005</v>
      </c>
      <c r="J2470" s="7" t="s">
        <v>16</v>
      </c>
      <c r="K2470" s="7" t="s">
        <v>10</v>
      </c>
      <c r="L2470" s="7" t="s">
        <v>13</v>
      </c>
    </row>
    <row r="2471" spans="1:12" hidden="1" x14ac:dyDescent="0.3">
      <c r="A2471" s="13">
        <v>43173</v>
      </c>
      <c r="B2471" s="7" t="s">
        <v>8</v>
      </c>
      <c r="C2471" s="7" t="s">
        <v>20</v>
      </c>
      <c r="D2471" s="7" t="s">
        <v>27</v>
      </c>
      <c r="E2471" s="8">
        <v>299</v>
      </c>
      <c r="F2471" s="8">
        <f>'Data source '!$E2471*15%</f>
        <v>44.85</v>
      </c>
      <c r="G2471" s="8">
        <f>'Data source '!$E2471-'Data source '!$F2471</f>
        <v>254.15</v>
      </c>
      <c r="H2471" s="9">
        <v>3</v>
      </c>
      <c r="I2471" s="8">
        <f>'Data source '!$G2471*'Data source '!$H2471</f>
        <v>762.45</v>
      </c>
      <c r="J2471" s="7" t="s">
        <v>16</v>
      </c>
      <c r="K2471" s="7" t="s">
        <v>10</v>
      </c>
      <c r="L2471" s="7" t="s">
        <v>15</v>
      </c>
    </row>
    <row r="2472" spans="1:12" hidden="1" x14ac:dyDescent="0.3">
      <c r="A2472" s="13">
        <v>43173</v>
      </c>
      <c r="B2472" s="7" t="s">
        <v>12</v>
      </c>
      <c r="C2472" s="7" t="s">
        <v>49</v>
      </c>
      <c r="D2472" s="7" t="s">
        <v>26</v>
      </c>
      <c r="E2472" s="8">
        <v>399</v>
      </c>
      <c r="F2472" s="8">
        <f>'Data source '!$E2472*15%</f>
        <v>59.849999999999994</v>
      </c>
      <c r="G2472" s="8">
        <f>'Data source '!$E2472-'Data source '!$F2472</f>
        <v>339.15</v>
      </c>
      <c r="H2472" s="9">
        <v>3</v>
      </c>
      <c r="I2472" s="8">
        <f>'Data source '!$G2472*'Data source '!$H2472</f>
        <v>1017.4499999999999</v>
      </c>
      <c r="J2472" s="7" t="s">
        <v>16</v>
      </c>
      <c r="K2472" s="7" t="s">
        <v>10</v>
      </c>
      <c r="L2472" s="7" t="s">
        <v>15</v>
      </c>
    </row>
    <row r="2473" spans="1:12" x14ac:dyDescent="0.3">
      <c r="A2473" s="13">
        <v>43173</v>
      </c>
      <c r="B2473" s="7" t="s">
        <v>8</v>
      </c>
      <c r="C2473" s="7" t="s">
        <v>22</v>
      </c>
      <c r="D2473" s="7" t="s">
        <v>26</v>
      </c>
      <c r="E2473" s="8">
        <v>399</v>
      </c>
      <c r="F2473" s="8">
        <f>'Data source '!$E2473*15%</f>
        <v>59.849999999999994</v>
      </c>
      <c r="G2473" s="8">
        <f>'Data source '!$E2473-'Data source '!$F2473</f>
        <v>339.15</v>
      </c>
      <c r="H2473" s="9">
        <v>3</v>
      </c>
      <c r="I2473" s="8">
        <f>'Data source '!$G2473*'Data source '!$H2473</f>
        <v>1017.4499999999999</v>
      </c>
      <c r="J2473" s="7" t="s">
        <v>9</v>
      </c>
      <c r="K2473" s="7" t="s">
        <v>10</v>
      </c>
      <c r="L2473" s="7" t="s">
        <v>18</v>
      </c>
    </row>
    <row r="2474" spans="1:12" x14ac:dyDescent="0.3">
      <c r="A2474" s="13">
        <v>43173</v>
      </c>
      <c r="B2474" s="7" t="s">
        <v>14</v>
      </c>
      <c r="C2474" s="7" t="s">
        <v>22</v>
      </c>
      <c r="D2474" s="7" t="s">
        <v>25</v>
      </c>
      <c r="E2474" s="8">
        <v>99</v>
      </c>
      <c r="F2474" s="8">
        <f>'Data source '!$E2474*15%</f>
        <v>14.85</v>
      </c>
      <c r="G2474" s="8">
        <f>'Data source '!$E2474-'Data source '!$F2474</f>
        <v>84.15</v>
      </c>
      <c r="H2474" s="9">
        <v>3</v>
      </c>
      <c r="I2474" s="8">
        <f>'Data source '!$G2474*'Data source '!$H2474</f>
        <v>252.45000000000002</v>
      </c>
      <c r="J2474" s="7" t="s">
        <v>9</v>
      </c>
      <c r="K2474" s="7" t="s">
        <v>10</v>
      </c>
      <c r="L2474" s="7" t="s">
        <v>13</v>
      </c>
    </row>
    <row r="2475" spans="1:12" hidden="1" x14ac:dyDescent="0.3">
      <c r="A2475" s="13">
        <v>43173</v>
      </c>
      <c r="B2475" s="7" t="s">
        <v>8</v>
      </c>
      <c r="C2475" s="7" t="s">
        <v>51</v>
      </c>
      <c r="D2475" s="7" t="s">
        <v>24</v>
      </c>
      <c r="E2475" s="8">
        <v>199</v>
      </c>
      <c r="F2475" s="8">
        <f>'Data source '!$E2475*15%</f>
        <v>29.849999999999998</v>
      </c>
      <c r="G2475" s="8">
        <f>'Data source '!$E2475-'Data source '!$F2475</f>
        <v>169.15</v>
      </c>
      <c r="H2475" s="9">
        <v>3</v>
      </c>
      <c r="I2475" s="8">
        <f>'Data source '!$G2475*'Data source '!$H2475</f>
        <v>507.45000000000005</v>
      </c>
      <c r="J2475" s="7" t="s">
        <v>16</v>
      </c>
      <c r="K2475" s="7" t="s">
        <v>17</v>
      </c>
      <c r="L2475" s="7" t="s">
        <v>23</v>
      </c>
    </row>
    <row r="2476" spans="1:12" x14ac:dyDescent="0.3">
      <c r="A2476" s="13">
        <v>43173</v>
      </c>
      <c r="B2476" s="7" t="s">
        <v>8</v>
      </c>
      <c r="C2476" s="7" t="s">
        <v>22</v>
      </c>
      <c r="D2476" s="7" t="s">
        <v>26</v>
      </c>
      <c r="E2476" s="8">
        <v>399</v>
      </c>
      <c r="F2476" s="8">
        <f>'Data source '!$E2476*15%</f>
        <v>59.849999999999994</v>
      </c>
      <c r="G2476" s="8">
        <f>'Data source '!$E2476-'Data source '!$F2476</f>
        <v>339.15</v>
      </c>
      <c r="H2476" s="9">
        <v>3</v>
      </c>
      <c r="I2476" s="8">
        <f>'Data source '!$G2476*'Data source '!$H2476</f>
        <v>1017.4499999999999</v>
      </c>
      <c r="J2476" s="7" t="s">
        <v>9</v>
      </c>
      <c r="K2476" s="7" t="s">
        <v>10</v>
      </c>
      <c r="L2476" s="7" t="s">
        <v>11</v>
      </c>
    </row>
    <row r="2477" spans="1:12" hidden="1" x14ac:dyDescent="0.3">
      <c r="A2477" s="13">
        <v>43173</v>
      </c>
      <c r="B2477" s="7" t="s">
        <v>14</v>
      </c>
      <c r="C2477" s="7" t="s">
        <v>21</v>
      </c>
      <c r="D2477" s="7" t="s">
        <v>25</v>
      </c>
      <c r="E2477" s="8">
        <v>99</v>
      </c>
      <c r="F2477" s="8">
        <f>'Data source '!$E2477*15%</f>
        <v>14.85</v>
      </c>
      <c r="G2477" s="8">
        <f>'Data source '!$E2477-'Data source '!$F2477</f>
        <v>84.15</v>
      </c>
      <c r="H2477" s="9">
        <v>3</v>
      </c>
      <c r="I2477" s="8">
        <f>'Data source '!$G2477*'Data source '!$H2477</f>
        <v>252.45000000000002</v>
      </c>
      <c r="J2477" s="7" t="s">
        <v>9</v>
      </c>
      <c r="K2477" s="7" t="s">
        <v>10</v>
      </c>
      <c r="L2477" s="7" t="s">
        <v>18</v>
      </c>
    </row>
    <row r="2478" spans="1:12" hidden="1" x14ac:dyDescent="0.3">
      <c r="A2478" s="13">
        <v>43173</v>
      </c>
      <c r="B2478" s="7" t="s">
        <v>12</v>
      </c>
      <c r="C2478" s="7" t="s">
        <v>19</v>
      </c>
      <c r="D2478" s="7" t="s">
        <v>27</v>
      </c>
      <c r="E2478" s="8">
        <v>299</v>
      </c>
      <c r="F2478" s="8">
        <f>'Data source '!$E2478*15%</f>
        <v>44.85</v>
      </c>
      <c r="G2478" s="8">
        <f>'Data source '!$E2478-'Data source '!$F2478</f>
        <v>254.15</v>
      </c>
      <c r="H2478" s="9">
        <v>3</v>
      </c>
      <c r="I2478" s="8">
        <f>'Data source '!$G2478*'Data source '!$H2478</f>
        <v>762.45</v>
      </c>
      <c r="J2478" s="7" t="s">
        <v>9</v>
      </c>
      <c r="K2478" s="7" t="s">
        <v>10</v>
      </c>
      <c r="L2478" s="7" t="s">
        <v>23</v>
      </c>
    </row>
    <row r="2479" spans="1:12" hidden="1" x14ac:dyDescent="0.3">
      <c r="A2479" s="13">
        <v>43173</v>
      </c>
      <c r="B2479" s="7" t="s">
        <v>14</v>
      </c>
      <c r="C2479" s="7" t="s">
        <v>49</v>
      </c>
      <c r="D2479" s="7" t="s">
        <v>24</v>
      </c>
      <c r="E2479" s="8">
        <v>199</v>
      </c>
      <c r="F2479" s="8">
        <f>'Data source '!$E2479*15%</f>
        <v>29.849999999999998</v>
      </c>
      <c r="G2479" s="8">
        <f>'Data source '!$E2479-'Data source '!$F2479</f>
        <v>169.15</v>
      </c>
      <c r="H2479" s="9">
        <v>3</v>
      </c>
      <c r="I2479" s="8">
        <f>'Data source '!$G2479*'Data source '!$H2479</f>
        <v>507.45000000000005</v>
      </c>
      <c r="J2479" s="7" t="s">
        <v>9</v>
      </c>
      <c r="K2479" s="7" t="s">
        <v>17</v>
      </c>
      <c r="L2479" s="7" t="s">
        <v>13</v>
      </c>
    </row>
    <row r="2480" spans="1:12" hidden="1" x14ac:dyDescent="0.3">
      <c r="A2480" s="13">
        <v>43173</v>
      </c>
      <c r="B2480" s="7" t="s">
        <v>12</v>
      </c>
      <c r="C2480" s="7" t="s">
        <v>19</v>
      </c>
      <c r="D2480" s="7" t="s">
        <v>24</v>
      </c>
      <c r="E2480" s="8">
        <v>199</v>
      </c>
      <c r="F2480" s="8">
        <f>'Data source '!$E2480*15%</f>
        <v>29.849999999999998</v>
      </c>
      <c r="G2480" s="8">
        <f>'Data source '!$E2480-'Data source '!$F2480</f>
        <v>169.15</v>
      </c>
      <c r="H2480" s="9">
        <v>3</v>
      </c>
      <c r="I2480" s="8">
        <f>'Data source '!$G2480*'Data source '!$H2480</f>
        <v>507.45000000000005</v>
      </c>
      <c r="J2480" s="7" t="s">
        <v>16</v>
      </c>
      <c r="K2480" s="7" t="s">
        <v>10</v>
      </c>
      <c r="L2480" s="7" t="s">
        <v>15</v>
      </c>
    </row>
    <row r="2481" spans="1:12" hidden="1" x14ac:dyDescent="0.3">
      <c r="A2481" s="13">
        <v>43173</v>
      </c>
      <c r="B2481" s="7" t="s">
        <v>12</v>
      </c>
      <c r="C2481" s="7" t="s">
        <v>51</v>
      </c>
      <c r="D2481" s="7" t="s">
        <v>26</v>
      </c>
      <c r="E2481" s="8">
        <v>399</v>
      </c>
      <c r="F2481" s="8">
        <f>'Data source '!$E2481*15%</f>
        <v>59.849999999999994</v>
      </c>
      <c r="G2481" s="8">
        <f>'Data source '!$E2481-'Data source '!$F2481</f>
        <v>339.15</v>
      </c>
      <c r="H2481" s="9">
        <v>3</v>
      </c>
      <c r="I2481" s="8">
        <f>'Data source '!$G2481*'Data source '!$H2481</f>
        <v>1017.4499999999999</v>
      </c>
      <c r="J2481" s="7" t="s">
        <v>16</v>
      </c>
      <c r="K2481" s="7" t="s">
        <v>10</v>
      </c>
      <c r="L2481" s="7" t="s">
        <v>15</v>
      </c>
    </row>
    <row r="2482" spans="1:12" hidden="1" x14ac:dyDescent="0.3">
      <c r="A2482" s="13">
        <v>43174</v>
      </c>
      <c r="B2482" s="7" t="s">
        <v>8</v>
      </c>
      <c r="C2482" s="7" t="s">
        <v>19</v>
      </c>
      <c r="D2482" s="7" t="s">
        <v>24</v>
      </c>
      <c r="E2482" s="8">
        <v>199</v>
      </c>
      <c r="F2482" s="8">
        <f>'Data source '!$E2482*15%</f>
        <v>29.849999999999998</v>
      </c>
      <c r="G2482" s="8">
        <f>'Data source '!$E2482-'Data source '!$F2482</f>
        <v>169.15</v>
      </c>
      <c r="H2482" s="9">
        <v>3</v>
      </c>
      <c r="I2482" s="8">
        <f>'Data source '!$G2482*'Data source '!$H2482</f>
        <v>507.45000000000005</v>
      </c>
      <c r="J2482" s="7" t="s">
        <v>16</v>
      </c>
      <c r="K2482" s="7" t="s">
        <v>10</v>
      </c>
      <c r="L2482" s="7" t="s">
        <v>18</v>
      </c>
    </row>
    <row r="2483" spans="1:12" hidden="1" x14ac:dyDescent="0.3">
      <c r="A2483" s="13">
        <v>43174</v>
      </c>
      <c r="B2483" s="7" t="s">
        <v>14</v>
      </c>
      <c r="C2483" s="7" t="s">
        <v>51</v>
      </c>
      <c r="D2483" s="7" t="s">
        <v>25</v>
      </c>
      <c r="E2483" s="8">
        <v>99</v>
      </c>
      <c r="F2483" s="8">
        <f>'Data source '!$E2483*15%</f>
        <v>14.85</v>
      </c>
      <c r="G2483" s="8">
        <f>'Data source '!$E2483-'Data source '!$F2483</f>
        <v>84.15</v>
      </c>
      <c r="H2483" s="9">
        <v>3</v>
      </c>
      <c r="I2483" s="8">
        <f>'Data source '!$G2483*'Data source '!$H2483</f>
        <v>252.45000000000002</v>
      </c>
      <c r="J2483" s="7" t="s">
        <v>9</v>
      </c>
      <c r="K2483" s="7" t="s">
        <v>17</v>
      </c>
      <c r="L2483" s="7" t="s">
        <v>11</v>
      </c>
    </row>
    <row r="2484" spans="1:12" hidden="1" x14ac:dyDescent="0.3">
      <c r="A2484" s="13">
        <v>43174</v>
      </c>
      <c r="B2484" s="7" t="s">
        <v>14</v>
      </c>
      <c r="C2484" s="7" t="s">
        <v>19</v>
      </c>
      <c r="D2484" s="7" t="s">
        <v>25</v>
      </c>
      <c r="E2484" s="8">
        <v>99</v>
      </c>
      <c r="F2484" s="8">
        <f>'Data source '!$E2484*15%</f>
        <v>14.85</v>
      </c>
      <c r="G2484" s="8">
        <f>'Data source '!$E2484-'Data source '!$F2484</f>
        <v>84.15</v>
      </c>
      <c r="H2484" s="9">
        <v>3</v>
      </c>
      <c r="I2484" s="8">
        <f>'Data source '!$G2484*'Data source '!$H2484</f>
        <v>252.45000000000002</v>
      </c>
      <c r="J2484" s="7" t="s">
        <v>16</v>
      </c>
      <c r="K2484" s="7" t="s">
        <v>10</v>
      </c>
      <c r="L2484" s="7" t="s">
        <v>15</v>
      </c>
    </row>
    <row r="2485" spans="1:12" hidden="1" x14ac:dyDescent="0.3">
      <c r="A2485" s="13">
        <v>43174</v>
      </c>
      <c r="B2485" s="7" t="s">
        <v>8</v>
      </c>
      <c r="C2485" s="7" t="s">
        <v>20</v>
      </c>
      <c r="D2485" s="7" t="s">
        <v>24</v>
      </c>
      <c r="E2485" s="8">
        <v>199</v>
      </c>
      <c r="F2485" s="8">
        <f>'Data source '!$E2485*15%</f>
        <v>29.849999999999998</v>
      </c>
      <c r="G2485" s="8">
        <f>'Data source '!$E2485-'Data source '!$F2485</f>
        <v>169.15</v>
      </c>
      <c r="H2485" s="9">
        <v>3</v>
      </c>
      <c r="I2485" s="8">
        <f>'Data source '!$G2485*'Data source '!$H2485</f>
        <v>507.45000000000005</v>
      </c>
      <c r="J2485" s="7" t="s">
        <v>16</v>
      </c>
      <c r="K2485" s="7" t="s">
        <v>10</v>
      </c>
      <c r="L2485" s="7" t="s">
        <v>18</v>
      </c>
    </row>
    <row r="2486" spans="1:12" hidden="1" x14ac:dyDescent="0.3">
      <c r="A2486" s="13">
        <v>43174</v>
      </c>
      <c r="B2486" s="7" t="s">
        <v>8</v>
      </c>
      <c r="C2486" s="7" t="s">
        <v>51</v>
      </c>
      <c r="D2486" s="7" t="s">
        <v>27</v>
      </c>
      <c r="E2486" s="8">
        <v>299</v>
      </c>
      <c r="F2486" s="8">
        <f>'Data source '!$E2486*15%</f>
        <v>44.85</v>
      </c>
      <c r="G2486" s="8">
        <f>'Data source '!$E2486-'Data source '!$F2486</f>
        <v>254.15</v>
      </c>
      <c r="H2486" s="9">
        <v>3</v>
      </c>
      <c r="I2486" s="8">
        <f>'Data source '!$G2486*'Data source '!$H2486</f>
        <v>762.45</v>
      </c>
      <c r="J2486" s="7" t="s">
        <v>16</v>
      </c>
      <c r="K2486" s="7" t="s">
        <v>10</v>
      </c>
      <c r="L2486" s="7" t="s">
        <v>15</v>
      </c>
    </row>
    <row r="2487" spans="1:12" hidden="1" x14ac:dyDescent="0.3">
      <c r="A2487" s="13">
        <v>43174</v>
      </c>
      <c r="B2487" s="7" t="s">
        <v>8</v>
      </c>
      <c r="C2487" s="7" t="s">
        <v>49</v>
      </c>
      <c r="D2487" s="7" t="s">
        <v>24</v>
      </c>
      <c r="E2487" s="8">
        <v>199</v>
      </c>
      <c r="F2487" s="8">
        <f>'Data source '!$E2487*15%</f>
        <v>29.849999999999998</v>
      </c>
      <c r="G2487" s="8">
        <f>'Data source '!$E2487-'Data source '!$F2487</f>
        <v>169.15</v>
      </c>
      <c r="H2487" s="9">
        <v>3</v>
      </c>
      <c r="I2487" s="8">
        <f>'Data source '!$G2487*'Data source '!$H2487</f>
        <v>507.45000000000005</v>
      </c>
      <c r="J2487" s="7" t="s">
        <v>9</v>
      </c>
      <c r="K2487" s="7" t="s">
        <v>10</v>
      </c>
      <c r="L2487" s="7" t="s">
        <v>23</v>
      </c>
    </row>
    <row r="2488" spans="1:12" hidden="1" x14ac:dyDescent="0.3">
      <c r="A2488" s="13">
        <v>43175</v>
      </c>
      <c r="B2488" s="7" t="s">
        <v>12</v>
      </c>
      <c r="C2488" s="7" t="s">
        <v>51</v>
      </c>
      <c r="D2488" s="7" t="s">
        <v>27</v>
      </c>
      <c r="E2488" s="8">
        <v>299</v>
      </c>
      <c r="F2488" s="8">
        <f>'Data source '!$E2488*15%</f>
        <v>44.85</v>
      </c>
      <c r="G2488" s="8">
        <f>'Data source '!$E2488-'Data source '!$F2488</f>
        <v>254.15</v>
      </c>
      <c r="H2488" s="9">
        <v>3</v>
      </c>
      <c r="I2488" s="8">
        <f>'Data source '!$G2488*'Data source '!$H2488</f>
        <v>762.45</v>
      </c>
      <c r="J2488" s="7" t="s">
        <v>9</v>
      </c>
      <c r="K2488" s="7" t="s">
        <v>10</v>
      </c>
      <c r="L2488" s="7" t="s">
        <v>15</v>
      </c>
    </row>
    <row r="2489" spans="1:12" hidden="1" x14ac:dyDescent="0.3">
      <c r="A2489" s="13">
        <v>43175</v>
      </c>
      <c r="B2489" s="7" t="s">
        <v>12</v>
      </c>
      <c r="C2489" s="7" t="s">
        <v>51</v>
      </c>
      <c r="D2489" s="7" t="s">
        <v>27</v>
      </c>
      <c r="E2489" s="8">
        <v>99</v>
      </c>
      <c r="F2489" s="8">
        <f>'Data source '!$E2489*15%</f>
        <v>14.85</v>
      </c>
      <c r="G2489" s="8">
        <f>'Data source '!$E2489-'Data source '!$F2489</f>
        <v>84.15</v>
      </c>
      <c r="H2489" s="9">
        <v>3</v>
      </c>
      <c r="I2489" s="8">
        <f>'Data source '!$G2489*'Data source '!$H2489</f>
        <v>252.45000000000002</v>
      </c>
      <c r="J2489" s="7" t="s">
        <v>16</v>
      </c>
      <c r="K2489" s="7" t="s">
        <v>10</v>
      </c>
      <c r="L2489" s="7" t="s">
        <v>15</v>
      </c>
    </row>
    <row r="2490" spans="1:12" hidden="1" x14ac:dyDescent="0.3">
      <c r="A2490" s="13">
        <v>43175</v>
      </c>
      <c r="B2490" s="7" t="s">
        <v>14</v>
      </c>
      <c r="C2490" s="7" t="s">
        <v>49</v>
      </c>
      <c r="D2490" s="7" t="s">
        <v>27</v>
      </c>
      <c r="E2490" s="8">
        <v>99</v>
      </c>
      <c r="F2490" s="8">
        <f>'Data source '!$E2490*15%</f>
        <v>14.85</v>
      </c>
      <c r="G2490" s="8">
        <f>'Data source '!$E2490-'Data source '!$F2490</f>
        <v>84.15</v>
      </c>
      <c r="H2490" s="9">
        <v>3</v>
      </c>
      <c r="I2490" s="8">
        <f>'Data source '!$G2490*'Data source '!$H2490</f>
        <v>252.45000000000002</v>
      </c>
      <c r="J2490" s="7" t="s">
        <v>9</v>
      </c>
      <c r="K2490" s="7" t="s">
        <v>10</v>
      </c>
      <c r="L2490" s="7" t="s">
        <v>13</v>
      </c>
    </row>
    <row r="2491" spans="1:12" hidden="1" x14ac:dyDescent="0.3">
      <c r="A2491" s="13">
        <v>43175</v>
      </c>
      <c r="B2491" s="7" t="s">
        <v>12</v>
      </c>
      <c r="C2491" s="7" t="s">
        <v>49</v>
      </c>
      <c r="D2491" s="7" t="s">
        <v>24</v>
      </c>
      <c r="E2491" s="8">
        <v>199</v>
      </c>
      <c r="F2491" s="8">
        <f>'Data source '!$E2491*15%</f>
        <v>29.849999999999998</v>
      </c>
      <c r="G2491" s="8">
        <f>'Data source '!$E2491-'Data source '!$F2491</f>
        <v>169.15</v>
      </c>
      <c r="H2491" s="9">
        <v>3</v>
      </c>
      <c r="I2491" s="8">
        <f>'Data source '!$G2491*'Data source '!$H2491</f>
        <v>507.45000000000005</v>
      </c>
      <c r="J2491" s="7" t="s">
        <v>16</v>
      </c>
      <c r="K2491" s="7" t="s">
        <v>10</v>
      </c>
      <c r="L2491" s="7" t="s">
        <v>18</v>
      </c>
    </row>
    <row r="2492" spans="1:12" hidden="1" x14ac:dyDescent="0.3">
      <c r="A2492" s="13">
        <v>43175</v>
      </c>
      <c r="B2492" s="7" t="s">
        <v>12</v>
      </c>
      <c r="C2492" s="7" t="s">
        <v>20</v>
      </c>
      <c r="D2492" s="7" t="s">
        <v>26</v>
      </c>
      <c r="E2492" s="8">
        <v>399</v>
      </c>
      <c r="F2492" s="8">
        <f>'Data source '!$E2492*15%</f>
        <v>59.849999999999994</v>
      </c>
      <c r="G2492" s="8">
        <f>'Data source '!$E2492-'Data source '!$F2492</f>
        <v>339.15</v>
      </c>
      <c r="H2492" s="9">
        <v>3</v>
      </c>
      <c r="I2492" s="8">
        <f>'Data source '!$G2492*'Data source '!$H2492</f>
        <v>1017.4499999999999</v>
      </c>
      <c r="J2492" s="7" t="s">
        <v>9</v>
      </c>
      <c r="K2492" s="7" t="s">
        <v>10</v>
      </c>
      <c r="L2492" s="7" t="s">
        <v>23</v>
      </c>
    </row>
    <row r="2493" spans="1:12" hidden="1" x14ac:dyDescent="0.3">
      <c r="A2493" s="13">
        <v>43175</v>
      </c>
      <c r="B2493" s="7" t="s">
        <v>12</v>
      </c>
      <c r="C2493" s="7" t="s">
        <v>19</v>
      </c>
      <c r="D2493" s="7" t="s">
        <v>27</v>
      </c>
      <c r="E2493" s="8">
        <v>99</v>
      </c>
      <c r="F2493" s="8">
        <f>'Data source '!$E2493*15%</f>
        <v>14.85</v>
      </c>
      <c r="G2493" s="8">
        <f>'Data source '!$E2493-'Data source '!$F2493</f>
        <v>84.15</v>
      </c>
      <c r="H2493" s="9">
        <v>3</v>
      </c>
      <c r="I2493" s="8">
        <f>'Data source '!$G2493*'Data source '!$H2493</f>
        <v>252.45000000000002</v>
      </c>
      <c r="J2493" s="7" t="s">
        <v>9</v>
      </c>
      <c r="K2493" s="7" t="s">
        <v>10</v>
      </c>
      <c r="L2493" s="7" t="s">
        <v>18</v>
      </c>
    </row>
    <row r="2494" spans="1:12" hidden="1" x14ac:dyDescent="0.3">
      <c r="A2494" s="13">
        <v>43175</v>
      </c>
      <c r="B2494" s="7" t="s">
        <v>8</v>
      </c>
      <c r="C2494" s="7" t="s">
        <v>19</v>
      </c>
      <c r="D2494" s="7" t="s">
        <v>25</v>
      </c>
      <c r="E2494" s="8">
        <v>99</v>
      </c>
      <c r="F2494" s="8">
        <f>'Data source '!$E2494*15%</f>
        <v>14.85</v>
      </c>
      <c r="G2494" s="8">
        <f>'Data source '!$E2494-'Data source '!$F2494</f>
        <v>84.15</v>
      </c>
      <c r="H2494" s="9">
        <v>3</v>
      </c>
      <c r="I2494" s="8">
        <f>'Data source '!$G2494*'Data source '!$H2494</f>
        <v>252.45000000000002</v>
      </c>
      <c r="J2494" s="7" t="s">
        <v>9</v>
      </c>
      <c r="K2494" s="7" t="s">
        <v>10</v>
      </c>
      <c r="L2494" s="7" t="s">
        <v>18</v>
      </c>
    </row>
    <row r="2495" spans="1:12" hidden="1" x14ac:dyDescent="0.3">
      <c r="A2495" s="13">
        <v>43175</v>
      </c>
      <c r="B2495" s="7" t="s">
        <v>14</v>
      </c>
      <c r="C2495" s="7" t="s">
        <v>51</v>
      </c>
      <c r="D2495" s="7" t="s">
        <v>27</v>
      </c>
      <c r="E2495" s="8">
        <v>99</v>
      </c>
      <c r="F2495" s="8">
        <f>'Data source '!$E2495*15%</f>
        <v>14.85</v>
      </c>
      <c r="G2495" s="8">
        <f>'Data source '!$E2495-'Data source '!$F2495</f>
        <v>84.15</v>
      </c>
      <c r="H2495" s="9">
        <v>3</v>
      </c>
      <c r="I2495" s="8">
        <f>'Data source '!$G2495*'Data source '!$H2495</f>
        <v>252.45000000000002</v>
      </c>
      <c r="J2495" s="7" t="s">
        <v>16</v>
      </c>
      <c r="K2495" s="7" t="s">
        <v>10</v>
      </c>
      <c r="L2495" s="7" t="s">
        <v>11</v>
      </c>
    </row>
    <row r="2496" spans="1:12" hidden="1" x14ac:dyDescent="0.3">
      <c r="A2496" s="13">
        <v>43175</v>
      </c>
      <c r="B2496" s="7" t="s">
        <v>12</v>
      </c>
      <c r="C2496" s="7" t="s">
        <v>21</v>
      </c>
      <c r="D2496" s="7" t="s">
        <v>27</v>
      </c>
      <c r="E2496" s="8">
        <v>99</v>
      </c>
      <c r="F2496" s="8">
        <f>'Data source '!$E2496*15%</f>
        <v>14.85</v>
      </c>
      <c r="G2496" s="8">
        <f>'Data source '!$E2496-'Data source '!$F2496</f>
        <v>84.15</v>
      </c>
      <c r="H2496" s="9">
        <v>3</v>
      </c>
      <c r="I2496" s="8">
        <f>'Data source '!$G2496*'Data source '!$H2496</f>
        <v>252.45000000000002</v>
      </c>
      <c r="J2496" s="7" t="s">
        <v>16</v>
      </c>
      <c r="K2496" s="7" t="s">
        <v>10</v>
      </c>
      <c r="L2496" s="7" t="s">
        <v>18</v>
      </c>
    </row>
    <row r="2497" spans="1:12" hidden="1" x14ac:dyDescent="0.3">
      <c r="A2497" s="13">
        <v>43175</v>
      </c>
      <c r="B2497" s="7" t="s">
        <v>14</v>
      </c>
      <c r="C2497" s="7" t="s">
        <v>49</v>
      </c>
      <c r="D2497" s="7" t="s">
        <v>26</v>
      </c>
      <c r="E2497" s="8">
        <v>399</v>
      </c>
      <c r="F2497" s="8">
        <f>'Data source '!$E2497*15%</f>
        <v>59.849999999999994</v>
      </c>
      <c r="G2497" s="8">
        <f>'Data source '!$E2497-'Data source '!$F2497</f>
        <v>339.15</v>
      </c>
      <c r="H2497" s="9">
        <v>3</v>
      </c>
      <c r="I2497" s="8">
        <f>'Data source '!$G2497*'Data source '!$H2497</f>
        <v>1017.4499999999999</v>
      </c>
      <c r="J2497" s="7" t="s">
        <v>16</v>
      </c>
      <c r="K2497" s="7" t="s">
        <v>10</v>
      </c>
      <c r="L2497" s="7" t="s">
        <v>15</v>
      </c>
    </row>
    <row r="2498" spans="1:12" hidden="1" x14ac:dyDescent="0.3">
      <c r="A2498" s="13">
        <v>43175</v>
      </c>
      <c r="B2498" s="7" t="s">
        <v>8</v>
      </c>
      <c r="C2498" s="7" t="s">
        <v>21</v>
      </c>
      <c r="D2498" s="7" t="s">
        <v>27</v>
      </c>
      <c r="E2498" s="8">
        <v>99</v>
      </c>
      <c r="F2498" s="8">
        <f>'Data source '!$E2498*15%</f>
        <v>14.85</v>
      </c>
      <c r="G2498" s="8">
        <f>'Data source '!$E2498-'Data source '!$F2498</f>
        <v>84.15</v>
      </c>
      <c r="H2498" s="9">
        <v>3</v>
      </c>
      <c r="I2498" s="8">
        <f>'Data source '!$G2498*'Data source '!$H2498</f>
        <v>252.45000000000002</v>
      </c>
      <c r="J2498" s="7" t="s">
        <v>16</v>
      </c>
      <c r="K2498" s="7" t="s">
        <v>10</v>
      </c>
      <c r="L2498" s="7" t="s">
        <v>11</v>
      </c>
    </row>
    <row r="2499" spans="1:12" hidden="1" x14ac:dyDescent="0.3">
      <c r="A2499" s="13">
        <v>43175</v>
      </c>
      <c r="B2499" s="7" t="s">
        <v>12</v>
      </c>
      <c r="C2499" s="7" t="s">
        <v>49</v>
      </c>
      <c r="D2499" s="7" t="s">
        <v>24</v>
      </c>
      <c r="E2499" s="8">
        <v>199</v>
      </c>
      <c r="F2499" s="8">
        <f>'Data source '!$E2499*15%</f>
        <v>29.849999999999998</v>
      </c>
      <c r="G2499" s="8">
        <f>'Data source '!$E2499-'Data source '!$F2499</f>
        <v>169.15</v>
      </c>
      <c r="H2499" s="9">
        <v>3</v>
      </c>
      <c r="I2499" s="8">
        <f>'Data source '!$G2499*'Data source '!$H2499</f>
        <v>507.45000000000005</v>
      </c>
      <c r="J2499" s="7" t="s">
        <v>9</v>
      </c>
      <c r="K2499" s="7" t="s">
        <v>17</v>
      </c>
      <c r="L2499" s="7" t="s">
        <v>15</v>
      </c>
    </row>
    <row r="2500" spans="1:12" hidden="1" x14ac:dyDescent="0.3">
      <c r="A2500" s="13">
        <v>43175</v>
      </c>
      <c r="B2500" s="7" t="s">
        <v>12</v>
      </c>
      <c r="C2500" s="7" t="s">
        <v>20</v>
      </c>
      <c r="D2500" s="7" t="s">
        <v>24</v>
      </c>
      <c r="E2500" s="8">
        <v>199</v>
      </c>
      <c r="F2500" s="8">
        <f>'Data source '!$E2500*15%</f>
        <v>29.849999999999998</v>
      </c>
      <c r="G2500" s="8">
        <f>'Data source '!$E2500-'Data source '!$F2500</f>
        <v>169.15</v>
      </c>
      <c r="H2500" s="9">
        <v>3</v>
      </c>
      <c r="I2500" s="8">
        <f>'Data source '!$G2500*'Data source '!$H2500</f>
        <v>507.45000000000005</v>
      </c>
      <c r="J2500" s="7" t="s">
        <v>9</v>
      </c>
      <c r="K2500" s="7" t="s">
        <v>10</v>
      </c>
      <c r="L2500" s="7" t="s">
        <v>23</v>
      </c>
    </row>
    <row r="2501" spans="1:12" hidden="1" x14ac:dyDescent="0.3">
      <c r="A2501" s="13">
        <v>43175</v>
      </c>
      <c r="B2501" s="7" t="s">
        <v>12</v>
      </c>
      <c r="C2501" s="7" t="s">
        <v>19</v>
      </c>
      <c r="D2501" s="7" t="s">
        <v>25</v>
      </c>
      <c r="E2501" s="8">
        <v>99</v>
      </c>
      <c r="F2501" s="8">
        <f>'Data source '!$E2501*15%</f>
        <v>14.85</v>
      </c>
      <c r="G2501" s="8">
        <f>'Data source '!$E2501-'Data source '!$F2501</f>
        <v>84.15</v>
      </c>
      <c r="H2501" s="9">
        <v>3</v>
      </c>
      <c r="I2501" s="8">
        <f>'Data source '!$G2501*'Data source '!$H2501</f>
        <v>252.45000000000002</v>
      </c>
      <c r="J2501" s="7" t="s">
        <v>16</v>
      </c>
      <c r="K2501" s="7" t="s">
        <v>10</v>
      </c>
      <c r="L2501" s="7" t="s">
        <v>15</v>
      </c>
    </row>
    <row r="2502" spans="1:12" hidden="1" x14ac:dyDescent="0.3">
      <c r="A2502" s="13">
        <v>43175</v>
      </c>
      <c r="B2502" s="7" t="s">
        <v>12</v>
      </c>
      <c r="C2502" s="7" t="s">
        <v>20</v>
      </c>
      <c r="D2502" s="7" t="s">
        <v>24</v>
      </c>
      <c r="E2502" s="8">
        <v>199</v>
      </c>
      <c r="F2502" s="8">
        <f>'Data source '!$E2502*15%</f>
        <v>29.849999999999998</v>
      </c>
      <c r="G2502" s="8">
        <f>'Data source '!$E2502-'Data source '!$F2502</f>
        <v>169.15</v>
      </c>
      <c r="H2502" s="9">
        <v>3</v>
      </c>
      <c r="I2502" s="8">
        <f>'Data source '!$G2502*'Data source '!$H2502</f>
        <v>507.45000000000005</v>
      </c>
      <c r="J2502" s="7" t="s">
        <v>16</v>
      </c>
      <c r="K2502" s="7" t="s">
        <v>10</v>
      </c>
      <c r="L2502" s="7" t="s">
        <v>18</v>
      </c>
    </row>
    <row r="2503" spans="1:12" hidden="1" x14ac:dyDescent="0.3">
      <c r="A2503" s="13">
        <v>43175</v>
      </c>
      <c r="B2503" s="7" t="s">
        <v>8</v>
      </c>
      <c r="C2503" s="7" t="s">
        <v>20</v>
      </c>
      <c r="D2503" s="7" t="s">
        <v>24</v>
      </c>
      <c r="E2503" s="8">
        <v>199</v>
      </c>
      <c r="F2503" s="8">
        <f>'Data source '!$E2503*15%</f>
        <v>29.849999999999998</v>
      </c>
      <c r="G2503" s="8">
        <f>'Data source '!$E2503-'Data source '!$F2503</f>
        <v>169.15</v>
      </c>
      <c r="H2503" s="9">
        <v>3</v>
      </c>
      <c r="I2503" s="8">
        <f>'Data source '!$G2503*'Data source '!$H2503</f>
        <v>507.45000000000005</v>
      </c>
      <c r="J2503" s="7" t="s">
        <v>9</v>
      </c>
      <c r="K2503" s="7" t="s">
        <v>10</v>
      </c>
      <c r="L2503" s="7" t="s">
        <v>11</v>
      </c>
    </row>
    <row r="2504" spans="1:12" hidden="1" x14ac:dyDescent="0.3">
      <c r="A2504" s="13">
        <v>43175</v>
      </c>
      <c r="B2504" s="7" t="s">
        <v>12</v>
      </c>
      <c r="C2504" s="7" t="s">
        <v>21</v>
      </c>
      <c r="D2504" s="7" t="s">
        <v>26</v>
      </c>
      <c r="E2504" s="8">
        <v>399</v>
      </c>
      <c r="F2504" s="8">
        <f>'Data source '!$E2504*15%</f>
        <v>59.849999999999994</v>
      </c>
      <c r="G2504" s="8">
        <f>'Data source '!$E2504-'Data source '!$F2504</f>
        <v>339.15</v>
      </c>
      <c r="H2504" s="9">
        <v>3</v>
      </c>
      <c r="I2504" s="8">
        <f>'Data source '!$G2504*'Data source '!$H2504</f>
        <v>1017.4499999999999</v>
      </c>
      <c r="J2504" s="7" t="s">
        <v>16</v>
      </c>
      <c r="K2504" s="7" t="s">
        <v>10</v>
      </c>
      <c r="L2504" s="7" t="s">
        <v>15</v>
      </c>
    </row>
    <row r="2505" spans="1:12" hidden="1" x14ac:dyDescent="0.3">
      <c r="A2505" s="13">
        <v>43175</v>
      </c>
      <c r="B2505" s="7" t="s">
        <v>14</v>
      </c>
      <c r="C2505" s="7" t="s">
        <v>51</v>
      </c>
      <c r="D2505" s="7" t="s">
        <v>24</v>
      </c>
      <c r="E2505" s="8">
        <v>199</v>
      </c>
      <c r="F2505" s="8">
        <f>'Data source '!$E2505*15%</f>
        <v>29.849999999999998</v>
      </c>
      <c r="G2505" s="8">
        <f>'Data source '!$E2505-'Data source '!$F2505</f>
        <v>169.15</v>
      </c>
      <c r="H2505" s="9">
        <v>3</v>
      </c>
      <c r="I2505" s="8">
        <f>'Data source '!$G2505*'Data source '!$H2505</f>
        <v>507.45000000000005</v>
      </c>
      <c r="J2505" s="7" t="s">
        <v>9</v>
      </c>
      <c r="K2505" s="7" t="s">
        <v>10</v>
      </c>
      <c r="L2505" s="7" t="s">
        <v>18</v>
      </c>
    </row>
    <row r="2506" spans="1:12" hidden="1" x14ac:dyDescent="0.3">
      <c r="A2506" s="13">
        <v>43175</v>
      </c>
      <c r="B2506" s="7" t="s">
        <v>8</v>
      </c>
      <c r="C2506" s="7" t="s">
        <v>19</v>
      </c>
      <c r="D2506" s="7" t="s">
        <v>26</v>
      </c>
      <c r="E2506" s="8">
        <v>399</v>
      </c>
      <c r="F2506" s="8">
        <f>'Data source '!$E2506*15%</f>
        <v>59.849999999999994</v>
      </c>
      <c r="G2506" s="8">
        <f>'Data source '!$E2506-'Data source '!$F2506</f>
        <v>339.15</v>
      </c>
      <c r="H2506" s="9">
        <v>3</v>
      </c>
      <c r="I2506" s="8">
        <f>'Data source '!$G2506*'Data source '!$H2506</f>
        <v>1017.4499999999999</v>
      </c>
      <c r="J2506" s="7" t="s">
        <v>9</v>
      </c>
      <c r="K2506" s="7" t="s">
        <v>10</v>
      </c>
      <c r="L2506" s="7" t="s">
        <v>15</v>
      </c>
    </row>
    <row r="2507" spans="1:12" hidden="1" x14ac:dyDescent="0.3">
      <c r="A2507" s="13">
        <v>43175</v>
      </c>
      <c r="B2507" s="7" t="s">
        <v>14</v>
      </c>
      <c r="C2507" s="7" t="s">
        <v>21</v>
      </c>
      <c r="D2507" s="7" t="s">
        <v>27</v>
      </c>
      <c r="E2507" s="8">
        <v>99</v>
      </c>
      <c r="F2507" s="8">
        <f>'Data source '!$E2507*15%</f>
        <v>14.85</v>
      </c>
      <c r="G2507" s="8">
        <f>'Data source '!$E2507-'Data source '!$F2507</f>
        <v>84.15</v>
      </c>
      <c r="H2507" s="9">
        <v>3</v>
      </c>
      <c r="I2507" s="8">
        <f>'Data source '!$G2507*'Data source '!$H2507</f>
        <v>252.45000000000002</v>
      </c>
      <c r="J2507" s="7" t="s">
        <v>9</v>
      </c>
      <c r="K2507" s="7" t="s">
        <v>10</v>
      </c>
      <c r="L2507" s="7" t="s">
        <v>11</v>
      </c>
    </row>
    <row r="2508" spans="1:12" hidden="1" x14ac:dyDescent="0.3">
      <c r="A2508" s="13">
        <v>43175</v>
      </c>
      <c r="B2508" s="7" t="s">
        <v>14</v>
      </c>
      <c r="C2508" s="7" t="s">
        <v>20</v>
      </c>
      <c r="D2508" s="7" t="s">
        <v>25</v>
      </c>
      <c r="E2508" s="8">
        <v>99</v>
      </c>
      <c r="F2508" s="8">
        <f>'Data source '!$E2508*15%</f>
        <v>14.85</v>
      </c>
      <c r="G2508" s="8">
        <f>'Data source '!$E2508-'Data source '!$F2508</f>
        <v>84.15</v>
      </c>
      <c r="H2508" s="9">
        <v>3</v>
      </c>
      <c r="I2508" s="8">
        <f>'Data source '!$G2508*'Data source '!$H2508</f>
        <v>252.45000000000002</v>
      </c>
      <c r="J2508" s="7" t="s">
        <v>9</v>
      </c>
      <c r="K2508" s="7" t="s">
        <v>10</v>
      </c>
      <c r="L2508" s="7" t="s">
        <v>15</v>
      </c>
    </row>
    <row r="2509" spans="1:12" hidden="1" x14ac:dyDescent="0.3">
      <c r="A2509" s="13">
        <v>43175</v>
      </c>
      <c r="B2509" s="7" t="s">
        <v>8</v>
      </c>
      <c r="C2509" s="7" t="s">
        <v>19</v>
      </c>
      <c r="D2509" s="7" t="s">
        <v>24</v>
      </c>
      <c r="E2509" s="8">
        <v>199</v>
      </c>
      <c r="F2509" s="8">
        <f>'Data source '!$E2509*15%</f>
        <v>29.849999999999998</v>
      </c>
      <c r="G2509" s="8">
        <f>'Data source '!$E2509-'Data source '!$F2509</f>
        <v>169.15</v>
      </c>
      <c r="H2509" s="9">
        <v>3</v>
      </c>
      <c r="I2509" s="8">
        <f>'Data source '!$G2509*'Data source '!$H2509</f>
        <v>507.45000000000005</v>
      </c>
      <c r="J2509" s="7" t="s">
        <v>9</v>
      </c>
      <c r="K2509" s="7" t="s">
        <v>10</v>
      </c>
      <c r="L2509" s="7" t="s">
        <v>15</v>
      </c>
    </row>
    <row r="2510" spans="1:12" hidden="1" x14ac:dyDescent="0.3">
      <c r="A2510" s="13">
        <v>43175</v>
      </c>
      <c r="B2510" s="7" t="s">
        <v>14</v>
      </c>
      <c r="C2510" s="7" t="s">
        <v>51</v>
      </c>
      <c r="D2510" s="7" t="s">
        <v>26</v>
      </c>
      <c r="E2510" s="8">
        <v>399</v>
      </c>
      <c r="F2510" s="8">
        <f>'Data source '!$E2510*15%</f>
        <v>59.849999999999994</v>
      </c>
      <c r="G2510" s="8">
        <f>'Data source '!$E2510-'Data source '!$F2510</f>
        <v>339.15</v>
      </c>
      <c r="H2510" s="9">
        <v>3</v>
      </c>
      <c r="I2510" s="8">
        <f>'Data source '!$G2510*'Data source '!$H2510</f>
        <v>1017.4499999999999</v>
      </c>
      <c r="J2510" s="7" t="s">
        <v>9</v>
      </c>
      <c r="K2510" s="7" t="s">
        <v>10</v>
      </c>
      <c r="L2510" s="7" t="s">
        <v>15</v>
      </c>
    </row>
    <row r="2511" spans="1:12" x14ac:dyDescent="0.3">
      <c r="A2511" s="13">
        <v>43175</v>
      </c>
      <c r="B2511" s="7" t="s">
        <v>12</v>
      </c>
      <c r="C2511" s="7" t="s">
        <v>22</v>
      </c>
      <c r="D2511" s="7" t="s">
        <v>25</v>
      </c>
      <c r="E2511" s="8">
        <v>99</v>
      </c>
      <c r="F2511" s="8">
        <f>'Data source '!$E2511*15%</f>
        <v>14.85</v>
      </c>
      <c r="G2511" s="8">
        <f>'Data source '!$E2511-'Data source '!$F2511</f>
        <v>84.15</v>
      </c>
      <c r="H2511" s="9">
        <v>3</v>
      </c>
      <c r="I2511" s="8">
        <f>'Data source '!$G2511*'Data source '!$H2511</f>
        <v>252.45000000000002</v>
      </c>
      <c r="J2511" s="7" t="s">
        <v>16</v>
      </c>
      <c r="K2511" s="7" t="s">
        <v>17</v>
      </c>
      <c r="L2511" s="7" t="s">
        <v>13</v>
      </c>
    </row>
    <row r="2512" spans="1:12" hidden="1" x14ac:dyDescent="0.3">
      <c r="A2512" s="13">
        <v>43176</v>
      </c>
      <c r="B2512" s="7" t="s">
        <v>14</v>
      </c>
      <c r="C2512" s="7" t="s">
        <v>20</v>
      </c>
      <c r="D2512" s="7" t="s">
        <v>26</v>
      </c>
      <c r="E2512" s="8">
        <v>399</v>
      </c>
      <c r="F2512" s="8">
        <f>'Data source '!$E2512*15%</f>
        <v>59.849999999999994</v>
      </c>
      <c r="G2512" s="8">
        <f>'Data source '!$E2512-'Data source '!$F2512</f>
        <v>339.15</v>
      </c>
      <c r="H2512" s="9">
        <v>3</v>
      </c>
      <c r="I2512" s="8">
        <f>'Data source '!$G2512*'Data source '!$H2512</f>
        <v>1017.4499999999999</v>
      </c>
      <c r="J2512" s="7" t="s">
        <v>9</v>
      </c>
      <c r="K2512" s="7" t="s">
        <v>10</v>
      </c>
      <c r="L2512" s="7" t="s">
        <v>11</v>
      </c>
    </row>
    <row r="2513" spans="1:12" x14ac:dyDescent="0.3">
      <c r="A2513" s="13">
        <v>43176</v>
      </c>
      <c r="B2513" s="7" t="s">
        <v>12</v>
      </c>
      <c r="C2513" s="7" t="s">
        <v>22</v>
      </c>
      <c r="D2513" s="7" t="s">
        <v>24</v>
      </c>
      <c r="E2513" s="8">
        <v>199</v>
      </c>
      <c r="F2513" s="8">
        <f>'Data source '!$E2513*15%</f>
        <v>29.849999999999998</v>
      </c>
      <c r="G2513" s="8">
        <f>'Data source '!$E2513-'Data source '!$F2513</f>
        <v>169.15</v>
      </c>
      <c r="H2513" s="9">
        <v>3</v>
      </c>
      <c r="I2513" s="8">
        <f>'Data source '!$G2513*'Data source '!$H2513</f>
        <v>507.45000000000005</v>
      </c>
      <c r="J2513" s="7" t="s">
        <v>9</v>
      </c>
      <c r="K2513" s="7" t="s">
        <v>10</v>
      </c>
      <c r="L2513" s="7" t="s">
        <v>18</v>
      </c>
    </row>
    <row r="2514" spans="1:12" hidden="1" x14ac:dyDescent="0.3">
      <c r="A2514" s="13">
        <v>43176</v>
      </c>
      <c r="B2514" s="7" t="s">
        <v>8</v>
      </c>
      <c r="C2514" s="7" t="s">
        <v>20</v>
      </c>
      <c r="D2514" s="7" t="s">
        <v>24</v>
      </c>
      <c r="E2514" s="8">
        <v>199</v>
      </c>
      <c r="F2514" s="8">
        <f>'Data source '!$E2514*15%</f>
        <v>29.849999999999998</v>
      </c>
      <c r="G2514" s="8">
        <f>'Data source '!$E2514-'Data source '!$F2514</f>
        <v>169.15</v>
      </c>
      <c r="H2514" s="9">
        <v>3</v>
      </c>
      <c r="I2514" s="8">
        <f>'Data source '!$G2514*'Data source '!$H2514</f>
        <v>507.45000000000005</v>
      </c>
      <c r="J2514" s="7" t="s">
        <v>16</v>
      </c>
      <c r="K2514" s="7" t="s">
        <v>10</v>
      </c>
      <c r="L2514" s="7" t="s">
        <v>18</v>
      </c>
    </row>
    <row r="2515" spans="1:12" hidden="1" x14ac:dyDescent="0.3">
      <c r="A2515" s="13">
        <v>43176</v>
      </c>
      <c r="B2515" s="7" t="s">
        <v>8</v>
      </c>
      <c r="C2515" s="7" t="s">
        <v>51</v>
      </c>
      <c r="D2515" s="7" t="s">
        <v>24</v>
      </c>
      <c r="E2515" s="8">
        <v>199</v>
      </c>
      <c r="F2515" s="8">
        <f>'Data source '!$E2515*15%</f>
        <v>29.849999999999998</v>
      </c>
      <c r="G2515" s="8">
        <f>'Data source '!$E2515-'Data source '!$F2515</f>
        <v>169.15</v>
      </c>
      <c r="H2515" s="9">
        <v>3</v>
      </c>
      <c r="I2515" s="8">
        <f>'Data source '!$G2515*'Data source '!$H2515</f>
        <v>507.45000000000005</v>
      </c>
      <c r="J2515" s="7" t="s">
        <v>9</v>
      </c>
      <c r="K2515" s="7" t="s">
        <v>10</v>
      </c>
      <c r="L2515" s="7" t="s">
        <v>23</v>
      </c>
    </row>
    <row r="2516" spans="1:12" hidden="1" x14ac:dyDescent="0.3">
      <c r="A2516" s="13">
        <v>43176</v>
      </c>
      <c r="B2516" s="7" t="s">
        <v>14</v>
      </c>
      <c r="C2516" s="7" t="s">
        <v>20</v>
      </c>
      <c r="D2516" s="7" t="s">
        <v>26</v>
      </c>
      <c r="E2516" s="8">
        <v>399</v>
      </c>
      <c r="F2516" s="8">
        <f>'Data source '!$E2516*15%</f>
        <v>59.849999999999994</v>
      </c>
      <c r="G2516" s="8">
        <f>'Data source '!$E2516-'Data source '!$F2516</f>
        <v>339.15</v>
      </c>
      <c r="H2516" s="9">
        <v>3</v>
      </c>
      <c r="I2516" s="8">
        <f>'Data source '!$G2516*'Data source '!$H2516</f>
        <v>1017.4499999999999</v>
      </c>
      <c r="J2516" s="7" t="s">
        <v>9</v>
      </c>
      <c r="K2516" s="7" t="s">
        <v>10</v>
      </c>
      <c r="L2516" s="7" t="s">
        <v>23</v>
      </c>
    </row>
    <row r="2517" spans="1:12" x14ac:dyDescent="0.3">
      <c r="A2517" s="13">
        <v>43176</v>
      </c>
      <c r="B2517" s="7" t="s">
        <v>8</v>
      </c>
      <c r="C2517" s="7" t="s">
        <v>22</v>
      </c>
      <c r="D2517" s="7" t="s">
        <v>26</v>
      </c>
      <c r="E2517" s="8">
        <v>399</v>
      </c>
      <c r="F2517" s="8">
        <f>'Data source '!$E2517*15%</f>
        <v>59.849999999999994</v>
      </c>
      <c r="G2517" s="8">
        <f>'Data source '!$E2517-'Data source '!$F2517</f>
        <v>339.15</v>
      </c>
      <c r="H2517" s="9">
        <v>3</v>
      </c>
      <c r="I2517" s="8">
        <f>'Data source '!$G2517*'Data source '!$H2517</f>
        <v>1017.4499999999999</v>
      </c>
      <c r="J2517" s="7" t="s">
        <v>9</v>
      </c>
      <c r="K2517" s="7" t="s">
        <v>10</v>
      </c>
      <c r="L2517" s="7" t="s">
        <v>15</v>
      </c>
    </row>
    <row r="2518" spans="1:12" hidden="1" x14ac:dyDescent="0.3">
      <c r="A2518" s="13">
        <v>43176</v>
      </c>
      <c r="B2518" s="7" t="s">
        <v>12</v>
      </c>
      <c r="C2518" s="7" t="s">
        <v>51</v>
      </c>
      <c r="D2518" s="7" t="s">
        <v>26</v>
      </c>
      <c r="E2518" s="8">
        <v>399</v>
      </c>
      <c r="F2518" s="8">
        <f>'Data source '!$E2518*15%</f>
        <v>59.849999999999994</v>
      </c>
      <c r="G2518" s="8">
        <f>'Data source '!$E2518-'Data source '!$F2518</f>
        <v>339.15</v>
      </c>
      <c r="H2518" s="9">
        <v>3</v>
      </c>
      <c r="I2518" s="8">
        <f>'Data source '!$G2518*'Data source '!$H2518</f>
        <v>1017.4499999999999</v>
      </c>
      <c r="J2518" s="7" t="s">
        <v>9</v>
      </c>
      <c r="K2518" s="7" t="s">
        <v>17</v>
      </c>
      <c r="L2518" s="7" t="s">
        <v>15</v>
      </c>
    </row>
    <row r="2519" spans="1:12" hidden="1" x14ac:dyDescent="0.3">
      <c r="A2519" s="13">
        <v>43176</v>
      </c>
      <c r="B2519" s="7" t="s">
        <v>12</v>
      </c>
      <c r="C2519" s="7" t="s">
        <v>49</v>
      </c>
      <c r="D2519" s="7" t="s">
        <v>27</v>
      </c>
      <c r="E2519" s="8">
        <v>99</v>
      </c>
      <c r="F2519" s="8">
        <f>'Data source '!$E2519*15%</f>
        <v>14.85</v>
      </c>
      <c r="G2519" s="8">
        <f>'Data source '!$E2519-'Data source '!$F2519</f>
        <v>84.15</v>
      </c>
      <c r="H2519" s="9">
        <v>3</v>
      </c>
      <c r="I2519" s="8">
        <f>'Data source '!$G2519*'Data source '!$H2519</f>
        <v>252.45000000000002</v>
      </c>
      <c r="J2519" s="7" t="s">
        <v>9</v>
      </c>
      <c r="K2519" s="7" t="s">
        <v>10</v>
      </c>
      <c r="L2519" s="7" t="s">
        <v>13</v>
      </c>
    </row>
    <row r="2520" spans="1:12" hidden="1" x14ac:dyDescent="0.3">
      <c r="A2520" s="13">
        <v>43176</v>
      </c>
      <c r="B2520" s="7" t="s">
        <v>12</v>
      </c>
      <c r="C2520" s="7" t="s">
        <v>51</v>
      </c>
      <c r="D2520" s="7" t="s">
        <v>27</v>
      </c>
      <c r="E2520" s="8">
        <v>299</v>
      </c>
      <c r="F2520" s="8">
        <f>'Data source '!$E2520*15%</f>
        <v>44.85</v>
      </c>
      <c r="G2520" s="8">
        <f>'Data source '!$E2520-'Data source '!$F2520</f>
        <v>254.15</v>
      </c>
      <c r="H2520" s="9">
        <v>3</v>
      </c>
      <c r="I2520" s="8">
        <f>'Data source '!$G2520*'Data source '!$H2520</f>
        <v>762.45</v>
      </c>
      <c r="J2520" s="7" t="s">
        <v>16</v>
      </c>
      <c r="K2520" s="7" t="s">
        <v>10</v>
      </c>
      <c r="L2520" s="7" t="s">
        <v>15</v>
      </c>
    </row>
    <row r="2521" spans="1:12" hidden="1" x14ac:dyDescent="0.3">
      <c r="A2521" s="13">
        <v>43177</v>
      </c>
      <c r="B2521" s="7" t="s">
        <v>8</v>
      </c>
      <c r="C2521" s="7" t="s">
        <v>20</v>
      </c>
      <c r="D2521" s="7" t="s">
        <v>27</v>
      </c>
      <c r="E2521" s="8">
        <v>99</v>
      </c>
      <c r="F2521" s="8">
        <f>'Data source '!$E2521*15%</f>
        <v>14.85</v>
      </c>
      <c r="G2521" s="8">
        <f>'Data source '!$E2521-'Data source '!$F2521</f>
        <v>84.15</v>
      </c>
      <c r="H2521" s="9">
        <v>3</v>
      </c>
      <c r="I2521" s="8">
        <f>'Data source '!$G2521*'Data source '!$H2521</f>
        <v>252.45000000000002</v>
      </c>
      <c r="J2521" s="7" t="s">
        <v>9</v>
      </c>
      <c r="K2521" s="7" t="s">
        <v>17</v>
      </c>
      <c r="L2521" s="7" t="s">
        <v>13</v>
      </c>
    </row>
    <row r="2522" spans="1:12" hidden="1" x14ac:dyDescent="0.3">
      <c r="A2522" s="13">
        <v>43177</v>
      </c>
      <c r="B2522" s="7" t="s">
        <v>12</v>
      </c>
      <c r="C2522" s="7" t="s">
        <v>21</v>
      </c>
      <c r="D2522" s="7" t="s">
        <v>27</v>
      </c>
      <c r="E2522" s="8">
        <v>99</v>
      </c>
      <c r="F2522" s="8">
        <f>'Data source '!$E2522*15%</f>
        <v>14.85</v>
      </c>
      <c r="G2522" s="8">
        <f>'Data source '!$E2522-'Data source '!$F2522</f>
        <v>84.15</v>
      </c>
      <c r="H2522" s="9">
        <v>3</v>
      </c>
      <c r="I2522" s="8">
        <f>'Data source '!$G2522*'Data source '!$H2522</f>
        <v>252.45000000000002</v>
      </c>
      <c r="J2522" s="7" t="s">
        <v>16</v>
      </c>
      <c r="K2522" s="7" t="s">
        <v>10</v>
      </c>
      <c r="L2522" s="7" t="s">
        <v>18</v>
      </c>
    </row>
    <row r="2523" spans="1:12" hidden="1" x14ac:dyDescent="0.3">
      <c r="A2523" s="13">
        <v>43178</v>
      </c>
      <c r="B2523" s="7" t="s">
        <v>8</v>
      </c>
      <c r="C2523" s="7" t="s">
        <v>51</v>
      </c>
      <c r="D2523" s="7" t="s">
        <v>26</v>
      </c>
      <c r="E2523" s="8">
        <v>399</v>
      </c>
      <c r="F2523" s="8">
        <f>'Data source '!$E2523*15%</f>
        <v>59.849999999999994</v>
      </c>
      <c r="G2523" s="8">
        <f>'Data source '!$E2523-'Data source '!$F2523</f>
        <v>339.15</v>
      </c>
      <c r="H2523" s="9">
        <v>3</v>
      </c>
      <c r="I2523" s="8">
        <f>'Data source '!$G2523*'Data source '!$H2523</f>
        <v>1017.4499999999999</v>
      </c>
      <c r="J2523" s="7" t="s">
        <v>16</v>
      </c>
      <c r="K2523" s="7" t="s">
        <v>17</v>
      </c>
      <c r="L2523" s="7" t="s">
        <v>15</v>
      </c>
    </row>
    <row r="2524" spans="1:12" hidden="1" x14ac:dyDescent="0.3">
      <c r="A2524" s="13">
        <v>43178</v>
      </c>
      <c r="B2524" s="7" t="s">
        <v>12</v>
      </c>
      <c r="C2524" s="7" t="s">
        <v>49</v>
      </c>
      <c r="D2524" s="7" t="s">
        <v>26</v>
      </c>
      <c r="E2524" s="8">
        <v>399</v>
      </c>
      <c r="F2524" s="8">
        <f>'Data source '!$E2524*15%</f>
        <v>59.849999999999994</v>
      </c>
      <c r="G2524" s="8">
        <f>'Data source '!$E2524-'Data source '!$F2524</f>
        <v>339.15</v>
      </c>
      <c r="H2524" s="9">
        <v>3</v>
      </c>
      <c r="I2524" s="8">
        <f>'Data source '!$G2524*'Data source '!$H2524</f>
        <v>1017.4499999999999</v>
      </c>
      <c r="J2524" s="7" t="s">
        <v>9</v>
      </c>
      <c r="K2524" s="7" t="s">
        <v>17</v>
      </c>
      <c r="L2524" s="7" t="s">
        <v>11</v>
      </c>
    </row>
    <row r="2525" spans="1:12" x14ac:dyDescent="0.3">
      <c r="A2525" s="13">
        <v>43178</v>
      </c>
      <c r="B2525" s="7" t="s">
        <v>8</v>
      </c>
      <c r="C2525" s="7" t="s">
        <v>22</v>
      </c>
      <c r="D2525" s="7" t="s">
        <v>27</v>
      </c>
      <c r="E2525" s="8">
        <v>299</v>
      </c>
      <c r="F2525" s="8">
        <f>'Data source '!$E2525*15%</f>
        <v>44.85</v>
      </c>
      <c r="G2525" s="8">
        <f>'Data source '!$E2525-'Data source '!$F2525</f>
        <v>254.15</v>
      </c>
      <c r="H2525" s="9">
        <v>3</v>
      </c>
      <c r="I2525" s="8">
        <f>'Data source '!$G2525*'Data source '!$H2525</f>
        <v>762.45</v>
      </c>
      <c r="J2525" s="7" t="s">
        <v>9</v>
      </c>
      <c r="K2525" s="7" t="s">
        <v>10</v>
      </c>
      <c r="L2525" s="7" t="s">
        <v>15</v>
      </c>
    </row>
    <row r="2526" spans="1:12" hidden="1" x14ac:dyDescent="0.3">
      <c r="A2526" s="13">
        <v>43178</v>
      </c>
      <c r="B2526" s="7" t="s">
        <v>12</v>
      </c>
      <c r="C2526" s="7" t="s">
        <v>20</v>
      </c>
      <c r="D2526" s="7" t="s">
        <v>24</v>
      </c>
      <c r="E2526" s="8">
        <v>199</v>
      </c>
      <c r="F2526" s="8">
        <f>'Data source '!$E2526*15%</f>
        <v>29.849999999999998</v>
      </c>
      <c r="G2526" s="8">
        <f>'Data source '!$E2526-'Data source '!$F2526</f>
        <v>169.15</v>
      </c>
      <c r="H2526" s="9">
        <v>3</v>
      </c>
      <c r="I2526" s="8">
        <f>'Data source '!$G2526*'Data source '!$H2526</f>
        <v>507.45000000000005</v>
      </c>
      <c r="J2526" s="7" t="s">
        <v>9</v>
      </c>
      <c r="K2526" s="7" t="s">
        <v>10</v>
      </c>
      <c r="L2526" s="7" t="s">
        <v>11</v>
      </c>
    </row>
    <row r="2527" spans="1:12" hidden="1" x14ac:dyDescent="0.3">
      <c r="A2527" s="13">
        <v>43178</v>
      </c>
      <c r="B2527" s="7" t="s">
        <v>14</v>
      </c>
      <c r="C2527" s="7" t="s">
        <v>51</v>
      </c>
      <c r="D2527" s="7" t="s">
        <v>24</v>
      </c>
      <c r="E2527" s="8">
        <v>199</v>
      </c>
      <c r="F2527" s="8">
        <f>'Data source '!$E2527*15%</f>
        <v>29.849999999999998</v>
      </c>
      <c r="G2527" s="8">
        <f>'Data source '!$E2527-'Data source '!$F2527</f>
        <v>169.15</v>
      </c>
      <c r="H2527" s="9">
        <v>3</v>
      </c>
      <c r="I2527" s="8">
        <f>'Data source '!$G2527*'Data source '!$H2527</f>
        <v>507.45000000000005</v>
      </c>
      <c r="J2527" s="7" t="s">
        <v>9</v>
      </c>
      <c r="K2527" s="7" t="s">
        <v>10</v>
      </c>
      <c r="L2527" s="7" t="s">
        <v>18</v>
      </c>
    </row>
    <row r="2528" spans="1:12" hidden="1" x14ac:dyDescent="0.3">
      <c r="A2528" s="13">
        <v>43178</v>
      </c>
      <c r="B2528" s="7" t="s">
        <v>8</v>
      </c>
      <c r="C2528" s="7" t="s">
        <v>51</v>
      </c>
      <c r="D2528" s="7" t="s">
        <v>27</v>
      </c>
      <c r="E2528" s="8">
        <v>299</v>
      </c>
      <c r="F2528" s="8">
        <f>'Data source '!$E2528*15%</f>
        <v>44.85</v>
      </c>
      <c r="G2528" s="8">
        <f>'Data source '!$E2528-'Data source '!$F2528</f>
        <v>254.15</v>
      </c>
      <c r="H2528" s="9">
        <v>3</v>
      </c>
      <c r="I2528" s="8">
        <f>'Data source '!$G2528*'Data source '!$H2528</f>
        <v>762.45</v>
      </c>
      <c r="J2528" s="7" t="s">
        <v>9</v>
      </c>
      <c r="K2528" s="7" t="s">
        <v>10</v>
      </c>
      <c r="L2528" s="7" t="s">
        <v>11</v>
      </c>
    </row>
    <row r="2529" spans="1:12" hidden="1" x14ac:dyDescent="0.3">
      <c r="A2529" s="13">
        <v>43178</v>
      </c>
      <c r="B2529" s="7" t="s">
        <v>12</v>
      </c>
      <c r="C2529" s="7" t="s">
        <v>20</v>
      </c>
      <c r="D2529" s="7" t="s">
        <v>26</v>
      </c>
      <c r="E2529" s="8">
        <v>399</v>
      </c>
      <c r="F2529" s="8">
        <f>'Data source '!$E2529*15%</f>
        <v>59.849999999999994</v>
      </c>
      <c r="G2529" s="8">
        <f>'Data source '!$E2529-'Data source '!$F2529</f>
        <v>339.15</v>
      </c>
      <c r="H2529" s="9">
        <v>3</v>
      </c>
      <c r="I2529" s="8">
        <f>'Data source '!$G2529*'Data source '!$H2529</f>
        <v>1017.4499999999999</v>
      </c>
      <c r="J2529" s="7" t="s">
        <v>9</v>
      </c>
      <c r="K2529" s="7" t="s">
        <v>10</v>
      </c>
      <c r="L2529" s="7" t="s">
        <v>13</v>
      </c>
    </row>
    <row r="2530" spans="1:12" hidden="1" x14ac:dyDescent="0.3">
      <c r="A2530" s="13">
        <v>43178</v>
      </c>
      <c r="B2530" s="7" t="s">
        <v>8</v>
      </c>
      <c r="C2530" s="7" t="s">
        <v>19</v>
      </c>
      <c r="D2530" s="7" t="s">
        <v>25</v>
      </c>
      <c r="E2530" s="8">
        <v>99</v>
      </c>
      <c r="F2530" s="8">
        <f>'Data source '!$E2530*15%</f>
        <v>14.85</v>
      </c>
      <c r="G2530" s="8">
        <f>'Data source '!$E2530-'Data source '!$F2530</f>
        <v>84.15</v>
      </c>
      <c r="H2530" s="9">
        <v>3</v>
      </c>
      <c r="I2530" s="8">
        <f>'Data source '!$G2530*'Data source '!$H2530</f>
        <v>252.45000000000002</v>
      </c>
      <c r="J2530" s="7" t="s">
        <v>9</v>
      </c>
      <c r="K2530" s="7" t="s">
        <v>10</v>
      </c>
      <c r="L2530" s="7" t="s">
        <v>15</v>
      </c>
    </row>
    <row r="2531" spans="1:12" hidden="1" x14ac:dyDescent="0.3">
      <c r="A2531" s="13">
        <v>43178</v>
      </c>
      <c r="B2531" s="7" t="s">
        <v>14</v>
      </c>
      <c r="C2531" s="7" t="s">
        <v>20</v>
      </c>
      <c r="D2531" s="7" t="s">
        <v>24</v>
      </c>
      <c r="E2531" s="8">
        <v>199</v>
      </c>
      <c r="F2531" s="8">
        <f>'Data source '!$E2531*15%</f>
        <v>29.849999999999998</v>
      </c>
      <c r="G2531" s="8">
        <f>'Data source '!$E2531-'Data source '!$F2531</f>
        <v>169.15</v>
      </c>
      <c r="H2531" s="9">
        <v>3</v>
      </c>
      <c r="I2531" s="8">
        <f>'Data source '!$G2531*'Data source '!$H2531</f>
        <v>507.45000000000005</v>
      </c>
      <c r="J2531" s="7" t="s">
        <v>9</v>
      </c>
      <c r="K2531" s="7" t="s">
        <v>10</v>
      </c>
      <c r="L2531" s="7" t="s">
        <v>15</v>
      </c>
    </row>
    <row r="2532" spans="1:12" x14ac:dyDescent="0.3">
      <c r="A2532" s="13">
        <v>43178</v>
      </c>
      <c r="B2532" s="7" t="s">
        <v>8</v>
      </c>
      <c r="C2532" s="7" t="s">
        <v>22</v>
      </c>
      <c r="D2532" s="7" t="s">
        <v>27</v>
      </c>
      <c r="E2532" s="8">
        <v>99</v>
      </c>
      <c r="F2532" s="8">
        <f>'Data source '!$E2532*15%</f>
        <v>14.85</v>
      </c>
      <c r="G2532" s="8">
        <f>'Data source '!$E2532-'Data source '!$F2532</f>
        <v>84.15</v>
      </c>
      <c r="H2532" s="9">
        <v>3</v>
      </c>
      <c r="I2532" s="8">
        <f>'Data source '!$G2532*'Data source '!$H2532</f>
        <v>252.45000000000002</v>
      </c>
      <c r="J2532" s="7" t="s">
        <v>9</v>
      </c>
      <c r="K2532" s="7" t="s">
        <v>10</v>
      </c>
      <c r="L2532" s="7" t="s">
        <v>15</v>
      </c>
    </row>
    <row r="2533" spans="1:12" x14ac:dyDescent="0.3">
      <c r="A2533" s="13">
        <v>43178</v>
      </c>
      <c r="B2533" s="7" t="s">
        <v>14</v>
      </c>
      <c r="C2533" s="7" t="s">
        <v>22</v>
      </c>
      <c r="D2533" s="7" t="s">
        <v>27</v>
      </c>
      <c r="E2533" s="8">
        <v>299</v>
      </c>
      <c r="F2533" s="8">
        <f>'Data source '!$E2533*15%</f>
        <v>44.85</v>
      </c>
      <c r="G2533" s="8">
        <f>'Data source '!$E2533-'Data source '!$F2533</f>
        <v>254.15</v>
      </c>
      <c r="H2533" s="9">
        <v>3</v>
      </c>
      <c r="I2533" s="8">
        <f>'Data source '!$G2533*'Data source '!$H2533</f>
        <v>762.45</v>
      </c>
      <c r="J2533" s="7" t="s">
        <v>9</v>
      </c>
      <c r="K2533" s="7" t="s">
        <v>10</v>
      </c>
      <c r="L2533" s="7" t="s">
        <v>23</v>
      </c>
    </row>
    <row r="2534" spans="1:12" hidden="1" x14ac:dyDescent="0.3">
      <c r="A2534" s="13">
        <v>43178</v>
      </c>
      <c r="B2534" s="7" t="s">
        <v>14</v>
      </c>
      <c r="C2534" s="7" t="s">
        <v>19</v>
      </c>
      <c r="D2534" s="7" t="s">
        <v>24</v>
      </c>
      <c r="E2534" s="8">
        <v>199</v>
      </c>
      <c r="F2534" s="8">
        <f>'Data source '!$E2534*15%</f>
        <v>29.849999999999998</v>
      </c>
      <c r="G2534" s="8">
        <f>'Data source '!$E2534-'Data source '!$F2534</f>
        <v>169.15</v>
      </c>
      <c r="H2534" s="9">
        <v>3</v>
      </c>
      <c r="I2534" s="8">
        <f>'Data source '!$G2534*'Data source '!$H2534</f>
        <v>507.45000000000005</v>
      </c>
      <c r="J2534" s="7" t="s">
        <v>9</v>
      </c>
      <c r="K2534" s="7" t="s">
        <v>10</v>
      </c>
      <c r="L2534" s="7" t="s">
        <v>18</v>
      </c>
    </row>
    <row r="2535" spans="1:12" hidden="1" x14ac:dyDescent="0.3">
      <c r="A2535" s="13">
        <v>43178</v>
      </c>
      <c r="B2535" s="7" t="s">
        <v>14</v>
      </c>
      <c r="C2535" s="7" t="s">
        <v>51</v>
      </c>
      <c r="D2535" s="7" t="s">
        <v>26</v>
      </c>
      <c r="E2535" s="8">
        <v>399</v>
      </c>
      <c r="F2535" s="8">
        <f>'Data source '!$E2535*15%</f>
        <v>59.849999999999994</v>
      </c>
      <c r="G2535" s="8">
        <f>'Data source '!$E2535-'Data source '!$F2535</f>
        <v>339.15</v>
      </c>
      <c r="H2535" s="9">
        <v>3</v>
      </c>
      <c r="I2535" s="8">
        <f>'Data source '!$G2535*'Data source '!$H2535</f>
        <v>1017.4499999999999</v>
      </c>
      <c r="J2535" s="7" t="s">
        <v>9</v>
      </c>
      <c r="K2535" s="7" t="s">
        <v>10</v>
      </c>
      <c r="L2535" s="7" t="s">
        <v>15</v>
      </c>
    </row>
    <row r="2536" spans="1:12" x14ac:dyDescent="0.3">
      <c r="A2536" s="13">
        <v>43179</v>
      </c>
      <c r="B2536" s="7" t="s">
        <v>12</v>
      </c>
      <c r="C2536" s="7" t="s">
        <v>22</v>
      </c>
      <c r="D2536" s="7" t="s">
        <v>24</v>
      </c>
      <c r="E2536" s="8">
        <v>199</v>
      </c>
      <c r="F2536" s="8">
        <f>'Data source '!$E2536*15%</f>
        <v>29.849999999999998</v>
      </c>
      <c r="G2536" s="8">
        <f>'Data source '!$E2536-'Data source '!$F2536</f>
        <v>169.15</v>
      </c>
      <c r="H2536" s="9">
        <v>3</v>
      </c>
      <c r="I2536" s="8">
        <f>'Data source '!$G2536*'Data source '!$H2536</f>
        <v>507.45000000000005</v>
      </c>
      <c r="J2536" s="7" t="s">
        <v>9</v>
      </c>
      <c r="K2536" s="7" t="s">
        <v>10</v>
      </c>
      <c r="L2536" s="7" t="s">
        <v>18</v>
      </c>
    </row>
    <row r="2537" spans="1:12" hidden="1" x14ac:dyDescent="0.3">
      <c r="A2537" s="13">
        <v>43179</v>
      </c>
      <c r="B2537" s="7" t="s">
        <v>12</v>
      </c>
      <c r="C2537" s="7" t="s">
        <v>51</v>
      </c>
      <c r="D2537" s="7" t="s">
        <v>27</v>
      </c>
      <c r="E2537" s="8">
        <v>99</v>
      </c>
      <c r="F2537" s="8">
        <f>'Data source '!$E2537*15%</f>
        <v>14.85</v>
      </c>
      <c r="G2537" s="8">
        <f>'Data source '!$E2537-'Data source '!$F2537</f>
        <v>84.15</v>
      </c>
      <c r="H2537" s="9">
        <v>3</v>
      </c>
      <c r="I2537" s="8">
        <f>'Data source '!$G2537*'Data source '!$H2537</f>
        <v>252.45000000000002</v>
      </c>
      <c r="J2537" s="7" t="s">
        <v>16</v>
      </c>
      <c r="K2537" s="7" t="s">
        <v>10</v>
      </c>
      <c r="L2537" s="7" t="s">
        <v>18</v>
      </c>
    </row>
    <row r="2538" spans="1:12" hidden="1" x14ac:dyDescent="0.3">
      <c r="A2538" s="13">
        <v>43180</v>
      </c>
      <c r="B2538" s="7" t="s">
        <v>8</v>
      </c>
      <c r="C2538" s="7" t="s">
        <v>21</v>
      </c>
      <c r="D2538" s="7" t="s">
        <v>24</v>
      </c>
      <c r="E2538" s="8">
        <v>199</v>
      </c>
      <c r="F2538" s="8">
        <f>'Data source '!$E2538*15%</f>
        <v>29.849999999999998</v>
      </c>
      <c r="G2538" s="8">
        <f>'Data source '!$E2538-'Data source '!$F2538</f>
        <v>169.15</v>
      </c>
      <c r="H2538" s="9">
        <v>3</v>
      </c>
      <c r="I2538" s="8">
        <f>'Data source '!$G2538*'Data source '!$H2538</f>
        <v>507.45000000000005</v>
      </c>
      <c r="J2538" s="7" t="s">
        <v>16</v>
      </c>
      <c r="K2538" s="7" t="s">
        <v>10</v>
      </c>
      <c r="L2538" s="7" t="s">
        <v>15</v>
      </c>
    </row>
    <row r="2539" spans="1:12" hidden="1" x14ac:dyDescent="0.3">
      <c r="A2539" s="13">
        <v>43180</v>
      </c>
      <c r="B2539" s="7" t="s">
        <v>14</v>
      </c>
      <c r="C2539" s="7" t="s">
        <v>20</v>
      </c>
      <c r="D2539" s="7" t="s">
        <v>24</v>
      </c>
      <c r="E2539" s="8">
        <v>199</v>
      </c>
      <c r="F2539" s="8">
        <f>'Data source '!$E2539*15%</f>
        <v>29.849999999999998</v>
      </c>
      <c r="G2539" s="8">
        <f>'Data source '!$E2539-'Data source '!$F2539</f>
        <v>169.15</v>
      </c>
      <c r="H2539" s="9">
        <v>3</v>
      </c>
      <c r="I2539" s="8">
        <f>'Data source '!$G2539*'Data source '!$H2539</f>
        <v>507.45000000000005</v>
      </c>
      <c r="J2539" s="7" t="s">
        <v>9</v>
      </c>
      <c r="K2539" s="7" t="s">
        <v>10</v>
      </c>
      <c r="L2539" s="7" t="s">
        <v>18</v>
      </c>
    </row>
    <row r="2540" spans="1:12" hidden="1" x14ac:dyDescent="0.3">
      <c r="A2540" s="13">
        <v>43180</v>
      </c>
      <c r="B2540" s="7" t="s">
        <v>14</v>
      </c>
      <c r="C2540" s="7" t="s">
        <v>51</v>
      </c>
      <c r="D2540" s="7" t="s">
        <v>26</v>
      </c>
      <c r="E2540" s="8">
        <v>399</v>
      </c>
      <c r="F2540" s="8">
        <f>'Data source '!$E2540*15%</f>
        <v>59.849999999999994</v>
      </c>
      <c r="G2540" s="8">
        <f>'Data source '!$E2540-'Data source '!$F2540</f>
        <v>339.15</v>
      </c>
      <c r="H2540" s="9">
        <v>3</v>
      </c>
      <c r="I2540" s="8">
        <f>'Data source '!$G2540*'Data source '!$H2540</f>
        <v>1017.4499999999999</v>
      </c>
      <c r="J2540" s="7" t="s">
        <v>16</v>
      </c>
      <c r="K2540" s="7" t="s">
        <v>10</v>
      </c>
      <c r="L2540" s="7" t="s">
        <v>15</v>
      </c>
    </row>
    <row r="2541" spans="1:12" hidden="1" x14ac:dyDescent="0.3">
      <c r="A2541" s="13">
        <v>43181</v>
      </c>
      <c r="B2541" s="7" t="s">
        <v>14</v>
      </c>
      <c r="C2541" s="7" t="s">
        <v>49</v>
      </c>
      <c r="D2541" s="7" t="s">
        <v>24</v>
      </c>
      <c r="E2541" s="8">
        <v>199</v>
      </c>
      <c r="F2541" s="8">
        <f>'Data source '!$E2541*15%</f>
        <v>29.849999999999998</v>
      </c>
      <c r="G2541" s="8">
        <f>'Data source '!$E2541-'Data source '!$F2541</f>
        <v>169.15</v>
      </c>
      <c r="H2541" s="9">
        <v>3</v>
      </c>
      <c r="I2541" s="8">
        <f>'Data source '!$G2541*'Data source '!$H2541</f>
        <v>507.45000000000005</v>
      </c>
      <c r="J2541" s="7" t="s">
        <v>9</v>
      </c>
      <c r="K2541" s="7" t="s">
        <v>10</v>
      </c>
      <c r="L2541" s="7" t="s">
        <v>23</v>
      </c>
    </row>
    <row r="2542" spans="1:12" hidden="1" x14ac:dyDescent="0.3">
      <c r="A2542" s="13">
        <v>43181</v>
      </c>
      <c r="B2542" s="7" t="s">
        <v>14</v>
      </c>
      <c r="C2542" s="7" t="s">
        <v>51</v>
      </c>
      <c r="D2542" s="7" t="s">
        <v>25</v>
      </c>
      <c r="E2542" s="8">
        <v>99</v>
      </c>
      <c r="F2542" s="8">
        <f>'Data source '!$E2542*15%</f>
        <v>14.85</v>
      </c>
      <c r="G2542" s="8">
        <f>'Data source '!$E2542-'Data source '!$F2542</f>
        <v>84.15</v>
      </c>
      <c r="H2542" s="9">
        <v>3</v>
      </c>
      <c r="I2542" s="8">
        <f>'Data source '!$G2542*'Data source '!$H2542</f>
        <v>252.45000000000002</v>
      </c>
      <c r="J2542" s="7" t="s">
        <v>16</v>
      </c>
      <c r="K2542" s="7" t="s">
        <v>10</v>
      </c>
      <c r="L2542" s="7" t="s">
        <v>18</v>
      </c>
    </row>
    <row r="2543" spans="1:12" hidden="1" x14ac:dyDescent="0.3">
      <c r="A2543" s="13">
        <v>43181</v>
      </c>
      <c r="B2543" s="7" t="s">
        <v>8</v>
      </c>
      <c r="C2543" s="7" t="s">
        <v>51</v>
      </c>
      <c r="D2543" s="7" t="s">
        <v>24</v>
      </c>
      <c r="E2543" s="8">
        <v>199</v>
      </c>
      <c r="F2543" s="8">
        <f>'Data source '!$E2543*15%</f>
        <v>29.849999999999998</v>
      </c>
      <c r="G2543" s="8">
        <f>'Data source '!$E2543-'Data source '!$F2543</f>
        <v>169.15</v>
      </c>
      <c r="H2543" s="9">
        <v>3</v>
      </c>
      <c r="I2543" s="8">
        <f>'Data source '!$G2543*'Data source '!$H2543</f>
        <v>507.45000000000005</v>
      </c>
      <c r="J2543" s="7" t="s">
        <v>16</v>
      </c>
      <c r="K2543" s="7" t="s">
        <v>10</v>
      </c>
      <c r="L2543" s="7" t="s">
        <v>15</v>
      </c>
    </row>
    <row r="2544" spans="1:12" x14ac:dyDescent="0.3">
      <c r="A2544" s="13">
        <v>43181</v>
      </c>
      <c r="B2544" s="7" t="s">
        <v>8</v>
      </c>
      <c r="C2544" s="7" t="s">
        <v>22</v>
      </c>
      <c r="D2544" s="7" t="s">
        <v>26</v>
      </c>
      <c r="E2544" s="8">
        <v>399</v>
      </c>
      <c r="F2544" s="8">
        <f>'Data source '!$E2544*15%</f>
        <v>59.849999999999994</v>
      </c>
      <c r="G2544" s="8">
        <f>'Data source '!$E2544-'Data source '!$F2544</f>
        <v>339.15</v>
      </c>
      <c r="H2544" s="9">
        <v>3</v>
      </c>
      <c r="I2544" s="8">
        <f>'Data source '!$G2544*'Data source '!$H2544</f>
        <v>1017.4499999999999</v>
      </c>
      <c r="J2544" s="7" t="s">
        <v>9</v>
      </c>
      <c r="K2544" s="7" t="s">
        <v>10</v>
      </c>
      <c r="L2544" s="7" t="s">
        <v>23</v>
      </c>
    </row>
    <row r="2545" spans="1:12" hidden="1" x14ac:dyDescent="0.3">
      <c r="A2545" s="13">
        <v>43181</v>
      </c>
      <c r="B2545" s="7" t="s">
        <v>12</v>
      </c>
      <c r="C2545" s="7" t="s">
        <v>20</v>
      </c>
      <c r="D2545" s="7" t="s">
        <v>27</v>
      </c>
      <c r="E2545" s="8">
        <v>99</v>
      </c>
      <c r="F2545" s="8">
        <f>'Data source '!$E2545*15%</f>
        <v>14.85</v>
      </c>
      <c r="G2545" s="8">
        <f>'Data source '!$E2545-'Data source '!$F2545</f>
        <v>84.15</v>
      </c>
      <c r="H2545" s="9">
        <v>3</v>
      </c>
      <c r="I2545" s="8">
        <f>'Data source '!$G2545*'Data source '!$H2545</f>
        <v>252.45000000000002</v>
      </c>
      <c r="J2545" s="7" t="s">
        <v>16</v>
      </c>
      <c r="K2545" s="7" t="s">
        <v>10</v>
      </c>
      <c r="L2545" s="7" t="s">
        <v>18</v>
      </c>
    </row>
    <row r="2546" spans="1:12" hidden="1" x14ac:dyDescent="0.3">
      <c r="A2546" s="13">
        <v>43181</v>
      </c>
      <c r="B2546" s="7" t="s">
        <v>14</v>
      </c>
      <c r="C2546" s="7" t="s">
        <v>49</v>
      </c>
      <c r="D2546" s="7" t="s">
        <v>25</v>
      </c>
      <c r="E2546" s="8">
        <v>99</v>
      </c>
      <c r="F2546" s="8">
        <f>'Data source '!$E2546*15%</f>
        <v>14.85</v>
      </c>
      <c r="G2546" s="8">
        <f>'Data source '!$E2546-'Data source '!$F2546</f>
        <v>84.15</v>
      </c>
      <c r="H2546" s="9">
        <v>3</v>
      </c>
      <c r="I2546" s="8">
        <f>'Data source '!$G2546*'Data source '!$H2546</f>
        <v>252.45000000000002</v>
      </c>
      <c r="J2546" s="7" t="s">
        <v>9</v>
      </c>
      <c r="K2546" s="7" t="s">
        <v>10</v>
      </c>
      <c r="L2546" s="7" t="s">
        <v>18</v>
      </c>
    </row>
    <row r="2547" spans="1:12" hidden="1" x14ac:dyDescent="0.3">
      <c r="A2547" s="13">
        <v>43181</v>
      </c>
      <c r="B2547" s="7" t="s">
        <v>8</v>
      </c>
      <c r="C2547" s="7" t="s">
        <v>51</v>
      </c>
      <c r="D2547" s="7" t="s">
        <v>25</v>
      </c>
      <c r="E2547" s="8">
        <v>99</v>
      </c>
      <c r="F2547" s="8">
        <f>'Data source '!$E2547*15%</f>
        <v>14.85</v>
      </c>
      <c r="G2547" s="8">
        <f>'Data source '!$E2547-'Data source '!$F2547</f>
        <v>84.15</v>
      </c>
      <c r="H2547" s="9">
        <v>3</v>
      </c>
      <c r="I2547" s="8">
        <f>'Data source '!$G2547*'Data source '!$H2547</f>
        <v>252.45000000000002</v>
      </c>
      <c r="J2547" s="7" t="s">
        <v>16</v>
      </c>
      <c r="K2547" s="7" t="s">
        <v>10</v>
      </c>
      <c r="L2547" s="7" t="s">
        <v>15</v>
      </c>
    </row>
    <row r="2548" spans="1:12" hidden="1" x14ac:dyDescent="0.3">
      <c r="A2548" s="13">
        <v>43181</v>
      </c>
      <c r="B2548" s="7" t="s">
        <v>12</v>
      </c>
      <c r="C2548" s="7" t="s">
        <v>49</v>
      </c>
      <c r="D2548" s="7" t="s">
        <v>27</v>
      </c>
      <c r="E2548" s="8">
        <v>299</v>
      </c>
      <c r="F2548" s="8">
        <f>'Data source '!$E2548*15%</f>
        <v>44.85</v>
      </c>
      <c r="G2548" s="8">
        <f>'Data source '!$E2548-'Data source '!$F2548</f>
        <v>254.15</v>
      </c>
      <c r="H2548" s="9">
        <v>3</v>
      </c>
      <c r="I2548" s="8">
        <f>'Data source '!$G2548*'Data source '!$H2548</f>
        <v>762.45</v>
      </c>
      <c r="J2548" s="7" t="s">
        <v>9</v>
      </c>
      <c r="K2548" s="7" t="s">
        <v>10</v>
      </c>
      <c r="L2548" s="7" t="s">
        <v>15</v>
      </c>
    </row>
    <row r="2549" spans="1:12" hidden="1" x14ac:dyDescent="0.3">
      <c r="A2549" s="13">
        <v>43181</v>
      </c>
      <c r="B2549" s="7" t="s">
        <v>14</v>
      </c>
      <c r="C2549" s="7" t="s">
        <v>51</v>
      </c>
      <c r="D2549" s="7" t="s">
        <v>27</v>
      </c>
      <c r="E2549" s="8">
        <v>299</v>
      </c>
      <c r="F2549" s="8">
        <f>'Data source '!$E2549*15%</f>
        <v>44.85</v>
      </c>
      <c r="G2549" s="8">
        <f>'Data source '!$E2549-'Data source '!$F2549</f>
        <v>254.15</v>
      </c>
      <c r="H2549" s="9">
        <v>3</v>
      </c>
      <c r="I2549" s="8">
        <f>'Data source '!$G2549*'Data source '!$H2549</f>
        <v>762.45</v>
      </c>
      <c r="J2549" s="7" t="s">
        <v>9</v>
      </c>
      <c r="K2549" s="7" t="s">
        <v>10</v>
      </c>
      <c r="L2549" s="7" t="s">
        <v>15</v>
      </c>
    </row>
    <row r="2550" spans="1:12" hidden="1" x14ac:dyDescent="0.3">
      <c r="A2550" s="13">
        <v>43181</v>
      </c>
      <c r="B2550" s="7" t="s">
        <v>8</v>
      </c>
      <c r="C2550" s="7" t="s">
        <v>19</v>
      </c>
      <c r="D2550" s="7" t="s">
        <v>24</v>
      </c>
      <c r="E2550" s="8">
        <v>199</v>
      </c>
      <c r="F2550" s="8">
        <f>'Data source '!$E2550*15%</f>
        <v>29.849999999999998</v>
      </c>
      <c r="G2550" s="8">
        <f>'Data source '!$E2550-'Data source '!$F2550</f>
        <v>169.15</v>
      </c>
      <c r="H2550" s="9">
        <v>3</v>
      </c>
      <c r="I2550" s="8">
        <f>'Data source '!$G2550*'Data source '!$H2550</f>
        <v>507.45000000000005</v>
      </c>
      <c r="J2550" s="7" t="s">
        <v>9</v>
      </c>
      <c r="K2550" s="7" t="s">
        <v>10</v>
      </c>
      <c r="L2550" s="7" t="s">
        <v>13</v>
      </c>
    </row>
    <row r="2551" spans="1:12" hidden="1" x14ac:dyDescent="0.3">
      <c r="A2551" s="13">
        <v>43181</v>
      </c>
      <c r="B2551" s="7" t="s">
        <v>14</v>
      </c>
      <c r="C2551" s="7" t="s">
        <v>51</v>
      </c>
      <c r="D2551" s="7" t="s">
        <v>26</v>
      </c>
      <c r="E2551" s="8">
        <v>399</v>
      </c>
      <c r="F2551" s="8">
        <f>'Data source '!$E2551*15%</f>
        <v>59.849999999999994</v>
      </c>
      <c r="G2551" s="8">
        <f>'Data source '!$E2551-'Data source '!$F2551</f>
        <v>339.15</v>
      </c>
      <c r="H2551" s="9">
        <v>3</v>
      </c>
      <c r="I2551" s="8">
        <f>'Data source '!$G2551*'Data source '!$H2551</f>
        <v>1017.4499999999999</v>
      </c>
      <c r="J2551" s="7" t="s">
        <v>9</v>
      </c>
      <c r="K2551" s="7" t="s">
        <v>10</v>
      </c>
      <c r="L2551" s="7" t="s">
        <v>15</v>
      </c>
    </row>
    <row r="2552" spans="1:12" hidden="1" x14ac:dyDescent="0.3">
      <c r="A2552" s="13">
        <v>43181</v>
      </c>
      <c r="B2552" s="7" t="s">
        <v>12</v>
      </c>
      <c r="C2552" s="7" t="s">
        <v>20</v>
      </c>
      <c r="D2552" s="7" t="s">
        <v>25</v>
      </c>
      <c r="E2552" s="8">
        <v>99</v>
      </c>
      <c r="F2552" s="8">
        <f>'Data source '!$E2552*15%</f>
        <v>14.85</v>
      </c>
      <c r="G2552" s="8">
        <f>'Data source '!$E2552-'Data source '!$F2552</f>
        <v>84.15</v>
      </c>
      <c r="H2552" s="9">
        <v>3</v>
      </c>
      <c r="I2552" s="8">
        <f>'Data source '!$G2552*'Data source '!$H2552</f>
        <v>252.45000000000002</v>
      </c>
      <c r="J2552" s="7" t="s">
        <v>9</v>
      </c>
      <c r="K2552" s="7" t="s">
        <v>17</v>
      </c>
      <c r="L2552" s="7" t="s">
        <v>15</v>
      </c>
    </row>
    <row r="2553" spans="1:12" x14ac:dyDescent="0.3">
      <c r="A2553" s="13">
        <v>43181</v>
      </c>
      <c r="B2553" s="7" t="s">
        <v>12</v>
      </c>
      <c r="C2553" s="7" t="s">
        <v>22</v>
      </c>
      <c r="D2553" s="7" t="s">
        <v>25</v>
      </c>
      <c r="E2553" s="8">
        <v>99</v>
      </c>
      <c r="F2553" s="8">
        <f>'Data source '!$E2553*15%</f>
        <v>14.85</v>
      </c>
      <c r="G2553" s="8">
        <f>'Data source '!$E2553-'Data source '!$F2553</f>
        <v>84.15</v>
      </c>
      <c r="H2553" s="9">
        <v>3</v>
      </c>
      <c r="I2553" s="8">
        <f>'Data source '!$G2553*'Data source '!$H2553</f>
        <v>252.45000000000002</v>
      </c>
      <c r="J2553" s="7" t="s">
        <v>9</v>
      </c>
      <c r="K2553" s="7" t="s">
        <v>10</v>
      </c>
      <c r="L2553" s="7" t="s">
        <v>15</v>
      </c>
    </row>
    <row r="2554" spans="1:12" hidden="1" x14ac:dyDescent="0.3">
      <c r="A2554" s="13">
        <v>43182</v>
      </c>
      <c r="B2554" s="7" t="s">
        <v>12</v>
      </c>
      <c r="C2554" s="7" t="s">
        <v>49</v>
      </c>
      <c r="D2554" s="7" t="s">
        <v>24</v>
      </c>
      <c r="E2554" s="8">
        <v>199</v>
      </c>
      <c r="F2554" s="8">
        <f>'Data source '!$E2554*15%</f>
        <v>29.849999999999998</v>
      </c>
      <c r="G2554" s="8">
        <f>'Data source '!$E2554-'Data source '!$F2554</f>
        <v>169.15</v>
      </c>
      <c r="H2554" s="9">
        <v>3</v>
      </c>
      <c r="I2554" s="8">
        <f>'Data source '!$G2554*'Data source '!$H2554</f>
        <v>507.45000000000005</v>
      </c>
      <c r="J2554" s="7" t="s">
        <v>9</v>
      </c>
      <c r="K2554" s="7" t="s">
        <v>10</v>
      </c>
      <c r="L2554" s="7" t="s">
        <v>18</v>
      </c>
    </row>
    <row r="2555" spans="1:12" hidden="1" x14ac:dyDescent="0.3">
      <c r="A2555" s="13">
        <v>43182</v>
      </c>
      <c r="B2555" s="7" t="s">
        <v>8</v>
      </c>
      <c r="C2555" s="7" t="s">
        <v>20</v>
      </c>
      <c r="D2555" s="7" t="s">
        <v>25</v>
      </c>
      <c r="E2555" s="8">
        <v>99</v>
      </c>
      <c r="F2555" s="8">
        <f>'Data source '!$E2555*15%</f>
        <v>14.85</v>
      </c>
      <c r="G2555" s="8">
        <f>'Data source '!$E2555-'Data source '!$F2555</f>
        <v>84.15</v>
      </c>
      <c r="H2555" s="9">
        <v>3</v>
      </c>
      <c r="I2555" s="8">
        <f>'Data source '!$G2555*'Data source '!$H2555</f>
        <v>252.45000000000002</v>
      </c>
      <c r="J2555" s="7" t="s">
        <v>16</v>
      </c>
      <c r="K2555" s="7" t="s">
        <v>10</v>
      </c>
      <c r="L2555" s="7" t="s">
        <v>15</v>
      </c>
    </row>
    <row r="2556" spans="1:12" hidden="1" x14ac:dyDescent="0.3">
      <c r="A2556" s="13">
        <v>43182</v>
      </c>
      <c r="B2556" s="7" t="s">
        <v>14</v>
      </c>
      <c r="C2556" s="7" t="s">
        <v>51</v>
      </c>
      <c r="D2556" s="7" t="s">
        <v>27</v>
      </c>
      <c r="E2556" s="8">
        <v>99</v>
      </c>
      <c r="F2556" s="8">
        <f>'Data source '!$E2556*15%</f>
        <v>14.85</v>
      </c>
      <c r="G2556" s="8">
        <f>'Data source '!$E2556-'Data source '!$F2556</f>
        <v>84.15</v>
      </c>
      <c r="H2556" s="9">
        <v>3</v>
      </c>
      <c r="I2556" s="8">
        <f>'Data source '!$G2556*'Data source '!$H2556</f>
        <v>252.45000000000002</v>
      </c>
      <c r="J2556" s="7" t="s">
        <v>16</v>
      </c>
      <c r="K2556" s="7" t="s">
        <v>10</v>
      </c>
      <c r="L2556" s="7" t="s">
        <v>18</v>
      </c>
    </row>
    <row r="2557" spans="1:12" hidden="1" x14ac:dyDescent="0.3">
      <c r="A2557" s="13">
        <v>43182</v>
      </c>
      <c r="B2557" s="7" t="s">
        <v>14</v>
      </c>
      <c r="C2557" s="7" t="s">
        <v>51</v>
      </c>
      <c r="D2557" s="7" t="s">
        <v>24</v>
      </c>
      <c r="E2557" s="8">
        <v>199</v>
      </c>
      <c r="F2557" s="8">
        <f>'Data source '!$E2557*15%</f>
        <v>29.849999999999998</v>
      </c>
      <c r="G2557" s="8">
        <f>'Data source '!$E2557-'Data source '!$F2557</f>
        <v>169.15</v>
      </c>
      <c r="H2557" s="9">
        <v>3</v>
      </c>
      <c r="I2557" s="8">
        <f>'Data source '!$G2557*'Data source '!$H2557</f>
        <v>507.45000000000005</v>
      </c>
      <c r="J2557" s="7" t="s">
        <v>9</v>
      </c>
      <c r="K2557" s="7" t="s">
        <v>17</v>
      </c>
      <c r="L2557" s="7" t="s">
        <v>15</v>
      </c>
    </row>
    <row r="2558" spans="1:12" hidden="1" x14ac:dyDescent="0.3">
      <c r="A2558" s="13">
        <v>43183</v>
      </c>
      <c r="B2558" s="7" t="s">
        <v>12</v>
      </c>
      <c r="C2558" s="7" t="s">
        <v>51</v>
      </c>
      <c r="D2558" s="7" t="s">
        <v>24</v>
      </c>
      <c r="E2558" s="8">
        <v>199</v>
      </c>
      <c r="F2558" s="8">
        <f>'Data source '!$E2558*15%</f>
        <v>29.849999999999998</v>
      </c>
      <c r="G2558" s="8">
        <f>'Data source '!$E2558-'Data source '!$F2558</f>
        <v>169.15</v>
      </c>
      <c r="H2558" s="9">
        <v>3</v>
      </c>
      <c r="I2558" s="8">
        <f>'Data source '!$G2558*'Data source '!$H2558</f>
        <v>507.45000000000005</v>
      </c>
      <c r="J2558" s="7" t="s">
        <v>16</v>
      </c>
      <c r="K2558" s="7" t="s">
        <v>10</v>
      </c>
      <c r="L2558" s="7" t="s">
        <v>23</v>
      </c>
    </row>
    <row r="2559" spans="1:12" hidden="1" x14ac:dyDescent="0.3">
      <c r="A2559" s="13">
        <v>43183</v>
      </c>
      <c r="B2559" s="7" t="s">
        <v>14</v>
      </c>
      <c r="C2559" s="7" t="s">
        <v>19</v>
      </c>
      <c r="D2559" s="7" t="s">
        <v>26</v>
      </c>
      <c r="E2559" s="8">
        <v>399</v>
      </c>
      <c r="F2559" s="8">
        <f>'Data source '!$E2559*15%</f>
        <v>59.849999999999994</v>
      </c>
      <c r="G2559" s="8">
        <f>'Data source '!$E2559-'Data source '!$F2559</f>
        <v>339.15</v>
      </c>
      <c r="H2559" s="9">
        <v>3</v>
      </c>
      <c r="I2559" s="8">
        <f>'Data source '!$G2559*'Data source '!$H2559</f>
        <v>1017.4499999999999</v>
      </c>
      <c r="J2559" s="7" t="s">
        <v>9</v>
      </c>
      <c r="K2559" s="7" t="s">
        <v>10</v>
      </c>
      <c r="L2559" s="7" t="s">
        <v>15</v>
      </c>
    </row>
    <row r="2560" spans="1:12" x14ac:dyDescent="0.3">
      <c r="A2560" s="13">
        <v>43184</v>
      </c>
      <c r="B2560" s="7" t="s">
        <v>8</v>
      </c>
      <c r="C2560" s="7" t="s">
        <v>22</v>
      </c>
      <c r="D2560" s="7" t="s">
        <v>24</v>
      </c>
      <c r="E2560" s="8">
        <v>199</v>
      </c>
      <c r="F2560" s="8">
        <f>'Data source '!$E2560*15%</f>
        <v>29.849999999999998</v>
      </c>
      <c r="G2560" s="8">
        <f>'Data source '!$E2560-'Data source '!$F2560</f>
        <v>169.15</v>
      </c>
      <c r="H2560" s="9">
        <v>3</v>
      </c>
      <c r="I2560" s="8">
        <f>'Data source '!$G2560*'Data source '!$H2560</f>
        <v>507.45000000000005</v>
      </c>
      <c r="J2560" s="7" t="s">
        <v>9</v>
      </c>
      <c r="K2560" s="7" t="s">
        <v>10</v>
      </c>
      <c r="L2560" s="7" t="s">
        <v>11</v>
      </c>
    </row>
    <row r="2561" spans="1:12" hidden="1" x14ac:dyDescent="0.3">
      <c r="A2561" s="13">
        <v>43184</v>
      </c>
      <c r="B2561" s="7" t="s">
        <v>14</v>
      </c>
      <c r="C2561" s="7" t="s">
        <v>20</v>
      </c>
      <c r="D2561" s="7" t="s">
        <v>24</v>
      </c>
      <c r="E2561" s="8">
        <v>199</v>
      </c>
      <c r="F2561" s="8">
        <f>'Data source '!$E2561*15%</f>
        <v>29.849999999999998</v>
      </c>
      <c r="G2561" s="8">
        <f>'Data source '!$E2561-'Data source '!$F2561</f>
        <v>169.15</v>
      </c>
      <c r="H2561" s="9">
        <v>3</v>
      </c>
      <c r="I2561" s="8">
        <f>'Data source '!$G2561*'Data source '!$H2561</f>
        <v>507.45000000000005</v>
      </c>
      <c r="J2561" s="7" t="s">
        <v>9</v>
      </c>
      <c r="K2561" s="7" t="s">
        <v>17</v>
      </c>
      <c r="L2561" s="7" t="s">
        <v>11</v>
      </c>
    </row>
    <row r="2562" spans="1:12" x14ac:dyDescent="0.3">
      <c r="A2562" s="13">
        <v>43184</v>
      </c>
      <c r="B2562" s="7" t="s">
        <v>12</v>
      </c>
      <c r="C2562" s="7" t="s">
        <v>22</v>
      </c>
      <c r="D2562" s="7" t="s">
        <v>25</v>
      </c>
      <c r="E2562" s="8">
        <v>99</v>
      </c>
      <c r="F2562" s="8">
        <f>'Data source '!$E2562*15%</f>
        <v>14.85</v>
      </c>
      <c r="G2562" s="8">
        <f>'Data source '!$E2562-'Data source '!$F2562</f>
        <v>84.15</v>
      </c>
      <c r="H2562" s="9">
        <v>3</v>
      </c>
      <c r="I2562" s="8">
        <f>'Data source '!$G2562*'Data source '!$H2562</f>
        <v>252.45000000000002</v>
      </c>
      <c r="J2562" s="7" t="s">
        <v>9</v>
      </c>
      <c r="K2562" s="7" t="s">
        <v>10</v>
      </c>
      <c r="L2562" s="7" t="s">
        <v>11</v>
      </c>
    </row>
    <row r="2563" spans="1:12" hidden="1" x14ac:dyDescent="0.3">
      <c r="A2563" s="13">
        <v>43185</v>
      </c>
      <c r="B2563" s="7" t="s">
        <v>12</v>
      </c>
      <c r="C2563" s="7" t="s">
        <v>19</v>
      </c>
      <c r="D2563" s="7" t="s">
        <v>26</v>
      </c>
      <c r="E2563" s="8">
        <v>399</v>
      </c>
      <c r="F2563" s="8">
        <f>'Data source '!$E2563*15%</f>
        <v>59.849999999999994</v>
      </c>
      <c r="G2563" s="8">
        <f>'Data source '!$E2563-'Data source '!$F2563</f>
        <v>339.15</v>
      </c>
      <c r="H2563" s="9">
        <v>3</v>
      </c>
      <c r="I2563" s="8">
        <f>'Data source '!$G2563*'Data source '!$H2563</f>
        <v>1017.4499999999999</v>
      </c>
      <c r="J2563" s="7" t="s">
        <v>9</v>
      </c>
      <c r="K2563" s="7" t="s">
        <v>10</v>
      </c>
      <c r="L2563" s="7" t="s">
        <v>11</v>
      </c>
    </row>
    <row r="2564" spans="1:12" hidden="1" x14ac:dyDescent="0.3">
      <c r="A2564" s="13">
        <v>43185</v>
      </c>
      <c r="B2564" s="7" t="s">
        <v>8</v>
      </c>
      <c r="C2564" s="7" t="s">
        <v>51</v>
      </c>
      <c r="D2564" s="7" t="s">
        <v>27</v>
      </c>
      <c r="E2564" s="8">
        <v>299</v>
      </c>
      <c r="F2564" s="8">
        <f>'Data source '!$E2564*15%</f>
        <v>44.85</v>
      </c>
      <c r="G2564" s="8">
        <f>'Data source '!$E2564-'Data source '!$F2564</f>
        <v>254.15</v>
      </c>
      <c r="H2564" s="9">
        <v>3</v>
      </c>
      <c r="I2564" s="8">
        <f>'Data source '!$G2564*'Data source '!$H2564</f>
        <v>762.45</v>
      </c>
      <c r="J2564" s="7" t="s">
        <v>16</v>
      </c>
      <c r="K2564" s="7" t="s">
        <v>17</v>
      </c>
      <c r="L2564" s="7" t="s">
        <v>11</v>
      </c>
    </row>
    <row r="2565" spans="1:12" hidden="1" x14ac:dyDescent="0.3">
      <c r="A2565" s="13">
        <v>43186</v>
      </c>
      <c r="B2565" s="7" t="s">
        <v>14</v>
      </c>
      <c r="C2565" s="7" t="s">
        <v>20</v>
      </c>
      <c r="D2565" s="7" t="s">
        <v>27</v>
      </c>
      <c r="E2565" s="8">
        <v>299</v>
      </c>
      <c r="F2565" s="8">
        <f>'Data source '!$E2565*15%</f>
        <v>44.85</v>
      </c>
      <c r="G2565" s="8">
        <f>'Data source '!$E2565-'Data source '!$F2565</f>
        <v>254.15</v>
      </c>
      <c r="H2565" s="9">
        <v>3</v>
      </c>
      <c r="I2565" s="8">
        <f>'Data source '!$G2565*'Data source '!$H2565</f>
        <v>762.45</v>
      </c>
      <c r="J2565" s="7" t="s">
        <v>9</v>
      </c>
      <c r="K2565" s="7" t="s">
        <v>10</v>
      </c>
      <c r="L2565" s="7" t="s">
        <v>11</v>
      </c>
    </row>
    <row r="2566" spans="1:12" hidden="1" x14ac:dyDescent="0.3">
      <c r="A2566" s="13">
        <v>43186</v>
      </c>
      <c r="B2566" s="7" t="s">
        <v>12</v>
      </c>
      <c r="C2566" s="7" t="s">
        <v>49</v>
      </c>
      <c r="D2566" s="7" t="s">
        <v>25</v>
      </c>
      <c r="E2566" s="8">
        <v>99</v>
      </c>
      <c r="F2566" s="8">
        <f>'Data source '!$E2566*15%</f>
        <v>14.85</v>
      </c>
      <c r="G2566" s="8">
        <f>'Data source '!$E2566-'Data source '!$F2566</f>
        <v>84.15</v>
      </c>
      <c r="H2566" s="9">
        <v>3</v>
      </c>
      <c r="I2566" s="8">
        <f>'Data source '!$G2566*'Data source '!$H2566</f>
        <v>252.45000000000002</v>
      </c>
      <c r="J2566" s="7" t="s">
        <v>16</v>
      </c>
      <c r="K2566" s="7" t="s">
        <v>10</v>
      </c>
      <c r="L2566" s="7" t="s">
        <v>15</v>
      </c>
    </row>
    <row r="2567" spans="1:12" hidden="1" x14ac:dyDescent="0.3">
      <c r="A2567" s="13">
        <v>43186</v>
      </c>
      <c r="B2567" s="7" t="s">
        <v>12</v>
      </c>
      <c r="C2567" s="7" t="s">
        <v>51</v>
      </c>
      <c r="D2567" s="7" t="s">
        <v>27</v>
      </c>
      <c r="E2567" s="8">
        <v>99</v>
      </c>
      <c r="F2567" s="8">
        <f>'Data source '!$E2567*15%</f>
        <v>14.85</v>
      </c>
      <c r="G2567" s="8">
        <f>'Data source '!$E2567-'Data source '!$F2567</f>
        <v>84.15</v>
      </c>
      <c r="H2567" s="9">
        <v>3</v>
      </c>
      <c r="I2567" s="8">
        <f>'Data source '!$G2567*'Data source '!$H2567</f>
        <v>252.45000000000002</v>
      </c>
      <c r="J2567" s="7" t="s">
        <v>9</v>
      </c>
      <c r="K2567" s="7" t="s">
        <v>10</v>
      </c>
      <c r="L2567" s="7" t="s">
        <v>11</v>
      </c>
    </row>
    <row r="2568" spans="1:12" hidden="1" x14ac:dyDescent="0.3">
      <c r="A2568" s="13">
        <v>43186</v>
      </c>
      <c r="B2568" s="7" t="s">
        <v>8</v>
      </c>
      <c r="C2568" s="7" t="s">
        <v>21</v>
      </c>
      <c r="D2568" s="7" t="s">
        <v>24</v>
      </c>
      <c r="E2568" s="8">
        <v>199</v>
      </c>
      <c r="F2568" s="8">
        <f>'Data source '!$E2568*15%</f>
        <v>29.849999999999998</v>
      </c>
      <c r="G2568" s="8">
        <f>'Data source '!$E2568-'Data source '!$F2568</f>
        <v>169.15</v>
      </c>
      <c r="H2568" s="9">
        <v>3</v>
      </c>
      <c r="I2568" s="8">
        <f>'Data source '!$G2568*'Data source '!$H2568</f>
        <v>507.45000000000005</v>
      </c>
      <c r="J2568" s="7" t="s">
        <v>9</v>
      </c>
      <c r="K2568" s="7" t="s">
        <v>10</v>
      </c>
      <c r="L2568" s="7" t="s">
        <v>11</v>
      </c>
    </row>
    <row r="2569" spans="1:12" x14ac:dyDescent="0.3">
      <c r="A2569" s="13">
        <v>43187</v>
      </c>
      <c r="B2569" s="7" t="s">
        <v>12</v>
      </c>
      <c r="C2569" s="7" t="s">
        <v>22</v>
      </c>
      <c r="D2569" s="7" t="s">
        <v>24</v>
      </c>
      <c r="E2569" s="8">
        <v>199</v>
      </c>
      <c r="F2569" s="8">
        <f>'Data source '!$E2569*15%</f>
        <v>29.849999999999998</v>
      </c>
      <c r="G2569" s="8">
        <f>'Data source '!$E2569-'Data source '!$F2569</f>
        <v>169.15</v>
      </c>
      <c r="H2569" s="9">
        <v>3</v>
      </c>
      <c r="I2569" s="8">
        <f>'Data source '!$G2569*'Data source '!$H2569</f>
        <v>507.45000000000005</v>
      </c>
      <c r="J2569" s="7" t="s">
        <v>9</v>
      </c>
      <c r="K2569" s="7" t="s">
        <v>10</v>
      </c>
      <c r="L2569" s="7" t="s">
        <v>18</v>
      </c>
    </row>
    <row r="2570" spans="1:12" x14ac:dyDescent="0.3">
      <c r="A2570" s="13">
        <v>43187</v>
      </c>
      <c r="B2570" s="7" t="s">
        <v>8</v>
      </c>
      <c r="C2570" s="7" t="s">
        <v>22</v>
      </c>
      <c r="D2570" s="7" t="s">
        <v>24</v>
      </c>
      <c r="E2570" s="8">
        <v>199</v>
      </c>
      <c r="F2570" s="8">
        <f>'Data source '!$E2570*15%</f>
        <v>29.849999999999998</v>
      </c>
      <c r="G2570" s="8">
        <f>'Data source '!$E2570-'Data source '!$F2570</f>
        <v>169.15</v>
      </c>
      <c r="H2570" s="9">
        <v>3</v>
      </c>
      <c r="I2570" s="8">
        <f>'Data source '!$G2570*'Data source '!$H2570</f>
        <v>507.45000000000005</v>
      </c>
      <c r="J2570" s="7" t="s">
        <v>9</v>
      </c>
      <c r="K2570" s="7" t="s">
        <v>10</v>
      </c>
      <c r="L2570" s="7" t="s">
        <v>18</v>
      </c>
    </row>
    <row r="2571" spans="1:12" hidden="1" x14ac:dyDescent="0.3">
      <c r="A2571" s="13">
        <v>43187</v>
      </c>
      <c r="B2571" s="7" t="s">
        <v>8</v>
      </c>
      <c r="C2571" s="7" t="s">
        <v>49</v>
      </c>
      <c r="D2571" s="7" t="s">
        <v>25</v>
      </c>
      <c r="E2571" s="8">
        <v>99</v>
      </c>
      <c r="F2571" s="8">
        <f>'Data source '!$E2571*15%</f>
        <v>14.85</v>
      </c>
      <c r="G2571" s="8">
        <f>'Data source '!$E2571-'Data source '!$F2571</f>
        <v>84.15</v>
      </c>
      <c r="H2571" s="9">
        <v>3</v>
      </c>
      <c r="I2571" s="8">
        <f>'Data source '!$G2571*'Data source '!$H2571</f>
        <v>252.45000000000002</v>
      </c>
      <c r="J2571" s="7" t="s">
        <v>9</v>
      </c>
      <c r="K2571" s="7" t="s">
        <v>10</v>
      </c>
      <c r="L2571" s="7" t="s">
        <v>15</v>
      </c>
    </row>
    <row r="2572" spans="1:12" hidden="1" x14ac:dyDescent="0.3">
      <c r="A2572" s="13">
        <v>43187</v>
      </c>
      <c r="B2572" s="7" t="s">
        <v>14</v>
      </c>
      <c r="C2572" s="7" t="s">
        <v>20</v>
      </c>
      <c r="D2572" s="7" t="s">
        <v>27</v>
      </c>
      <c r="E2572" s="8">
        <v>299</v>
      </c>
      <c r="F2572" s="8">
        <f>'Data source '!$E2572*15%</f>
        <v>44.85</v>
      </c>
      <c r="G2572" s="8">
        <f>'Data source '!$E2572-'Data source '!$F2572</f>
        <v>254.15</v>
      </c>
      <c r="H2572" s="9">
        <v>3</v>
      </c>
      <c r="I2572" s="8">
        <f>'Data source '!$G2572*'Data source '!$H2572</f>
        <v>762.45</v>
      </c>
      <c r="J2572" s="7" t="s">
        <v>16</v>
      </c>
      <c r="K2572" s="7" t="s">
        <v>10</v>
      </c>
      <c r="L2572" s="7" t="s">
        <v>15</v>
      </c>
    </row>
    <row r="2573" spans="1:12" hidden="1" x14ac:dyDescent="0.3">
      <c r="A2573" s="13">
        <v>43188</v>
      </c>
      <c r="B2573" s="7" t="s">
        <v>8</v>
      </c>
      <c r="C2573" s="7" t="s">
        <v>21</v>
      </c>
      <c r="D2573" s="7" t="s">
        <v>25</v>
      </c>
      <c r="E2573" s="8">
        <v>99</v>
      </c>
      <c r="F2573" s="8">
        <f>'Data source '!$E2573*15%</f>
        <v>14.85</v>
      </c>
      <c r="G2573" s="8">
        <f>'Data source '!$E2573-'Data source '!$F2573</f>
        <v>84.15</v>
      </c>
      <c r="H2573" s="9">
        <v>3</v>
      </c>
      <c r="I2573" s="8">
        <f>'Data source '!$G2573*'Data source '!$H2573</f>
        <v>252.45000000000002</v>
      </c>
      <c r="J2573" s="7" t="s">
        <v>16</v>
      </c>
      <c r="K2573" s="7" t="s">
        <v>10</v>
      </c>
      <c r="L2573" s="7" t="s">
        <v>11</v>
      </c>
    </row>
    <row r="2574" spans="1:12" hidden="1" x14ac:dyDescent="0.3">
      <c r="A2574" s="13">
        <v>43188</v>
      </c>
      <c r="B2574" s="7" t="s">
        <v>12</v>
      </c>
      <c r="C2574" s="7" t="s">
        <v>49</v>
      </c>
      <c r="D2574" s="7" t="s">
        <v>27</v>
      </c>
      <c r="E2574" s="8">
        <v>99</v>
      </c>
      <c r="F2574" s="8">
        <f>'Data source '!$E2574*15%</f>
        <v>14.85</v>
      </c>
      <c r="G2574" s="8">
        <f>'Data source '!$E2574-'Data source '!$F2574</f>
        <v>84.15</v>
      </c>
      <c r="H2574" s="9">
        <v>3</v>
      </c>
      <c r="I2574" s="8">
        <f>'Data source '!$G2574*'Data source '!$H2574</f>
        <v>252.45000000000002</v>
      </c>
      <c r="J2574" s="7" t="s">
        <v>9</v>
      </c>
      <c r="K2574" s="7" t="s">
        <v>10</v>
      </c>
      <c r="L2574" s="7" t="s">
        <v>23</v>
      </c>
    </row>
    <row r="2575" spans="1:12" x14ac:dyDescent="0.3">
      <c r="A2575" s="13">
        <v>43188</v>
      </c>
      <c r="B2575" s="7" t="s">
        <v>8</v>
      </c>
      <c r="C2575" s="7" t="s">
        <v>22</v>
      </c>
      <c r="D2575" s="7" t="s">
        <v>26</v>
      </c>
      <c r="E2575" s="8">
        <v>399</v>
      </c>
      <c r="F2575" s="8">
        <f>'Data source '!$E2575*15%</f>
        <v>59.849999999999994</v>
      </c>
      <c r="G2575" s="8">
        <f>'Data source '!$E2575-'Data source '!$F2575</f>
        <v>339.15</v>
      </c>
      <c r="H2575" s="9">
        <v>3</v>
      </c>
      <c r="I2575" s="8">
        <f>'Data source '!$G2575*'Data source '!$H2575</f>
        <v>1017.4499999999999</v>
      </c>
      <c r="J2575" s="7" t="s">
        <v>9</v>
      </c>
      <c r="K2575" s="7" t="s">
        <v>10</v>
      </c>
      <c r="L2575" s="7" t="s">
        <v>15</v>
      </c>
    </row>
    <row r="2576" spans="1:12" hidden="1" x14ac:dyDescent="0.3">
      <c r="A2576" s="13">
        <v>43188</v>
      </c>
      <c r="B2576" s="7" t="s">
        <v>14</v>
      </c>
      <c r="C2576" s="7" t="s">
        <v>19</v>
      </c>
      <c r="D2576" s="7" t="s">
        <v>24</v>
      </c>
      <c r="E2576" s="8">
        <v>199</v>
      </c>
      <c r="F2576" s="8">
        <f>'Data source '!$E2576*15%</f>
        <v>29.849999999999998</v>
      </c>
      <c r="G2576" s="8">
        <f>'Data source '!$E2576-'Data source '!$F2576</f>
        <v>169.15</v>
      </c>
      <c r="H2576" s="9">
        <v>3</v>
      </c>
      <c r="I2576" s="8">
        <f>'Data source '!$G2576*'Data source '!$H2576</f>
        <v>507.45000000000005</v>
      </c>
      <c r="J2576" s="7" t="s">
        <v>9</v>
      </c>
      <c r="K2576" s="7" t="s">
        <v>10</v>
      </c>
      <c r="L2576" s="7" t="s">
        <v>11</v>
      </c>
    </row>
    <row r="2577" spans="1:12" hidden="1" x14ac:dyDescent="0.3">
      <c r="A2577" s="13">
        <v>43188</v>
      </c>
      <c r="B2577" s="7" t="s">
        <v>12</v>
      </c>
      <c r="C2577" s="7" t="s">
        <v>49</v>
      </c>
      <c r="D2577" s="7" t="s">
        <v>26</v>
      </c>
      <c r="E2577" s="8">
        <v>399</v>
      </c>
      <c r="F2577" s="8">
        <f>'Data source '!$E2577*15%</f>
        <v>59.849999999999994</v>
      </c>
      <c r="G2577" s="8">
        <f>'Data source '!$E2577-'Data source '!$F2577</f>
        <v>339.15</v>
      </c>
      <c r="H2577" s="9">
        <v>3</v>
      </c>
      <c r="I2577" s="8">
        <f>'Data source '!$G2577*'Data source '!$H2577</f>
        <v>1017.4499999999999</v>
      </c>
      <c r="J2577" s="7" t="s">
        <v>16</v>
      </c>
      <c r="K2577" s="7" t="s">
        <v>10</v>
      </c>
      <c r="L2577" s="7" t="s">
        <v>18</v>
      </c>
    </row>
    <row r="2578" spans="1:12" hidden="1" x14ac:dyDescent="0.3">
      <c r="A2578" s="13">
        <v>43188</v>
      </c>
      <c r="B2578" s="7" t="s">
        <v>8</v>
      </c>
      <c r="C2578" s="7" t="s">
        <v>21</v>
      </c>
      <c r="D2578" s="7" t="s">
        <v>25</v>
      </c>
      <c r="E2578" s="8">
        <v>99</v>
      </c>
      <c r="F2578" s="8">
        <f>'Data source '!$E2578*15%</f>
        <v>14.85</v>
      </c>
      <c r="G2578" s="8">
        <f>'Data source '!$E2578-'Data source '!$F2578</f>
        <v>84.15</v>
      </c>
      <c r="H2578" s="9">
        <v>3</v>
      </c>
      <c r="I2578" s="8">
        <f>'Data source '!$G2578*'Data source '!$H2578</f>
        <v>252.45000000000002</v>
      </c>
      <c r="J2578" s="7" t="s">
        <v>9</v>
      </c>
      <c r="K2578" s="7" t="s">
        <v>10</v>
      </c>
      <c r="L2578" s="7" t="s">
        <v>18</v>
      </c>
    </row>
    <row r="2579" spans="1:12" hidden="1" x14ac:dyDescent="0.3">
      <c r="A2579" s="13">
        <v>43188</v>
      </c>
      <c r="B2579" s="7" t="s">
        <v>14</v>
      </c>
      <c r="C2579" s="7" t="s">
        <v>19</v>
      </c>
      <c r="D2579" s="7" t="s">
        <v>25</v>
      </c>
      <c r="E2579" s="8">
        <v>99</v>
      </c>
      <c r="F2579" s="8">
        <f>'Data source '!$E2579*15%</f>
        <v>14.85</v>
      </c>
      <c r="G2579" s="8">
        <f>'Data source '!$E2579-'Data source '!$F2579</f>
        <v>84.15</v>
      </c>
      <c r="H2579" s="9">
        <v>3</v>
      </c>
      <c r="I2579" s="8">
        <f>'Data source '!$G2579*'Data source '!$H2579</f>
        <v>252.45000000000002</v>
      </c>
      <c r="J2579" s="7" t="s">
        <v>9</v>
      </c>
      <c r="K2579" s="7" t="s">
        <v>10</v>
      </c>
      <c r="L2579" s="7" t="s">
        <v>15</v>
      </c>
    </row>
    <row r="2580" spans="1:12" x14ac:dyDescent="0.3">
      <c r="A2580" s="13">
        <v>43188</v>
      </c>
      <c r="B2580" s="7" t="s">
        <v>12</v>
      </c>
      <c r="C2580" s="7" t="s">
        <v>22</v>
      </c>
      <c r="D2580" s="7" t="s">
        <v>27</v>
      </c>
      <c r="E2580" s="8">
        <v>299</v>
      </c>
      <c r="F2580" s="8">
        <f>'Data source '!$E2580*15%</f>
        <v>44.85</v>
      </c>
      <c r="G2580" s="8">
        <f>'Data source '!$E2580-'Data source '!$F2580</f>
        <v>254.15</v>
      </c>
      <c r="H2580" s="9">
        <v>3</v>
      </c>
      <c r="I2580" s="8">
        <f>'Data source '!$G2580*'Data source '!$H2580</f>
        <v>762.45</v>
      </c>
      <c r="J2580" s="7" t="s">
        <v>9</v>
      </c>
      <c r="K2580" s="7" t="s">
        <v>10</v>
      </c>
      <c r="L2580" s="7" t="s">
        <v>15</v>
      </c>
    </row>
    <row r="2581" spans="1:12" hidden="1" x14ac:dyDescent="0.3">
      <c r="A2581" s="13">
        <v>43189</v>
      </c>
      <c r="B2581" s="7" t="s">
        <v>8</v>
      </c>
      <c r="C2581" s="7" t="s">
        <v>20</v>
      </c>
      <c r="D2581" s="7" t="s">
        <v>24</v>
      </c>
      <c r="E2581" s="8">
        <v>199</v>
      </c>
      <c r="F2581" s="8">
        <f>'Data source '!$E2581*15%</f>
        <v>29.849999999999998</v>
      </c>
      <c r="G2581" s="8">
        <f>'Data source '!$E2581-'Data source '!$F2581</f>
        <v>169.15</v>
      </c>
      <c r="H2581" s="9">
        <v>3</v>
      </c>
      <c r="I2581" s="8">
        <f>'Data source '!$G2581*'Data source '!$H2581</f>
        <v>507.45000000000005</v>
      </c>
      <c r="J2581" s="7" t="s">
        <v>16</v>
      </c>
      <c r="K2581" s="7" t="s">
        <v>10</v>
      </c>
      <c r="L2581" s="7" t="s">
        <v>18</v>
      </c>
    </row>
    <row r="2582" spans="1:12" hidden="1" x14ac:dyDescent="0.3">
      <c r="A2582" s="13">
        <v>43189</v>
      </c>
      <c r="B2582" s="7" t="s">
        <v>14</v>
      </c>
      <c r="C2582" s="7" t="s">
        <v>49</v>
      </c>
      <c r="D2582" s="7" t="s">
        <v>26</v>
      </c>
      <c r="E2582" s="8">
        <v>399</v>
      </c>
      <c r="F2582" s="8">
        <f>'Data source '!$E2582*15%</f>
        <v>59.849999999999994</v>
      </c>
      <c r="G2582" s="8">
        <f>'Data source '!$E2582-'Data source '!$F2582</f>
        <v>339.15</v>
      </c>
      <c r="H2582" s="9">
        <v>3</v>
      </c>
      <c r="I2582" s="8">
        <f>'Data source '!$G2582*'Data source '!$H2582</f>
        <v>1017.4499999999999</v>
      </c>
      <c r="J2582" s="7" t="s">
        <v>9</v>
      </c>
      <c r="K2582" s="7" t="s">
        <v>10</v>
      </c>
      <c r="L2582" s="7" t="s">
        <v>18</v>
      </c>
    </row>
    <row r="2583" spans="1:12" hidden="1" x14ac:dyDescent="0.3">
      <c r="A2583" s="13">
        <v>43189</v>
      </c>
      <c r="B2583" s="7" t="s">
        <v>14</v>
      </c>
      <c r="C2583" s="7" t="s">
        <v>19</v>
      </c>
      <c r="D2583" s="7" t="s">
        <v>25</v>
      </c>
      <c r="E2583" s="8">
        <v>99</v>
      </c>
      <c r="F2583" s="8">
        <f>'Data source '!$E2583*15%</f>
        <v>14.85</v>
      </c>
      <c r="G2583" s="8">
        <f>'Data source '!$E2583-'Data source '!$F2583</f>
        <v>84.15</v>
      </c>
      <c r="H2583" s="9">
        <v>3</v>
      </c>
      <c r="I2583" s="8">
        <f>'Data source '!$G2583*'Data source '!$H2583</f>
        <v>252.45000000000002</v>
      </c>
      <c r="J2583" s="7" t="s">
        <v>9</v>
      </c>
      <c r="K2583" s="7" t="s">
        <v>10</v>
      </c>
      <c r="L2583" s="7" t="s">
        <v>18</v>
      </c>
    </row>
    <row r="2584" spans="1:12" hidden="1" x14ac:dyDescent="0.3">
      <c r="A2584" s="13">
        <v>43189</v>
      </c>
      <c r="B2584" s="7" t="s">
        <v>12</v>
      </c>
      <c r="C2584" s="7" t="s">
        <v>51</v>
      </c>
      <c r="D2584" s="7" t="s">
        <v>25</v>
      </c>
      <c r="E2584" s="8">
        <v>99</v>
      </c>
      <c r="F2584" s="8">
        <f>'Data source '!$E2584*15%</f>
        <v>14.85</v>
      </c>
      <c r="G2584" s="8">
        <f>'Data source '!$E2584-'Data source '!$F2584</f>
        <v>84.15</v>
      </c>
      <c r="H2584" s="9">
        <v>3</v>
      </c>
      <c r="I2584" s="8">
        <f>'Data source '!$G2584*'Data source '!$H2584</f>
        <v>252.45000000000002</v>
      </c>
      <c r="J2584" s="7" t="s">
        <v>9</v>
      </c>
      <c r="K2584" s="7" t="s">
        <v>10</v>
      </c>
      <c r="L2584" s="7" t="s">
        <v>15</v>
      </c>
    </row>
    <row r="2585" spans="1:12" hidden="1" x14ac:dyDescent="0.3">
      <c r="A2585" s="13">
        <v>43190</v>
      </c>
      <c r="B2585" s="7" t="s">
        <v>12</v>
      </c>
      <c r="C2585" s="7" t="s">
        <v>49</v>
      </c>
      <c r="D2585" s="7" t="s">
        <v>26</v>
      </c>
      <c r="E2585" s="8">
        <v>399</v>
      </c>
      <c r="F2585" s="8">
        <f>'Data source '!$E2585*15%</f>
        <v>59.849999999999994</v>
      </c>
      <c r="G2585" s="8">
        <f>'Data source '!$E2585-'Data source '!$F2585</f>
        <v>339.15</v>
      </c>
      <c r="H2585" s="9">
        <v>3</v>
      </c>
      <c r="I2585" s="8">
        <f>'Data source '!$G2585*'Data source '!$H2585</f>
        <v>1017.4499999999999</v>
      </c>
      <c r="J2585" s="7" t="s">
        <v>16</v>
      </c>
      <c r="K2585" s="7" t="s">
        <v>10</v>
      </c>
      <c r="L2585" s="7" t="s">
        <v>15</v>
      </c>
    </row>
    <row r="2586" spans="1:12" hidden="1" x14ac:dyDescent="0.3">
      <c r="A2586" s="13">
        <v>43190</v>
      </c>
      <c r="B2586" s="7" t="s">
        <v>14</v>
      </c>
      <c r="C2586" s="7" t="s">
        <v>20</v>
      </c>
      <c r="D2586" s="7" t="s">
        <v>27</v>
      </c>
      <c r="E2586" s="8">
        <v>299</v>
      </c>
      <c r="F2586" s="8">
        <f>'Data source '!$E2586*15%</f>
        <v>44.85</v>
      </c>
      <c r="G2586" s="8">
        <f>'Data source '!$E2586-'Data source '!$F2586</f>
        <v>254.15</v>
      </c>
      <c r="H2586" s="9">
        <v>3</v>
      </c>
      <c r="I2586" s="8">
        <f>'Data source '!$G2586*'Data source '!$H2586</f>
        <v>762.45</v>
      </c>
      <c r="J2586" s="7" t="s">
        <v>16</v>
      </c>
      <c r="K2586" s="7" t="s">
        <v>10</v>
      </c>
      <c r="L2586" s="7" t="s">
        <v>11</v>
      </c>
    </row>
    <row r="2587" spans="1:12" hidden="1" x14ac:dyDescent="0.3">
      <c r="A2587" s="13">
        <v>43190</v>
      </c>
      <c r="B2587" s="7" t="s">
        <v>14</v>
      </c>
      <c r="C2587" s="7" t="s">
        <v>19</v>
      </c>
      <c r="D2587" s="7" t="s">
        <v>24</v>
      </c>
      <c r="E2587" s="8">
        <v>199</v>
      </c>
      <c r="F2587" s="8">
        <f>'Data source '!$E2587*15%</f>
        <v>29.849999999999998</v>
      </c>
      <c r="G2587" s="8">
        <f>'Data source '!$E2587-'Data source '!$F2587</f>
        <v>169.15</v>
      </c>
      <c r="H2587" s="9">
        <v>3</v>
      </c>
      <c r="I2587" s="8">
        <f>'Data source '!$G2587*'Data source '!$H2587</f>
        <v>507.45000000000005</v>
      </c>
      <c r="J2587" s="7" t="s">
        <v>9</v>
      </c>
      <c r="K2587" s="7" t="s">
        <v>10</v>
      </c>
      <c r="L2587" s="7" t="s">
        <v>11</v>
      </c>
    </row>
    <row r="2588" spans="1:12" hidden="1" x14ac:dyDescent="0.3">
      <c r="A2588" s="13">
        <v>43190</v>
      </c>
      <c r="B2588" s="7" t="s">
        <v>12</v>
      </c>
      <c r="C2588" s="7" t="s">
        <v>51</v>
      </c>
      <c r="D2588" s="7" t="s">
        <v>25</v>
      </c>
      <c r="E2588" s="8">
        <v>99</v>
      </c>
      <c r="F2588" s="8">
        <f>'Data source '!$E2588*15%</f>
        <v>14.85</v>
      </c>
      <c r="G2588" s="8">
        <f>'Data source '!$E2588-'Data source '!$F2588</f>
        <v>84.15</v>
      </c>
      <c r="H2588" s="9">
        <v>3</v>
      </c>
      <c r="I2588" s="8">
        <f>'Data source '!$G2588*'Data source '!$H2588</f>
        <v>252.45000000000002</v>
      </c>
      <c r="J2588" s="7" t="s">
        <v>16</v>
      </c>
      <c r="K2588" s="7" t="s">
        <v>10</v>
      </c>
      <c r="L2588" s="7" t="s">
        <v>13</v>
      </c>
    </row>
    <row r="2589" spans="1:12" hidden="1" x14ac:dyDescent="0.3">
      <c r="A2589" s="13">
        <v>43190</v>
      </c>
      <c r="B2589" s="7" t="s">
        <v>8</v>
      </c>
      <c r="C2589" s="7" t="s">
        <v>19</v>
      </c>
      <c r="D2589" s="7" t="s">
        <v>25</v>
      </c>
      <c r="E2589" s="8">
        <v>99</v>
      </c>
      <c r="F2589" s="8">
        <f>'Data source '!$E2589*15%</f>
        <v>14.85</v>
      </c>
      <c r="G2589" s="8">
        <f>'Data source '!$E2589-'Data source '!$F2589</f>
        <v>84.15</v>
      </c>
      <c r="H2589" s="9">
        <v>3</v>
      </c>
      <c r="I2589" s="8">
        <f>'Data source '!$G2589*'Data source '!$H2589</f>
        <v>252.45000000000002</v>
      </c>
      <c r="J2589" s="7" t="s">
        <v>9</v>
      </c>
      <c r="K2589" s="7" t="s">
        <v>17</v>
      </c>
      <c r="L2589" s="7" t="s">
        <v>15</v>
      </c>
    </row>
    <row r="2590" spans="1:12" hidden="1" x14ac:dyDescent="0.3">
      <c r="A2590" s="13">
        <v>43190</v>
      </c>
      <c r="B2590" s="7" t="s">
        <v>14</v>
      </c>
      <c r="C2590" s="7" t="s">
        <v>49</v>
      </c>
      <c r="D2590" s="7" t="s">
        <v>27</v>
      </c>
      <c r="E2590" s="8">
        <v>299</v>
      </c>
      <c r="F2590" s="8">
        <f>'Data source '!$E2590*15%</f>
        <v>44.85</v>
      </c>
      <c r="G2590" s="8">
        <f>'Data source '!$E2590-'Data source '!$F2590</f>
        <v>254.15</v>
      </c>
      <c r="H2590" s="9">
        <v>3</v>
      </c>
      <c r="I2590" s="8">
        <f>'Data source '!$G2590*'Data source '!$H2590</f>
        <v>762.45</v>
      </c>
      <c r="J2590" s="7" t="s">
        <v>9</v>
      </c>
      <c r="K2590" s="7" t="s">
        <v>10</v>
      </c>
      <c r="L2590" s="7" t="s">
        <v>23</v>
      </c>
    </row>
    <row r="2591" spans="1:12" hidden="1" x14ac:dyDescent="0.3">
      <c r="A2591" s="13">
        <v>43190</v>
      </c>
      <c r="B2591" s="7" t="s">
        <v>12</v>
      </c>
      <c r="C2591" s="7" t="s">
        <v>19</v>
      </c>
      <c r="D2591" s="7" t="s">
        <v>24</v>
      </c>
      <c r="E2591" s="8">
        <v>199</v>
      </c>
      <c r="F2591" s="8">
        <f>'Data source '!$E2591*15%</f>
        <v>29.849999999999998</v>
      </c>
      <c r="G2591" s="8">
        <f>'Data source '!$E2591-'Data source '!$F2591</f>
        <v>169.15</v>
      </c>
      <c r="H2591" s="9">
        <v>3</v>
      </c>
      <c r="I2591" s="8">
        <f>'Data source '!$G2591*'Data source '!$H2591</f>
        <v>507.45000000000005</v>
      </c>
      <c r="J2591" s="7" t="s">
        <v>9</v>
      </c>
      <c r="K2591" s="7" t="s">
        <v>10</v>
      </c>
      <c r="L2591" s="7" t="s">
        <v>13</v>
      </c>
    </row>
    <row r="2592" spans="1:12" hidden="1" x14ac:dyDescent="0.3">
      <c r="A2592" s="13">
        <v>43190</v>
      </c>
      <c r="B2592" s="7" t="s">
        <v>14</v>
      </c>
      <c r="C2592" s="7" t="s">
        <v>21</v>
      </c>
      <c r="D2592" s="7" t="s">
        <v>27</v>
      </c>
      <c r="E2592" s="8">
        <v>99</v>
      </c>
      <c r="F2592" s="8">
        <f>'Data source '!$E2592*15%</f>
        <v>14.85</v>
      </c>
      <c r="G2592" s="8">
        <f>'Data source '!$E2592-'Data source '!$F2592</f>
        <v>84.15</v>
      </c>
      <c r="H2592" s="9">
        <v>3</v>
      </c>
      <c r="I2592" s="8">
        <f>'Data source '!$G2592*'Data source '!$H2592</f>
        <v>252.45000000000002</v>
      </c>
      <c r="J2592" s="7" t="s">
        <v>16</v>
      </c>
      <c r="K2592" s="7" t="s">
        <v>10</v>
      </c>
      <c r="L2592" s="7" t="s">
        <v>15</v>
      </c>
    </row>
    <row r="2593" spans="1:12" hidden="1" x14ac:dyDescent="0.3">
      <c r="A2593" s="13">
        <v>43190</v>
      </c>
      <c r="B2593" s="7" t="s">
        <v>14</v>
      </c>
      <c r="C2593" s="7" t="s">
        <v>19</v>
      </c>
      <c r="D2593" s="7" t="s">
        <v>25</v>
      </c>
      <c r="E2593" s="8">
        <v>99</v>
      </c>
      <c r="F2593" s="8">
        <f>'Data source '!$E2593*15%</f>
        <v>14.85</v>
      </c>
      <c r="G2593" s="8">
        <f>'Data source '!$E2593-'Data source '!$F2593</f>
        <v>84.15</v>
      </c>
      <c r="H2593" s="9">
        <v>3</v>
      </c>
      <c r="I2593" s="8">
        <f>'Data source '!$G2593*'Data source '!$H2593</f>
        <v>252.45000000000002</v>
      </c>
      <c r="J2593" s="7" t="s">
        <v>9</v>
      </c>
      <c r="K2593" s="7" t="s">
        <v>10</v>
      </c>
      <c r="L2593" s="7" t="s">
        <v>15</v>
      </c>
    </row>
    <row r="2594" spans="1:12" hidden="1" x14ac:dyDescent="0.3">
      <c r="A2594" s="13">
        <v>43190</v>
      </c>
      <c r="B2594" s="7" t="s">
        <v>14</v>
      </c>
      <c r="C2594" s="7" t="s">
        <v>19</v>
      </c>
      <c r="D2594" s="7" t="s">
        <v>25</v>
      </c>
      <c r="E2594" s="8">
        <v>99</v>
      </c>
      <c r="F2594" s="8">
        <f>'Data source '!$E2594*15%</f>
        <v>14.85</v>
      </c>
      <c r="G2594" s="8">
        <f>'Data source '!$E2594-'Data source '!$F2594</f>
        <v>84.15</v>
      </c>
      <c r="H2594" s="9">
        <v>3</v>
      </c>
      <c r="I2594" s="8">
        <f>'Data source '!$G2594*'Data source '!$H2594</f>
        <v>252.45000000000002</v>
      </c>
      <c r="J2594" s="7" t="s">
        <v>16</v>
      </c>
      <c r="K2594" s="7" t="s">
        <v>10</v>
      </c>
      <c r="L2594" s="7" t="s">
        <v>15</v>
      </c>
    </row>
    <row r="2595" spans="1:12" hidden="1" x14ac:dyDescent="0.3">
      <c r="A2595" s="13">
        <v>43190</v>
      </c>
      <c r="B2595" s="7" t="s">
        <v>12</v>
      </c>
      <c r="C2595" s="7" t="s">
        <v>51</v>
      </c>
      <c r="D2595" s="7" t="s">
        <v>26</v>
      </c>
      <c r="E2595" s="8">
        <v>399</v>
      </c>
      <c r="F2595" s="8">
        <f>'Data source '!$E2595*15%</f>
        <v>59.849999999999994</v>
      </c>
      <c r="G2595" s="8">
        <f>'Data source '!$E2595-'Data source '!$F2595</f>
        <v>339.15</v>
      </c>
      <c r="H2595" s="9">
        <v>3</v>
      </c>
      <c r="I2595" s="8">
        <f>'Data source '!$G2595*'Data source '!$H2595</f>
        <v>1017.4499999999999</v>
      </c>
      <c r="J2595" s="7" t="s">
        <v>9</v>
      </c>
      <c r="K2595" s="7" t="s">
        <v>10</v>
      </c>
      <c r="L2595" s="7" t="s">
        <v>11</v>
      </c>
    </row>
    <row r="2596" spans="1:12" hidden="1" x14ac:dyDescent="0.3">
      <c r="A2596" s="13">
        <v>43191</v>
      </c>
      <c r="B2596" s="7" t="s">
        <v>12</v>
      </c>
      <c r="C2596" s="7" t="s">
        <v>51</v>
      </c>
      <c r="D2596" s="7" t="s">
        <v>27</v>
      </c>
      <c r="E2596" s="8">
        <v>99</v>
      </c>
      <c r="F2596" s="8">
        <f>'Data source '!$E2596*15%</f>
        <v>14.85</v>
      </c>
      <c r="G2596" s="8">
        <f>'Data source '!$E2596-'Data source '!$F2596</f>
        <v>84.15</v>
      </c>
      <c r="H2596" s="9">
        <v>3</v>
      </c>
      <c r="I2596" s="8">
        <f>'Data source '!$G2596*'Data source '!$H2596</f>
        <v>252.45000000000002</v>
      </c>
      <c r="J2596" s="7" t="s">
        <v>9</v>
      </c>
      <c r="K2596" s="7" t="s">
        <v>10</v>
      </c>
      <c r="L2596" s="7" t="s">
        <v>18</v>
      </c>
    </row>
    <row r="2597" spans="1:12" x14ac:dyDescent="0.3">
      <c r="A2597" s="13">
        <v>43191</v>
      </c>
      <c r="B2597" s="7" t="s">
        <v>12</v>
      </c>
      <c r="C2597" s="7" t="s">
        <v>22</v>
      </c>
      <c r="D2597" s="7" t="s">
        <v>26</v>
      </c>
      <c r="E2597" s="8">
        <v>399</v>
      </c>
      <c r="F2597" s="8">
        <f>'Data source '!$E2597*15%</f>
        <v>59.849999999999994</v>
      </c>
      <c r="G2597" s="8">
        <f>'Data source '!$E2597-'Data source '!$F2597</f>
        <v>339.15</v>
      </c>
      <c r="H2597" s="9">
        <v>3</v>
      </c>
      <c r="I2597" s="8">
        <f>'Data source '!$G2597*'Data source '!$H2597</f>
        <v>1017.4499999999999</v>
      </c>
      <c r="J2597" s="7" t="s">
        <v>9</v>
      </c>
      <c r="K2597" s="7" t="s">
        <v>10</v>
      </c>
      <c r="L2597" s="7" t="s">
        <v>15</v>
      </c>
    </row>
    <row r="2598" spans="1:12" hidden="1" x14ac:dyDescent="0.3">
      <c r="A2598" s="13">
        <v>43191</v>
      </c>
      <c r="B2598" s="7" t="s">
        <v>8</v>
      </c>
      <c r="C2598" s="7" t="s">
        <v>49</v>
      </c>
      <c r="D2598" s="7" t="s">
        <v>27</v>
      </c>
      <c r="E2598" s="8">
        <v>299</v>
      </c>
      <c r="F2598" s="8">
        <f>'Data source '!$E2598*15%</f>
        <v>44.85</v>
      </c>
      <c r="G2598" s="8">
        <f>'Data source '!$E2598-'Data source '!$F2598</f>
        <v>254.15</v>
      </c>
      <c r="H2598" s="9">
        <v>3</v>
      </c>
      <c r="I2598" s="8">
        <f>'Data source '!$G2598*'Data source '!$H2598</f>
        <v>762.45</v>
      </c>
      <c r="J2598" s="7" t="s">
        <v>9</v>
      </c>
      <c r="K2598" s="7" t="s">
        <v>10</v>
      </c>
      <c r="L2598" s="7" t="s">
        <v>11</v>
      </c>
    </row>
    <row r="2599" spans="1:12" hidden="1" x14ac:dyDescent="0.3">
      <c r="A2599" s="13">
        <v>43191</v>
      </c>
      <c r="B2599" s="7" t="s">
        <v>8</v>
      </c>
      <c r="C2599" s="7" t="s">
        <v>51</v>
      </c>
      <c r="D2599" s="7" t="s">
        <v>25</v>
      </c>
      <c r="E2599" s="8">
        <v>99</v>
      </c>
      <c r="F2599" s="8">
        <f>'Data source '!$E2599*15%</f>
        <v>14.85</v>
      </c>
      <c r="G2599" s="8">
        <f>'Data source '!$E2599-'Data source '!$F2599</f>
        <v>84.15</v>
      </c>
      <c r="H2599" s="9">
        <v>3</v>
      </c>
      <c r="I2599" s="8">
        <f>'Data source '!$G2599*'Data source '!$H2599</f>
        <v>252.45000000000002</v>
      </c>
      <c r="J2599" s="7" t="s">
        <v>9</v>
      </c>
      <c r="K2599" s="7" t="s">
        <v>10</v>
      </c>
      <c r="L2599" s="7" t="s">
        <v>11</v>
      </c>
    </row>
    <row r="2600" spans="1:12" hidden="1" x14ac:dyDescent="0.3">
      <c r="A2600" s="13">
        <v>43191</v>
      </c>
      <c r="B2600" s="7" t="s">
        <v>12</v>
      </c>
      <c r="C2600" s="7" t="s">
        <v>19</v>
      </c>
      <c r="D2600" s="7" t="s">
        <v>24</v>
      </c>
      <c r="E2600" s="8">
        <v>199</v>
      </c>
      <c r="F2600" s="8">
        <f>'Data source '!$E2600*15%</f>
        <v>29.849999999999998</v>
      </c>
      <c r="G2600" s="8">
        <f>'Data source '!$E2600-'Data source '!$F2600</f>
        <v>169.15</v>
      </c>
      <c r="H2600" s="9">
        <v>3</v>
      </c>
      <c r="I2600" s="8">
        <f>'Data source '!$G2600*'Data source '!$H2600</f>
        <v>507.45000000000005</v>
      </c>
      <c r="J2600" s="7" t="s">
        <v>16</v>
      </c>
      <c r="K2600" s="7" t="s">
        <v>17</v>
      </c>
      <c r="L2600" s="7" t="s">
        <v>15</v>
      </c>
    </row>
    <row r="2601" spans="1:12" hidden="1" x14ac:dyDescent="0.3">
      <c r="A2601" s="13">
        <v>43191</v>
      </c>
      <c r="B2601" s="7" t="s">
        <v>8</v>
      </c>
      <c r="C2601" s="7" t="s">
        <v>21</v>
      </c>
      <c r="D2601" s="7" t="s">
        <v>27</v>
      </c>
      <c r="E2601" s="8">
        <v>299</v>
      </c>
      <c r="F2601" s="8">
        <f>'Data source '!$E2601*15%</f>
        <v>44.85</v>
      </c>
      <c r="G2601" s="8">
        <f>'Data source '!$E2601-'Data source '!$F2601</f>
        <v>254.15</v>
      </c>
      <c r="H2601" s="9">
        <v>3</v>
      </c>
      <c r="I2601" s="8">
        <f>'Data source '!$G2601*'Data source '!$H2601</f>
        <v>762.45</v>
      </c>
      <c r="J2601" s="7" t="s">
        <v>9</v>
      </c>
      <c r="K2601" s="7" t="s">
        <v>10</v>
      </c>
      <c r="L2601" s="7" t="s">
        <v>11</v>
      </c>
    </row>
    <row r="2602" spans="1:12" hidden="1" x14ac:dyDescent="0.3">
      <c r="A2602" s="13">
        <v>43191</v>
      </c>
      <c r="B2602" s="7" t="s">
        <v>8</v>
      </c>
      <c r="C2602" s="7" t="s">
        <v>20</v>
      </c>
      <c r="D2602" s="7" t="s">
        <v>27</v>
      </c>
      <c r="E2602" s="8">
        <v>99</v>
      </c>
      <c r="F2602" s="8">
        <f>'Data source '!$E2602*15%</f>
        <v>14.85</v>
      </c>
      <c r="G2602" s="8">
        <f>'Data source '!$E2602-'Data source '!$F2602</f>
        <v>84.15</v>
      </c>
      <c r="H2602" s="9">
        <v>3</v>
      </c>
      <c r="I2602" s="8">
        <f>'Data source '!$G2602*'Data source '!$H2602</f>
        <v>252.45000000000002</v>
      </c>
      <c r="J2602" s="7" t="s">
        <v>9</v>
      </c>
      <c r="K2602" s="7" t="s">
        <v>10</v>
      </c>
      <c r="L2602" s="7" t="s">
        <v>18</v>
      </c>
    </row>
    <row r="2603" spans="1:12" hidden="1" x14ac:dyDescent="0.3">
      <c r="A2603" s="13">
        <v>43191</v>
      </c>
      <c r="B2603" s="7" t="s">
        <v>14</v>
      </c>
      <c r="C2603" s="7" t="s">
        <v>51</v>
      </c>
      <c r="D2603" s="7" t="s">
        <v>24</v>
      </c>
      <c r="E2603" s="8">
        <v>199</v>
      </c>
      <c r="F2603" s="8">
        <f>'Data source '!$E2603*15%</f>
        <v>29.849999999999998</v>
      </c>
      <c r="G2603" s="8">
        <f>'Data source '!$E2603-'Data source '!$F2603</f>
        <v>169.15</v>
      </c>
      <c r="H2603" s="9">
        <v>3</v>
      </c>
      <c r="I2603" s="8">
        <f>'Data source '!$G2603*'Data source '!$H2603</f>
        <v>507.45000000000005</v>
      </c>
      <c r="J2603" s="7" t="s">
        <v>9</v>
      </c>
      <c r="K2603" s="7" t="s">
        <v>17</v>
      </c>
      <c r="L2603" s="7" t="s">
        <v>11</v>
      </c>
    </row>
    <row r="2604" spans="1:12" hidden="1" x14ac:dyDescent="0.3">
      <c r="A2604" s="13">
        <v>43191</v>
      </c>
      <c r="B2604" s="7" t="s">
        <v>14</v>
      </c>
      <c r="C2604" s="7" t="s">
        <v>19</v>
      </c>
      <c r="D2604" s="7" t="s">
        <v>26</v>
      </c>
      <c r="E2604" s="8">
        <v>399</v>
      </c>
      <c r="F2604" s="8">
        <f>'Data source '!$E2604*15%</f>
        <v>59.849999999999994</v>
      </c>
      <c r="G2604" s="8">
        <f>'Data source '!$E2604-'Data source '!$F2604</f>
        <v>339.15</v>
      </c>
      <c r="H2604" s="9">
        <v>3</v>
      </c>
      <c r="I2604" s="8">
        <f>'Data source '!$G2604*'Data source '!$H2604</f>
        <v>1017.4499999999999</v>
      </c>
      <c r="J2604" s="7" t="s">
        <v>16</v>
      </c>
      <c r="K2604" s="7" t="s">
        <v>10</v>
      </c>
      <c r="L2604" s="7" t="s">
        <v>11</v>
      </c>
    </row>
    <row r="2605" spans="1:12" hidden="1" x14ac:dyDescent="0.3">
      <c r="A2605" s="13">
        <v>43191</v>
      </c>
      <c r="B2605" s="7" t="s">
        <v>8</v>
      </c>
      <c r="C2605" s="7" t="s">
        <v>21</v>
      </c>
      <c r="D2605" s="7" t="s">
        <v>25</v>
      </c>
      <c r="E2605" s="8">
        <v>99</v>
      </c>
      <c r="F2605" s="8">
        <f>'Data source '!$E2605*15%</f>
        <v>14.85</v>
      </c>
      <c r="G2605" s="8">
        <f>'Data source '!$E2605-'Data source '!$F2605</f>
        <v>84.15</v>
      </c>
      <c r="H2605" s="9">
        <v>3</v>
      </c>
      <c r="I2605" s="8">
        <f>'Data source '!$G2605*'Data source '!$H2605</f>
        <v>252.45000000000002</v>
      </c>
      <c r="J2605" s="7" t="s">
        <v>9</v>
      </c>
      <c r="K2605" s="7" t="s">
        <v>10</v>
      </c>
      <c r="L2605" s="7" t="s">
        <v>11</v>
      </c>
    </row>
    <row r="2606" spans="1:12" hidden="1" x14ac:dyDescent="0.3">
      <c r="A2606" s="13">
        <v>43191</v>
      </c>
      <c r="B2606" s="7" t="s">
        <v>14</v>
      </c>
      <c r="C2606" s="7" t="s">
        <v>51</v>
      </c>
      <c r="D2606" s="7" t="s">
        <v>26</v>
      </c>
      <c r="E2606" s="8">
        <v>399</v>
      </c>
      <c r="F2606" s="8">
        <f>'Data source '!$E2606*15%</f>
        <v>59.849999999999994</v>
      </c>
      <c r="G2606" s="8">
        <f>'Data source '!$E2606-'Data source '!$F2606</f>
        <v>339.15</v>
      </c>
      <c r="H2606" s="9">
        <v>3</v>
      </c>
      <c r="I2606" s="8">
        <f>'Data source '!$G2606*'Data source '!$H2606</f>
        <v>1017.4499999999999</v>
      </c>
      <c r="J2606" s="7" t="s">
        <v>16</v>
      </c>
      <c r="K2606" s="7" t="s">
        <v>10</v>
      </c>
      <c r="L2606" s="7" t="s">
        <v>18</v>
      </c>
    </row>
    <row r="2607" spans="1:12" x14ac:dyDescent="0.3">
      <c r="A2607" s="13">
        <v>43191</v>
      </c>
      <c r="B2607" s="7" t="s">
        <v>12</v>
      </c>
      <c r="C2607" s="7" t="s">
        <v>22</v>
      </c>
      <c r="D2607" s="7" t="s">
        <v>27</v>
      </c>
      <c r="E2607" s="8">
        <v>99</v>
      </c>
      <c r="F2607" s="8">
        <f>'Data source '!$E2607*15%</f>
        <v>14.85</v>
      </c>
      <c r="G2607" s="8">
        <f>'Data source '!$E2607-'Data source '!$F2607</f>
        <v>84.15</v>
      </c>
      <c r="H2607" s="9">
        <v>3</v>
      </c>
      <c r="I2607" s="8">
        <f>'Data source '!$G2607*'Data source '!$H2607</f>
        <v>252.45000000000002</v>
      </c>
      <c r="J2607" s="7" t="s">
        <v>16</v>
      </c>
      <c r="K2607" s="7" t="s">
        <v>10</v>
      </c>
      <c r="L2607" s="7" t="s">
        <v>15</v>
      </c>
    </row>
    <row r="2608" spans="1:12" hidden="1" x14ac:dyDescent="0.3">
      <c r="A2608" s="13">
        <v>43191</v>
      </c>
      <c r="B2608" s="7" t="s">
        <v>12</v>
      </c>
      <c r="C2608" s="7" t="s">
        <v>51</v>
      </c>
      <c r="D2608" s="7" t="s">
        <v>25</v>
      </c>
      <c r="E2608" s="8">
        <v>99</v>
      </c>
      <c r="F2608" s="8">
        <f>'Data source '!$E2608*15%</f>
        <v>14.85</v>
      </c>
      <c r="G2608" s="8">
        <f>'Data source '!$E2608-'Data source '!$F2608</f>
        <v>84.15</v>
      </c>
      <c r="H2608" s="9">
        <v>3</v>
      </c>
      <c r="I2608" s="8">
        <f>'Data source '!$G2608*'Data source '!$H2608</f>
        <v>252.45000000000002</v>
      </c>
      <c r="J2608" s="7" t="s">
        <v>9</v>
      </c>
      <c r="K2608" s="7" t="s">
        <v>10</v>
      </c>
      <c r="L2608" s="7" t="s">
        <v>15</v>
      </c>
    </row>
    <row r="2609" spans="1:12" hidden="1" x14ac:dyDescent="0.3">
      <c r="A2609" s="13">
        <v>43191</v>
      </c>
      <c r="B2609" s="7" t="s">
        <v>12</v>
      </c>
      <c r="C2609" s="7" t="s">
        <v>49</v>
      </c>
      <c r="D2609" s="7" t="s">
        <v>26</v>
      </c>
      <c r="E2609" s="8">
        <v>399</v>
      </c>
      <c r="F2609" s="8">
        <f>'Data source '!$E2609*15%</f>
        <v>59.849999999999994</v>
      </c>
      <c r="G2609" s="8">
        <f>'Data source '!$E2609-'Data source '!$F2609</f>
        <v>339.15</v>
      </c>
      <c r="H2609" s="9">
        <v>3</v>
      </c>
      <c r="I2609" s="8">
        <f>'Data source '!$G2609*'Data source '!$H2609</f>
        <v>1017.4499999999999</v>
      </c>
      <c r="J2609" s="7" t="s">
        <v>16</v>
      </c>
      <c r="K2609" s="7" t="s">
        <v>17</v>
      </c>
      <c r="L2609" s="7" t="s">
        <v>15</v>
      </c>
    </row>
    <row r="2610" spans="1:12" x14ac:dyDescent="0.3">
      <c r="A2610" s="13">
        <v>43191</v>
      </c>
      <c r="B2610" s="7" t="s">
        <v>8</v>
      </c>
      <c r="C2610" s="7" t="s">
        <v>22</v>
      </c>
      <c r="D2610" s="7" t="s">
        <v>27</v>
      </c>
      <c r="E2610" s="8">
        <v>99</v>
      </c>
      <c r="F2610" s="8">
        <f>'Data source '!$E2610*15%</f>
        <v>14.85</v>
      </c>
      <c r="G2610" s="8">
        <f>'Data source '!$E2610-'Data source '!$F2610</f>
        <v>84.15</v>
      </c>
      <c r="H2610" s="9">
        <v>3</v>
      </c>
      <c r="I2610" s="8">
        <f>'Data source '!$G2610*'Data source '!$H2610</f>
        <v>252.45000000000002</v>
      </c>
      <c r="J2610" s="7" t="s">
        <v>9</v>
      </c>
      <c r="K2610" s="7" t="s">
        <v>10</v>
      </c>
      <c r="L2610" s="7" t="s">
        <v>18</v>
      </c>
    </row>
    <row r="2611" spans="1:12" hidden="1" x14ac:dyDescent="0.3">
      <c r="A2611" s="13">
        <v>43191</v>
      </c>
      <c r="B2611" s="7" t="s">
        <v>8</v>
      </c>
      <c r="C2611" s="7" t="s">
        <v>21</v>
      </c>
      <c r="D2611" s="7" t="s">
        <v>27</v>
      </c>
      <c r="E2611" s="8">
        <v>299</v>
      </c>
      <c r="F2611" s="8">
        <f>'Data source '!$E2611*15%</f>
        <v>44.85</v>
      </c>
      <c r="G2611" s="8">
        <f>'Data source '!$E2611-'Data source '!$F2611</f>
        <v>254.15</v>
      </c>
      <c r="H2611" s="9">
        <v>3</v>
      </c>
      <c r="I2611" s="8">
        <f>'Data source '!$G2611*'Data source '!$H2611</f>
        <v>762.45</v>
      </c>
      <c r="J2611" s="7" t="s">
        <v>16</v>
      </c>
      <c r="K2611" s="7" t="s">
        <v>10</v>
      </c>
      <c r="L2611" s="7" t="s">
        <v>15</v>
      </c>
    </row>
    <row r="2612" spans="1:12" hidden="1" x14ac:dyDescent="0.3">
      <c r="A2612" s="13">
        <v>43191</v>
      </c>
      <c r="B2612" s="7" t="s">
        <v>12</v>
      </c>
      <c r="C2612" s="7" t="s">
        <v>51</v>
      </c>
      <c r="D2612" s="7" t="s">
        <v>26</v>
      </c>
      <c r="E2612" s="8">
        <v>399</v>
      </c>
      <c r="F2612" s="8">
        <f>'Data source '!$E2612*15%</f>
        <v>59.849999999999994</v>
      </c>
      <c r="G2612" s="8">
        <f>'Data source '!$E2612-'Data source '!$F2612</f>
        <v>339.15</v>
      </c>
      <c r="H2612" s="9">
        <v>3</v>
      </c>
      <c r="I2612" s="8">
        <f>'Data source '!$G2612*'Data source '!$H2612</f>
        <v>1017.4499999999999</v>
      </c>
      <c r="J2612" s="7" t="s">
        <v>16</v>
      </c>
      <c r="K2612" s="7" t="s">
        <v>10</v>
      </c>
      <c r="L2612" s="7" t="s">
        <v>23</v>
      </c>
    </row>
    <row r="2613" spans="1:12" hidden="1" x14ac:dyDescent="0.3">
      <c r="A2613" s="13">
        <v>43191</v>
      </c>
      <c r="B2613" s="7" t="s">
        <v>12</v>
      </c>
      <c r="C2613" s="7" t="s">
        <v>21</v>
      </c>
      <c r="D2613" s="7" t="s">
        <v>27</v>
      </c>
      <c r="E2613" s="8">
        <v>299</v>
      </c>
      <c r="F2613" s="8">
        <f>'Data source '!$E2613*15%</f>
        <v>44.85</v>
      </c>
      <c r="G2613" s="8">
        <f>'Data source '!$E2613-'Data source '!$F2613</f>
        <v>254.15</v>
      </c>
      <c r="H2613" s="9">
        <v>3</v>
      </c>
      <c r="I2613" s="8">
        <f>'Data source '!$G2613*'Data source '!$H2613</f>
        <v>762.45</v>
      </c>
      <c r="J2613" s="7" t="s">
        <v>9</v>
      </c>
      <c r="K2613" s="7" t="s">
        <v>10</v>
      </c>
      <c r="L2613" s="7" t="s">
        <v>18</v>
      </c>
    </row>
    <row r="2614" spans="1:12" hidden="1" x14ac:dyDescent="0.3">
      <c r="A2614" s="13">
        <v>43191</v>
      </c>
      <c r="B2614" s="7" t="s">
        <v>12</v>
      </c>
      <c r="C2614" s="7" t="s">
        <v>21</v>
      </c>
      <c r="D2614" s="7" t="s">
        <v>25</v>
      </c>
      <c r="E2614" s="8">
        <v>99</v>
      </c>
      <c r="F2614" s="8">
        <f>'Data source '!$E2614*15%</f>
        <v>14.85</v>
      </c>
      <c r="G2614" s="8">
        <f>'Data source '!$E2614-'Data source '!$F2614</f>
        <v>84.15</v>
      </c>
      <c r="H2614" s="9">
        <v>3</v>
      </c>
      <c r="I2614" s="8">
        <f>'Data source '!$G2614*'Data source '!$H2614</f>
        <v>252.45000000000002</v>
      </c>
      <c r="J2614" s="7" t="s">
        <v>9</v>
      </c>
      <c r="K2614" s="7" t="s">
        <v>10</v>
      </c>
      <c r="L2614" s="7" t="s">
        <v>13</v>
      </c>
    </row>
    <row r="2615" spans="1:12" hidden="1" x14ac:dyDescent="0.3">
      <c r="A2615" s="13">
        <v>43191</v>
      </c>
      <c r="B2615" s="7" t="s">
        <v>14</v>
      </c>
      <c r="C2615" s="7" t="s">
        <v>21</v>
      </c>
      <c r="D2615" s="7" t="s">
        <v>25</v>
      </c>
      <c r="E2615" s="8">
        <v>99</v>
      </c>
      <c r="F2615" s="8">
        <f>'Data source '!$E2615*15%</f>
        <v>14.85</v>
      </c>
      <c r="G2615" s="8">
        <f>'Data source '!$E2615-'Data source '!$F2615</f>
        <v>84.15</v>
      </c>
      <c r="H2615" s="9">
        <v>3</v>
      </c>
      <c r="I2615" s="8">
        <f>'Data source '!$G2615*'Data source '!$H2615</f>
        <v>252.45000000000002</v>
      </c>
      <c r="J2615" s="7" t="s">
        <v>16</v>
      </c>
      <c r="K2615" s="7" t="s">
        <v>10</v>
      </c>
      <c r="L2615" s="7" t="s">
        <v>18</v>
      </c>
    </row>
    <row r="2616" spans="1:12" hidden="1" x14ac:dyDescent="0.3">
      <c r="A2616" s="13">
        <v>43191</v>
      </c>
      <c r="B2616" s="7" t="s">
        <v>12</v>
      </c>
      <c r="C2616" s="7" t="s">
        <v>20</v>
      </c>
      <c r="D2616" s="7" t="s">
        <v>27</v>
      </c>
      <c r="E2616" s="8">
        <v>99</v>
      </c>
      <c r="F2616" s="8">
        <f>'Data source '!$E2616*15%</f>
        <v>14.85</v>
      </c>
      <c r="G2616" s="8">
        <f>'Data source '!$E2616-'Data source '!$F2616</f>
        <v>84.15</v>
      </c>
      <c r="H2616" s="9">
        <v>3</v>
      </c>
      <c r="I2616" s="8">
        <f>'Data source '!$G2616*'Data source '!$H2616</f>
        <v>252.45000000000002</v>
      </c>
      <c r="J2616" s="7" t="s">
        <v>9</v>
      </c>
      <c r="K2616" s="7" t="s">
        <v>10</v>
      </c>
      <c r="L2616" s="7" t="s">
        <v>15</v>
      </c>
    </row>
    <row r="2617" spans="1:12" hidden="1" x14ac:dyDescent="0.3">
      <c r="A2617" s="13">
        <v>43191</v>
      </c>
      <c r="B2617" s="7" t="s">
        <v>12</v>
      </c>
      <c r="C2617" s="7" t="s">
        <v>21</v>
      </c>
      <c r="D2617" s="7" t="s">
        <v>25</v>
      </c>
      <c r="E2617" s="8">
        <v>99</v>
      </c>
      <c r="F2617" s="8">
        <f>'Data source '!$E2617*15%</f>
        <v>14.85</v>
      </c>
      <c r="G2617" s="8">
        <f>'Data source '!$E2617-'Data source '!$F2617</f>
        <v>84.15</v>
      </c>
      <c r="H2617" s="9">
        <v>3</v>
      </c>
      <c r="I2617" s="8">
        <f>'Data source '!$G2617*'Data source '!$H2617</f>
        <v>252.45000000000002</v>
      </c>
      <c r="J2617" s="7" t="s">
        <v>9</v>
      </c>
      <c r="K2617" s="7" t="s">
        <v>10</v>
      </c>
      <c r="L2617" s="7" t="s">
        <v>15</v>
      </c>
    </row>
    <row r="2618" spans="1:12" hidden="1" x14ac:dyDescent="0.3">
      <c r="A2618" s="13">
        <v>43191</v>
      </c>
      <c r="B2618" s="7" t="s">
        <v>12</v>
      </c>
      <c r="C2618" s="7" t="s">
        <v>49</v>
      </c>
      <c r="D2618" s="7" t="s">
        <v>27</v>
      </c>
      <c r="E2618" s="8">
        <v>299</v>
      </c>
      <c r="F2618" s="8">
        <f>'Data source '!$E2618*15%</f>
        <v>44.85</v>
      </c>
      <c r="G2618" s="8">
        <f>'Data source '!$E2618-'Data source '!$F2618</f>
        <v>254.15</v>
      </c>
      <c r="H2618" s="9">
        <v>3</v>
      </c>
      <c r="I2618" s="8">
        <f>'Data source '!$G2618*'Data source '!$H2618</f>
        <v>762.45</v>
      </c>
      <c r="J2618" s="7" t="s">
        <v>9</v>
      </c>
      <c r="K2618" s="7" t="s">
        <v>10</v>
      </c>
      <c r="L2618" s="7" t="s">
        <v>15</v>
      </c>
    </row>
    <row r="2619" spans="1:12" hidden="1" x14ac:dyDescent="0.3">
      <c r="A2619" s="13">
        <v>43192</v>
      </c>
      <c r="B2619" s="7" t="s">
        <v>8</v>
      </c>
      <c r="C2619" s="7" t="s">
        <v>51</v>
      </c>
      <c r="D2619" s="7" t="s">
        <v>27</v>
      </c>
      <c r="E2619" s="8">
        <v>299</v>
      </c>
      <c r="F2619" s="8">
        <f>'Data source '!$E2619*15%</f>
        <v>44.85</v>
      </c>
      <c r="G2619" s="8">
        <f>'Data source '!$E2619-'Data source '!$F2619</f>
        <v>254.15</v>
      </c>
      <c r="H2619" s="9">
        <v>3</v>
      </c>
      <c r="I2619" s="8">
        <f>'Data source '!$G2619*'Data source '!$H2619</f>
        <v>762.45</v>
      </c>
      <c r="J2619" s="7" t="s">
        <v>9</v>
      </c>
      <c r="K2619" s="7" t="s">
        <v>10</v>
      </c>
      <c r="L2619" s="7" t="s">
        <v>15</v>
      </c>
    </row>
    <row r="2620" spans="1:12" hidden="1" x14ac:dyDescent="0.3">
      <c r="A2620" s="13">
        <v>43192</v>
      </c>
      <c r="B2620" s="7" t="s">
        <v>12</v>
      </c>
      <c r="C2620" s="7" t="s">
        <v>20</v>
      </c>
      <c r="D2620" s="7" t="s">
        <v>24</v>
      </c>
      <c r="E2620" s="8">
        <v>199</v>
      </c>
      <c r="F2620" s="8">
        <f>'Data source '!$E2620*15%</f>
        <v>29.849999999999998</v>
      </c>
      <c r="G2620" s="8">
        <f>'Data source '!$E2620-'Data source '!$F2620</f>
        <v>169.15</v>
      </c>
      <c r="H2620" s="9">
        <v>3</v>
      </c>
      <c r="I2620" s="8">
        <f>'Data source '!$G2620*'Data source '!$H2620</f>
        <v>507.45000000000005</v>
      </c>
      <c r="J2620" s="7" t="s">
        <v>16</v>
      </c>
      <c r="K2620" s="7" t="s">
        <v>10</v>
      </c>
      <c r="L2620" s="7" t="s">
        <v>18</v>
      </c>
    </row>
    <row r="2621" spans="1:12" hidden="1" x14ac:dyDescent="0.3">
      <c r="A2621" s="13">
        <v>43192</v>
      </c>
      <c r="B2621" s="7" t="s">
        <v>12</v>
      </c>
      <c r="C2621" s="7" t="s">
        <v>20</v>
      </c>
      <c r="D2621" s="7" t="s">
        <v>27</v>
      </c>
      <c r="E2621" s="8">
        <v>99</v>
      </c>
      <c r="F2621" s="8">
        <f>'Data source '!$E2621*15%</f>
        <v>14.85</v>
      </c>
      <c r="G2621" s="8">
        <f>'Data source '!$E2621-'Data source '!$F2621</f>
        <v>84.15</v>
      </c>
      <c r="H2621" s="9">
        <v>3</v>
      </c>
      <c r="I2621" s="8">
        <f>'Data source '!$G2621*'Data source '!$H2621</f>
        <v>252.45000000000002</v>
      </c>
      <c r="J2621" s="7" t="s">
        <v>9</v>
      </c>
      <c r="K2621" s="7" t="s">
        <v>10</v>
      </c>
      <c r="L2621" s="7" t="s">
        <v>11</v>
      </c>
    </row>
    <row r="2622" spans="1:12" hidden="1" x14ac:dyDescent="0.3">
      <c r="A2622" s="13">
        <v>43193</v>
      </c>
      <c r="B2622" s="7" t="s">
        <v>8</v>
      </c>
      <c r="C2622" s="7" t="s">
        <v>51</v>
      </c>
      <c r="D2622" s="7" t="s">
        <v>26</v>
      </c>
      <c r="E2622" s="8">
        <v>399</v>
      </c>
      <c r="F2622" s="8">
        <f>'Data source '!$E2622*15%</f>
        <v>59.849999999999994</v>
      </c>
      <c r="G2622" s="8">
        <f>'Data source '!$E2622-'Data source '!$F2622</f>
        <v>339.15</v>
      </c>
      <c r="H2622" s="9">
        <v>3</v>
      </c>
      <c r="I2622" s="8">
        <f>'Data source '!$G2622*'Data source '!$H2622</f>
        <v>1017.4499999999999</v>
      </c>
      <c r="J2622" s="7" t="s">
        <v>9</v>
      </c>
      <c r="K2622" s="7" t="s">
        <v>17</v>
      </c>
      <c r="L2622" s="7" t="s">
        <v>23</v>
      </c>
    </row>
    <row r="2623" spans="1:12" hidden="1" x14ac:dyDescent="0.3">
      <c r="A2623" s="13">
        <v>43193</v>
      </c>
      <c r="B2623" s="7" t="s">
        <v>8</v>
      </c>
      <c r="C2623" s="7" t="s">
        <v>19</v>
      </c>
      <c r="D2623" s="7" t="s">
        <v>27</v>
      </c>
      <c r="E2623" s="8">
        <v>99</v>
      </c>
      <c r="F2623" s="8">
        <f>'Data source '!$E2623*15%</f>
        <v>14.85</v>
      </c>
      <c r="G2623" s="8">
        <f>'Data source '!$E2623-'Data source '!$F2623</f>
        <v>84.15</v>
      </c>
      <c r="H2623" s="9">
        <v>3</v>
      </c>
      <c r="I2623" s="8">
        <f>'Data source '!$G2623*'Data source '!$H2623</f>
        <v>252.45000000000002</v>
      </c>
      <c r="J2623" s="7" t="s">
        <v>9</v>
      </c>
      <c r="K2623" s="7" t="s">
        <v>10</v>
      </c>
      <c r="L2623" s="7" t="s">
        <v>15</v>
      </c>
    </row>
    <row r="2624" spans="1:12" hidden="1" x14ac:dyDescent="0.3">
      <c r="A2624" s="13">
        <v>43193</v>
      </c>
      <c r="B2624" s="7" t="s">
        <v>12</v>
      </c>
      <c r="C2624" s="7" t="s">
        <v>51</v>
      </c>
      <c r="D2624" s="7" t="s">
        <v>24</v>
      </c>
      <c r="E2624" s="8">
        <v>199</v>
      </c>
      <c r="F2624" s="8">
        <f>'Data source '!$E2624*15%</f>
        <v>29.849999999999998</v>
      </c>
      <c r="G2624" s="8">
        <f>'Data source '!$E2624-'Data source '!$F2624</f>
        <v>169.15</v>
      </c>
      <c r="H2624" s="9">
        <v>3</v>
      </c>
      <c r="I2624" s="8">
        <f>'Data source '!$G2624*'Data source '!$H2624</f>
        <v>507.45000000000005</v>
      </c>
      <c r="J2624" s="7" t="s">
        <v>9</v>
      </c>
      <c r="K2624" s="7" t="s">
        <v>10</v>
      </c>
      <c r="L2624" s="7" t="s">
        <v>15</v>
      </c>
    </row>
    <row r="2625" spans="1:12" hidden="1" x14ac:dyDescent="0.3">
      <c r="A2625" s="13">
        <v>43193</v>
      </c>
      <c r="B2625" s="7" t="s">
        <v>14</v>
      </c>
      <c r="C2625" s="7" t="s">
        <v>51</v>
      </c>
      <c r="D2625" s="7" t="s">
        <v>26</v>
      </c>
      <c r="E2625" s="8">
        <v>399</v>
      </c>
      <c r="F2625" s="8">
        <f>'Data source '!$E2625*15%</f>
        <v>59.849999999999994</v>
      </c>
      <c r="G2625" s="8">
        <f>'Data source '!$E2625-'Data source '!$F2625</f>
        <v>339.15</v>
      </c>
      <c r="H2625" s="9">
        <v>3</v>
      </c>
      <c r="I2625" s="8">
        <f>'Data source '!$G2625*'Data source '!$H2625</f>
        <v>1017.4499999999999</v>
      </c>
      <c r="J2625" s="7" t="s">
        <v>9</v>
      </c>
      <c r="K2625" s="7" t="s">
        <v>17</v>
      </c>
      <c r="L2625" s="7" t="s">
        <v>11</v>
      </c>
    </row>
    <row r="2626" spans="1:12" hidden="1" x14ac:dyDescent="0.3">
      <c r="A2626" s="13">
        <v>43193</v>
      </c>
      <c r="B2626" s="7" t="s">
        <v>14</v>
      </c>
      <c r="C2626" s="7" t="s">
        <v>49</v>
      </c>
      <c r="D2626" s="7" t="s">
        <v>26</v>
      </c>
      <c r="E2626" s="8">
        <v>399</v>
      </c>
      <c r="F2626" s="8">
        <f>'Data source '!$E2626*15%</f>
        <v>59.849999999999994</v>
      </c>
      <c r="G2626" s="8">
        <f>'Data source '!$E2626-'Data source '!$F2626</f>
        <v>339.15</v>
      </c>
      <c r="H2626" s="9">
        <v>3</v>
      </c>
      <c r="I2626" s="8">
        <f>'Data source '!$G2626*'Data source '!$H2626</f>
        <v>1017.4499999999999</v>
      </c>
      <c r="J2626" s="7" t="s">
        <v>9</v>
      </c>
      <c r="K2626" s="7" t="s">
        <v>10</v>
      </c>
      <c r="L2626" s="7" t="s">
        <v>23</v>
      </c>
    </row>
    <row r="2627" spans="1:12" hidden="1" x14ac:dyDescent="0.3">
      <c r="A2627" s="13">
        <v>43193</v>
      </c>
      <c r="B2627" s="7" t="s">
        <v>14</v>
      </c>
      <c r="C2627" s="7" t="s">
        <v>51</v>
      </c>
      <c r="D2627" s="7" t="s">
        <v>27</v>
      </c>
      <c r="E2627" s="8">
        <v>299</v>
      </c>
      <c r="F2627" s="8">
        <f>'Data source '!$E2627*15%</f>
        <v>44.85</v>
      </c>
      <c r="G2627" s="8">
        <f>'Data source '!$E2627-'Data source '!$F2627</f>
        <v>254.15</v>
      </c>
      <c r="H2627" s="9">
        <v>3</v>
      </c>
      <c r="I2627" s="8">
        <f>'Data source '!$G2627*'Data source '!$H2627</f>
        <v>762.45</v>
      </c>
      <c r="J2627" s="7" t="s">
        <v>9</v>
      </c>
      <c r="K2627" s="7" t="s">
        <v>17</v>
      </c>
      <c r="L2627" s="7" t="s">
        <v>15</v>
      </c>
    </row>
    <row r="2628" spans="1:12" hidden="1" x14ac:dyDescent="0.3">
      <c r="A2628" s="13">
        <v>43194</v>
      </c>
      <c r="B2628" s="7" t="s">
        <v>8</v>
      </c>
      <c r="C2628" s="7" t="s">
        <v>20</v>
      </c>
      <c r="D2628" s="7" t="s">
        <v>27</v>
      </c>
      <c r="E2628" s="8">
        <v>99</v>
      </c>
      <c r="F2628" s="8">
        <f>'Data source '!$E2628*15%</f>
        <v>14.85</v>
      </c>
      <c r="G2628" s="8">
        <f>'Data source '!$E2628-'Data source '!$F2628</f>
        <v>84.15</v>
      </c>
      <c r="H2628" s="9">
        <v>3</v>
      </c>
      <c r="I2628" s="8">
        <f>'Data source '!$G2628*'Data source '!$H2628</f>
        <v>252.45000000000002</v>
      </c>
      <c r="J2628" s="7" t="s">
        <v>9</v>
      </c>
      <c r="K2628" s="7" t="s">
        <v>10</v>
      </c>
      <c r="L2628" s="7" t="s">
        <v>23</v>
      </c>
    </row>
    <row r="2629" spans="1:12" hidden="1" x14ac:dyDescent="0.3">
      <c r="A2629" s="13">
        <v>43194</v>
      </c>
      <c r="B2629" s="7" t="s">
        <v>14</v>
      </c>
      <c r="C2629" s="7" t="s">
        <v>21</v>
      </c>
      <c r="D2629" s="7" t="s">
        <v>26</v>
      </c>
      <c r="E2629" s="8">
        <v>399</v>
      </c>
      <c r="F2629" s="8">
        <f>'Data source '!$E2629*15%</f>
        <v>59.849999999999994</v>
      </c>
      <c r="G2629" s="8">
        <f>'Data source '!$E2629-'Data source '!$F2629</f>
        <v>339.15</v>
      </c>
      <c r="H2629" s="9">
        <v>3</v>
      </c>
      <c r="I2629" s="8">
        <f>'Data source '!$G2629*'Data source '!$H2629</f>
        <v>1017.4499999999999</v>
      </c>
      <c r="J2629" s="7" t="s">
        <v>16</v>
      </c>
      <c r="K2629" s="7" t="s">
        <v>10</v>
      </c>
      <c r="L2629" s="7" t="s">
        <v>23</v>
      </c>
    </row>
    <row r="2630" spans="1:12" hidden="1" x14ac:dyDescent="0.3">
      <c r="A2630" s="13">
        <v>43194</v>
      </c>
      <c r="B2630" s="7" t="s">
        <v>14</v>
      </c>
      <c r="C2630" s="7" t="s">
        <v>20</v>
      </c>
      <c r="D2630" s="7" t="s">
        <v>25</v>
      </c>
      <c r="E2630" s="8">
        <v>99</v>
      </c>
      <c r="F2630" s="8">
        <f>'Data source '!$E2630*15%</f>
        <v>14.85</v>
      </c>
      <c r="G2630" s="8">
        <f>'Data source '!$E2630-'Data source '!$F2630</f>
        <v>84.15</v>
      </c>
      <c r="H2630" s="9">
        <v>3</v>
      </c>
      <c r="I2630" s="8">
        <f>'Data source '!$G2630*'Data source '!$H2630</f>
        <v>252.45000000000002</v>
      </c>
      <c r="J2630" s="7" t="s">
        <v>9</v>
      </c>
      <c r="K2630" s="7" t="s">
        <v>10</v>
      </c>
      <c r="L2630" s="7" t="s">
        <v>13</v>
      </c>
    </row>
    <row r="2631" spans="1:12" hidden="1" x14ac:dyDescent="0.3">
      <c r="A2631" s="13">
        <v>43194</v>
      </c>
      <c r="B2631" s="7" t="s">
        <v>14</v>
      </c>
      <c r="C2631" s="7" t="s">
        <v>19</v>
      </c>
      <c r="D2631" s="7" t="s">
        <v>27</v>
      </c>
      <c r="E2631" s="8">
        <v>99</v>
      </c>
      <c r="F2631" s="8">
        <f>'Data source '!$E2631*15%</f>
        <v>14.85</v>
      </c>
      <c r="G2631" s="8">
        <f>'Data source '!$E2631-'Data source '!$F2631</f>
        <v>84.15</v>
      </c>
      <c r="H2631" s="9">
        <v>3</v>
      </c>
      <c r="I2631" s="8">
        <f>'Data source '!$G2631*'Data source '!$H2631</f>
        <v>252.45000000000002</v>
      </c>
      <c r="J2631" s="7" t="s">
        <v>9</v>
      </c>
      <c r="K2631" s="7" t="s">
        <v>10</v>
      </c>
      <c r="L2631" s="7" t="s">
        <v>18</v>
      </c>
    </row>
    <row r="2632" spans="1:12" hidden="1" x14ac:dyDescent="0.3">
      <c r="A2632" s="13">
        <v>43194</v>
      </c>
      <c r="B2632" s="7" t="s">
        <v>14</v>
      </c>
      <c r="C2632" s="7" t="s">
        <v>19</v>
      </c>
      <c r="D2632" s="7" t="s">
        <v>27</v>
      </c>
      <c r="E2632" s="8">
        <v>99</v>
      </c>
      <c r="F2632" s="8">
        <f>'Data source '!$E2632*15%</f>
        <v>14.85</v>
      </c>
      <c r="G2632" s="8">
        <f>'Data source '!$E2632-'Data source '!$F2632</f>
        <v>84.15</v>
      </c>
      <c r="H2632" s="9">
        <v>3</v>
      </c>
      <c r="I2632" s="8">
        <f>'Data source '!$G2632*'Data source '!$H2632</f>
        <v>252.45000000000002</v>
      </c>
      <c r="J2632" s="7" t="s">
        <v>9</v>
      </c>
      <c r="K2632" s="7" t="s">
        <v>10</v>
      </c>
      <c r="L2632" s="7" t="s">
        <v>15</v>
      </c>
    </row>
    <row r="2633" spans="1:12" hidden="1" x14ac:dyDescent="0.3">
      <c r="A2633" s="13">
        <v>43194</v>
      </c>
      <c r="B2633" s="7" t="s">
        <v>14</v>
      </c>
      <c r="C2633" s="7" t="s">
        <v>49</v>
      </c>
      <c r="D2633" s="7" t="s">
        <v>27</v>
      </c>
      <c r="E2633" s="8">
        <v>299</v>
      </c>
      <c r="F2633" s="8">
        <f>'Data source '!$E2633*15%</f>
        <v>44.85</v>
      </c>
      <c r="G2633" s="8">
        <f>'Data source '!$E2633-'Data source '!$F2633</f>
        <v>254.15</v>
      </c>
      <c r="H2633" s="9">
        <v>3</v>
      </c>
      <c r="I2633" s="8">
        <f>'Data source '!$G2633*'Data source '!$H2633</f>
        <v>762.45</v>
      </c>
      <c r="J2633" s="7" t="s">
        <v>9</v>
      </c>
      <c r="K2633" s="7" t="s">
        <v>10</v>
      </c>
      <c r="L2633" s="7" t="s">
        <v>13</v>
      </c>
    </row>
    <row r="2634" spans="1:12" hidden="1" x14ac:dyDescent="0.3">
      <c r="A2634" s="13">
        <v>43194</v>
      </c>
      <c r="B2634" s="7" t="s">
        <v>8</v>
      </c>
      <c r="C2634" s="7" t="s">
        <v>49</v>
      </c>
      <c r="D2634" s="7" t="s">
        <v>25</v>
      </c>
      <c r="E2634" s="8">
        <v>99</v>
      </c>
      <c r="F2634" s="8">
        <f>'Data source '!$E2634*15%</f>
        <v>14.85</v>
      </c>
      <c r="G2634" s="8">
        <f>'Data source '!$E2634-'Data source '!$F2634</f>
        <v>84.15</v>
      </c>
      <c r="H2634" s="9">
        <v>3</v>
      </c>
      <c r="I2634" s="8">
        <f>'Data source '!$G2634*'Data source '!$H2634</f>
        <v>252.45000000000002</v>
      </c>
      <c r="J2634" s="7" t="s">
        <v>16</v>
      </c>
      <c r="K2634" s="7" t="s">
        <v>10</v>
      </c>
      <c r="L2634" s="7" t="s">
        <v>18</v>
      </c>
    </row>
    <row r="2635" spans="1:12" x14ac:dyDescent="0.3">
      <c r="A2635" s="13">
        <v>43194</v>
      </c>
      <c r="B2635" s="7" t="s">
        <v>8</v>
      </c>
      <c r="C2635" s="7" t="s">
        <v>22</v>
      </c>
      <c r="D2635" s="7" t="s">
        <v>24</v>
      </c>
      <c r="E2635" s="8">
        <v>199</v>
      </c>
      <c r="F2635" s="8">
        <f>'Data source '!$E2635*15%</f>
        <v>29.849999999999998</v>
      </c>
      <c r="G2635" s="8">
        <f>'Data source '!$E2635-'Data source '!$F2635</f>
        <v>169.15</v>
      </c>
      <c r="H2635" s="9">
        <v>3</v>
      </c>
      <c r="I2635" s="8">
        <f>'Data source '!$G2635*'Data source '!$H2635</f>
        <v>507.45000000000005</v>
      </c>
      <c r="J2635" s="7" t="s">
        <v>9</v>
      </c>
      <c r="K2635" s="7" t="s">
        <v>10</v>
      </c>
      <c r="L2635" s="7" t="s">
        <v>15</v>
      </c>
    </row>
    <row r="2636" spans="1:12" hidden="1" x14ac:dyDescent="0.3">
      <c r="A2636" s="13">
        <v>43194</v>
      </c>
      <c r="B2636" s="7" t="s">
        <v>12</v>
      </c>
      <c r="C2636" s="7" t="s">
        <v>49</v>
      </c>
      <c r="D2636" s="7" t="s">
        <v>27</v>
      </c>
      <c r="E2636" s="8">
        <v>99</v>
      </c>
      <c r="F2636" s="8">
        <f>'Data source '!$E2636*15%</f>
        <v>14.85</v>
      </c>
      <c r="G2636" s="8">
        <f>'Data source '!$E2636-'Data source '!$F2636</f>
        <v>84.15</v>
      </c>
      <c r="H2636" s="9">
        <v>3</v>
      </c>
      <c r="I2636" s="8">
        <f>'Data source '!$G2636*'Data source '!$H2636</f>
        <v>252.45000000000002</v>
      </c>
      <c r="J2636" s="7" t="s">
        <v>16</v>
      </c>
      <c r="K2636" s="7" t="s">
        <v>10</v>
      </c>
      <c r="L2636" s="7" t="s">
        <v>15</v>
      </c>
    </row>
    <row r="2637" spans="1:12" hidden="1" x14ac:dyDescent="0.3">
      <c r="A2637" s="13">
        <v>43194</v>
      </c>
      <c r="B2637" s="7" t="s">
        <v>14</v>
      </c>
      <c r="C2637" s="7" t="s">
        <v>49</v>
      </c>
      <c r="D2637" s="7" t="s">
        <v>25</v>
      </c>
      <c r="E2637" s="8">
        <v>99</v>
      </c>
      <c r="F2637" s="8">
        <f>'Data source '!$E2637*15%</f>
        <v>14.85</v>
      </c>
      <c r="G2637" s="8">
        <f>'Data source '!$E2637-'Data source '!$F2637</f>
        <v>84.15</v>
      </c>
      <c r="H2637" s="9">
        <v>3</v>
      </c>
      <c r="I2637" s="8">
        <f>'Data source '!$G2637*'Data source '!$H2637</f>
        <v>252.45000000000002</v>
      </c>
      <c r="J2637" s="7" t="s">
        <v>16</v>
      </c>
      <c r="K2637" s="7" t="s">
        <v>10</v>
      </c>
      <c r="L2637" s="7" t="s">
        <v>15</v>
      </c>
    </row>
    <row r="2638" spans="1:12" hidden="1" x14ac:dyDescent="0.3">
      <c r="A2638" s="13">
        <v>43195</v>
      </c>
      <c r="B2638" s="7" t="s">
        <v>12</v>
      </c>
      <c r="C2638" s="7" t="s">
        <v>51</v>
      </c>
      <c r="D2638" s="7" t="s">
        <v>27</v>
      </c>
      <c r="E2638" s="8">
        <v>99</v>
      </c>
      <c r="F2638" s="8">
        <f>'Data source '!$E2638*15%</f>
        <v>14.85</v>
      </c>
      <c r="G2638" s="8">
        <f>'Data source '!$E2638-'Data source '!$F2638</f>
        <v>84.15</v>
      </c>
      <c r="H2638" s="9">
        <v>3</v>
      </c>
      <c r="I2638" s="8">
        <f>'Data source '!$G2638*'Data source '!$H2638</f>
        <v>252.45000000000002</v>
      </c>
      <c r="J2638" s="7" t="s">
        <v>9</v>
      </c>
      <c r="K2638" s="7" t="s">
        <v>10</v>
      </c>
      <c r="L2638" s="7" t="s">
        <v>15</v>
      </c>
    </row>
    <row r="2639" spans="1:12" hidden="1" x14ac:dyDescent="0.3">
      <c r="A2639" s="13">
        <v>43195</v>
      </c>
      <c r="B2639" s="7" t="s">
        <v>8</v>
      </c>
      <c r="C2639" s="7" t="s">
        <v>51</v>
      </c>
      <c r="D2639" s="7" t="s">
        <v>25</v>
      </c>
      <c r="E2639" s="8">
        <v>99</v>
      </c>
      <c r="F2639" s="8">
        <f>'Data source '!$E2639*15%</f>
        <v>14.85</v>
      </c>
      <c r="G2639" s="8">
        <f>'Data source '!$E2639-'Data source '!$F2639</f>
        <v>84.15</v>
      </c>
      <c r="H2639" s="9">
        <v>3</v>
      </c>
      <c r="I2639" s="8">
        <f>'Data source '!$G2639*'Data source '!$H2639</f>
        <v>252.45000000000002</v>
      </c>
      <c r="J2639" s="7" t="s">
        <v>16</v>
      </c>
      <c r="K2639" s="7" t="s">
        <v>10</v>
      </c>
      <c r="L2639" s="7" t="s">
        <v>15</v>
      </c>
    </row>
    <row r="2640" spans="1:12" hidden="1" x14ac:dyDescent="0.3">
      <c r="A2640" s="13">
        <v>43195</v>
      </c>
      <c r="B2640" s="7" t="s">
        <v>12</v>
      </c>
      <c r="C2640" s="7" t="s">
        <v>49</v>
      </c>
      <c r="D2640" s="7" t="s">
        <v>27</v>
      </c>
      <c r="E2640" s="8">
        <v>299</v>
      </c>
      <c r="F2640" s="8">
        <f>'Data source '!$E2640*15%</f>
        <v>44.85</v>
      </c>
      <c r="G2640" s="8">
        <f>'Data source '!$E2640-'Data source '!$F2640</f>
        <v>254.15</v>
      </c>
      <c r="H2640" s="9">
        <v>3</v>
      </c>
      <c r="I2640" s="8">
        <f>'Data source '!$G2640*'Data source '!$H2640</f>
        <v>762.45</v>
      </c>
      <c r="J2640" s="7" t="s">
        <v>16</v>
      </c>
      <c r="K2640" s="7" t="s">
        <v>10</v>
      </c>
      <c r="L2640" s="7" t="s">
        <v>11</v>
      </c>
    </row>
    <row r="2641" spans="1:12" hidden="1" x14ac:dyDescent="0.3">
      <c r="A2641" s="13">
        <v>43195</v>
      </c>
      <c r="B2641" s="7" t="s">
        <v>12</v>
      </c>
      <c r="C2641" s="7" t="s">
        <v>20</v>
      </c>
      <c r="D2641" s="7" t="s">
        <v>27</v>
      </c>
      <c r="E2641" s="8">
        <v>299</v>
      </c>
      <c r="F2641" s="8">
        <f>'Data source '!$E2641*15%</f>
        <v>44.85</v>
      </c>
      <c r="G2641" s="8">
        <f>'Data source '!$E2641-'Data source '!$F2641</f>
        <v>254.15</v>
      </c>
      <c r="H2641" s="9">
        <v>3</v>
      </c>
      <c r="I2641" s="8">
        <f>'Data source '!$G2641*'Data source '!$H2641</f>
        <v>762.45</v>
      </c>
      <c r="J2641" s="7" t="s">
        <v>9</v>
      </c>
      <c r="K2641" s="7" t="s">
        <v>10</v>
      </c>
      <c r="L2641" s="7" t="s">
        <v>11</v>
      </c>
    </row>
    <row r="2642" spans="1:12" hidden="1" x14ac:dyDescent="0.3">
      <c r="A2642" s="13">
        <v>43195</v>
      </c>
      <c r="B2642" s="7" t="s">
        <v>8</v>
      </c>
      <c r="C2642" s="7" t="s">
        <v>51</v>
      </c>
      <c r="D2642" s="7" t="s">
        <v>27</v>
      </c>
      <c r="E2642" s="8">
        <v>299</v>
      </c>
      <c r="F2642" s="8">
        <f>'Data source '!$E2642*15%</f>
        <v>44.85</v>
      </c>
      <c r="G2642" s="8">
        <f>'Data source '!$E2642-'Data source '!$F2642</f>
        <v>254.15</v>
      </c>
      <c r="H2642" s="9">
        <v>3</v>
      </c>
      <c r="I2642" s="8">
        <f>'Data source '!$G2642*'Data source '!$H2642</f>
        <v>762.45</v>
      </c>
      <c r="J2642" s="7" t="s">
        <v>9</v>
      </c>
      <c r="K2642" s="7" t="s">
        <v>10</v>
      </c>
      <c r="L2642" s="7" t="s">
        <v>11</v>
      </c>
    </row>
    <row r="2643" spans="1:12" x14ac:dyDescent="0.3">
      <c r="A2643" s="13">
        <v>43195</v>
      </c>
      <c r="B2643" s="7" t="s">
        <v>8</v>
      </c>
      <c r="C2643" s="7" t="s">
        <v>22</v>
      </c>
      <c r="D2643" s="7" t="s">
        <v>24</v>
      </c>
      <c r="E2643" s="8">
        <v>199</v>
      </c>
      <c r="F2643" s="8">
        <f>'Data source '!$E2643*15%</f>
        <v>29.849999999999998</v>
      </c>
      <c r="G2643" s="8">
        <f>'Data source '!$E2643-'Data source '!$F2643</f>
        <v>169.15</v>
      </c>
      <c r="H2643" s="9">
        <v>3</v>
      </c>
      <c r="I2643" s="8">
        <f>'Data source '!$G2643*'Data source '!$H2643</f>
        <v>507.45000000000005</v>
      </c>
      <c r="J2643" s="7" t="s">
        <v>16</v>
      </c>
      <c r="K2643" s="7" t="s">
        <v>10</v>
      </c>
      <c r="L2643" s="7" t="s">
        <v>18</v>
      </c>
    </row>
    <row r="2644" spans="1:12" x14ac:dyDescent="0.3">
      <c r="A2644" s="13">
        <v>43195</v>
      </c>
      <c r="B2644" s="7" t="s">
        <v>12</v>
      </c>
      <c r="C2644" s="7" t="s">
        <v>22</v>
      </c>
      <c r="D2644" s="7" t="s">
        <v>26</v>
      </c>
      <c r="E2644" s="8">
        <v>399</v>
      </c>
      <c r="F2644" s="8">
        <f>'Data source '!$E2644*15%</f>
        <v>59.849999999999994</v>
      </c>
      <c r="G2644" s="8">
        <f>'Data source '!$E2644-'Data source '!$F2644</f>
        <v>339.15</v>
      </c>
      <c r="H2644" s="9">
        <v>3</v>
      </c>
      <c r="I2644" s="8">
        <f>'Data source '!$G2644*'Data source '!$H2644</f>
        <v>1017.4499999999999</v>
      </c>
      <c r="J2644" s="7" t="s">
        <v>9</v>
      </c>
      <c r="K2644" s="7" t="s">
        <v>10</v>
      </c>
      <c r="L2644" s="7" t="s">
        <v>15</v>
      </c>
    </row>
    <row r="2645" spans="1:12" hidden="1" x14ac:dyDescent="0.3">
      <c r="A2645" s="13">
        <v>43195</v>
      </c>
      <c r="B2645" s="7" t="s">
        <v>12</v>
      </c>
      <c r="C2645" s="7" t="s">
        <v>20</v>
      </c>
      <c r="D2645" s="7" t="s">
        <v>26</v>
      </c>
      <c r="E2645" s="8">
        <v>399</v>
      </c>
      <c r="F2645" s="8">
        <f>'Data source '!$E2645*15%</f>
        <v>59.849999999999994</v>
      </c>
      <c r="G2645" s="8">
        <f>'Data source '!$E2645-'Data source '!$F2645</f>
        <v>339.15</v>
      </c>
      <c r="H2645" s="9">
        <v>3</v>
      </c>
      <c r="I2645" s="8">
        <f>'Data source '!$G2645*'Data source '!$H2645</f>
        <v>1017.4499999999999</v>
      </c>
      <c r="J2645" s="7" t="s">
        <v>9</v>
      </c>
      <c r="K2645" s="7" t="s">
        <v>10</v>
      </c>
      <c r="L2645" s="7" t="s">
        <v>18</v>
      </c>
    </row>
    <row r="2646" spans="1:12" x14ac:dyDescent="0.3">
      <c r="A2646" s="13">
        <v>43195</v>
      </c>
      <c r="B2646" s="7" t="s">
        <v>12</v>
      </c>
      <c r="C2646" s="7" t="s">
        <v>22</v>
      </c>
      <c r="D2646" s="7" t="s">
        <v>27</v>
      </c>
      <c r="E2646" s="8">
        <v>299</v>
      </c>
      <c r="F2646" s="8">
        <f>'Data source '!$E2646*15%</f>
        <v>44.85</v>
      </c>
      <c r="G2646" s="8">
        <f>'Data source '!$E2646-'Data source '!$F2646</f>
        <v>254.15</v>
      </c>
      <c r="H2646" s="9">
        <v>3</v>
      </c>
      <c r="I2646" s="8">
        <f>'Data source '!$G2646*'Data source '!$H2646</f>
        <v>762.45</v>
      </c>
      <c r="J2646" s="7" t="s">
        <v>9</v>
      </c>
      <c r="K2646" s="7" t="s">
        <v>10</v>
      </c>
      <c r="L2646" s="7" t="s">
        <v>15</v>
      </c>
    </row>
    <row r="2647" spans="1:12" hidden="1" x14ac:dyDescent="0.3">
      <c r="A2647" s="13">
        <v>43195</v>
      </c>
      <c r="B2647" s="7" t="s">
        <v>8</v>
      </c>
      <c r="C2647" s="7" t="s">
        <v>19</v>
      </c>
      <c r="D2647" s="7" t="s">
        <v>25</v>
      </c>
      <c r="E2647" s="8">
        <v>99</v>
      </c>
      <c r="F2647" s="8">
        <f>'Data source '!$E2647*15%</f>
        <v>14.85</v>
      </c>
      <c r="G2647" s="8">
        <f>'Data source '!$E2647-'Data source '!$F2647</f>
        <v>84.15</v>
      </c>
      <c r="H2647" s="9">
        <v>3</v>
      </c>
      <c r="I2647" s="8">
        <f>'Data source '!$G2647*'Data source '!$H2647</f>
        <v>252.45000000000002</v>
      </c>
      <c r="J2647" s="7" t="s">
        <v>16</v>
      </c>
      <c r="K2647" s="7" t="s">
        <v>10</v>
      </c>
      <c r="L2647" s="7" t="s">
        <v>11</v>
      </c>
    </row>
    <row r="2648" spans="1:12" hidden="1" x14ac:dyDescent="0.3">
      <c r="A2648" s="13">
        <v>43195</v>
      </c>
      <c r="B2648" s="7" t="s">
        <v>8</v>
      </c>
      <c r="C2648" s="7" t="s">
        <v>49</v>
      </c>
      <c r="D2648" s="7" t="s">
        <v>26</v>
      </c>
      <c r="E2648" s="8">
        <v>399</v>
      </c>
      <c r="F2648" s="8">
        <f>'Data source '!$E2648*15%</f>
        <v>59.849999999999994</v>
      </c>
      <c r="G2648" s="8">
        <f>'Data source '!$E2648-'Data source '!$F2648</f>
        <v>339.15</v>
      </c>
      <c r="H2648" s="9">
        <v>3</v>
      </c>
      <c r="I2648" s="8">
        <f>'Data source '!$G2648*'Data source '!$H2648</f>
        <v>1017.4499999999999</v>
      </c>
      <c r="J2648" s="7" t="s">
        <v>9</v>
      </c>
      <c r="K2648" s="7" t="s">
        <v>10</v>
      </c>
      <c r="L2648" s="7" t="s">
        <v>18</v>
      </c>
    </row>
    <row r="2649" spans="1:12" hidden="1" x14ac:dyDescent="0.3">
      <c r="A2649" s="13">
        <v>43196</v>
      </c>
      <c r="B2649" s="7" t="s">
        <v>8</v>
      </c>
      <c r="C2649" s="7" t="s">
        <v>49</v>
      </c>
      <c r="D2649" s="7" t="s">
        <v>27</v>
      </c>
      <c r="E2649" s="8">
        <v>299</v>
      </c>
      <c r="F2649" s="8">
        <f>'Data source '!$E2649*15%</f>
        <v>44.85</v>
      </c>
      <c r="G2649" s="8">
        <f>'Data source '!$E2649-'Data source '!$F2649</f>
        <v>254.15</v>
      </c>
      <c r="H2649" s="9">
        <v>3</v>
      </c>
      <c r="I2649" s="8">
        <f>'Data source '!$G2649*'Data source '!$H2649</f>
        <v>762.45</v>
      </c>
      <c r="J2649" s="7" t="s">
        <v>9</v>
      </c>
      <c r="K2649" s="7" t="s">
        <v>10</v>
      </c>
      <c r="L2649" s="7" t="s">
        <v>18</v>
      </c>
    </row>
    <row r="2650" spans="1:12" hidden="1" x14ac:dyDescent="0.3">
      <c r="A2650" s="13">
        <v>43196</v>
      </c>
      <c r="B2650" s="7" t="s">
        <v>14</v>
      </c>
      <c r="C2650" s="7" t="s">
        <v>20</v>
      </c>
      <c r="D2650" s="7" t="s">
        <v>24</v>
      </c>
      <c r="E2650" s="8">
        <v>199</v>
      </c>
      <c r="F2650" s="8">
        <f>'Data source '!$E2650*15%</f>
        <v>29.849999999999998</v>
      </c>
      <c r="G2650" s="8">
        <f>'Data source '!$E2650-'Data source '!$F2650</f>
        <v>169.15</v>
      </c>
      <c r="H2650" s="9">
        <v>3</v>
      </c>
      <c r="I2650" s="8">
        <f>'Data source '!$G2650*'Data source '!$H2650</f>
        <v>507.45000000000005</v>
      </c>
      <c r="J2650" s="7" t="s">
        <v>16</v>
      </c>
      <c r="K2650" s="7" t="s">
        <v>10</v>
      </c>
      <c r="L2650" s="7" t="s">
        <v>11</v>
      </c>
    </row>
    <row r="2651" spans="1:12" hidden="1" x14ac:dyDescent="0.3">
      <c r="A2651" s="13">
        <v>43196</v>
      </c>
      <c r="B2651" s="7" t="s">
        <v>8</v>
      </c>
      <c r="C2651" s="7" t="s">
        <v>49</v>
      </c>
      <c r="D2651" s="7" t="s">
        <v>24</v>
      </c>
      <c r="E2651" s="8">
        <v>199</v>
      </c>
      <c r="F2651" s="8">
        <f>'Data source '!$E2651*15%</f>
        <v>29.849999999999998</v>
      </c>
      <c r="G2651" s="8">
        <f>'Data source '!$E2651-'Data source '!$F2651</f>
        <v>169.15</v>
      </c>
      <c r="H2651" s="9">
        <v>3</v>
      </c>
      <c r="I2651" s="8">
        <f>'Data source '!$G2651*'Data source '!$H2651</f>
        <v>507.45000000000005</v>
      </c>
      <c r="J2651" s="7" t="s">
        <v>9</v>
      </c>
      <c r="K2651" s="7" t="s">
        <v>10</v>
      </c>
      <c r="L2651" s="7" t="s">
        <v>13</v>
      </c>
    </row>
    <row r="2652" spans="1:12" hidden="1" x14ac:dyDescent="0.3">
      <c r="A2652" s="13">
        <v>43196</v>
      </c>
      <c r="B2652" s="7" t="s">
        <v>14</v>
      </c>
      <c r="C2652" s="7" t="s">
        <v>51</v>
      </c>
      <c r="D2652" s="7" t="s">
        <v>24</v>
      </c>
      <c r="E2652" s="8">
        <v>199</v>
      </c>
      <c r="F2652" s="8">
        <f>'Data source '!$E2652*15%</f>
        <v>29.849999999999998</v>
      </c>
      <c r="G2652" s="8">
        <f>'Data source '!$E2652-'Data source '!$F2652</f>
        <v>169.15</v>
      </c>
      <c r="H2652" s="9">
        <v>3</v>
      </c>
      <c r="I2652" s="8">
        <f>'Data source '!$G2652*'Data source '!$H2652</f>
        <v>507.45000000000005</v>
      </c>
      <c r="J2652" s="7" t="s">
        <v>16</v>
      </c>
      <c r="K2652" s="7" t="s">
        <v>10</v>
      </c>
      <c r="L2652" s="7" t="s">
        <v>15</v>
      </c>
    </row>
    <row r="2653" spans="1:12" hidden="1" x14ac:dyDescent="0.3">
      <c r="A2653" s="13">
        <v>43196</v>
      </c>
      <c r="B2653" s="7" t="s">
        <v>12</v>
      </c>
      <c r="C2653" s="7" t="s">
        <v>51</v>
      </c>
      <c r="D2653" s="7" t="s">
        <v>26</v>
      </c>
      <c r="E2653" s="8">
        <v>399</v>
      </c>
      <c r="F2653" s="8">
        <f>'Data source '!$E2653*15%</f>
        <v>59.849999999999994</v>
      </c>
      <c r="G2653" s="8">
        <f>'Data source '!$E2653-'Data source '!$F2653</f>
        <v>339.15</v>
      </c>
      <c r="H2653" s="9">
        <v>3</v>
      </c>
      <c r="I2653" s="8">
        <f>'Data source '!$G2653*'Data source '!$H2653</f>
        <v>1017.4499999999999</v>
      </c>
      <c r="J2653" s="7" t="s">
        <v>9</v>
      </c>
      <c r="K2653" s="7" t="s">
        <v>10</v>
      </c>
      <c r="L2653" s="7" t="s">
        <v>15</v>
      </c>
    </row>
    <row r="2654" spans="1:12" hidden="1" x14ac:dyDescent="0.3">
      <c r="A2654" s="13">
        <v>43197</v>
      </c>
      <c r="B2654" s="7" t="s">
        <v>8</v>
      </c>
      <c r="C2654" s="7" t="s">
        <v>21</v>
      </c>
      <c r="D2654" s="7" t="s">
        <v>27</v>
      </c>
      <c r="E2654" s="8">
        <v>99</v>
      </c>
      <c r="F2654" s="8">
        <f>'Data source '!$E2654*15%</f>
        <v>14.85</v>
      </c>
      <c r="G2654" s="8">
        <f>'Data source '!$E2654-'Data source '!$F2654</f>
        <v>84.15</v>
      </c>
      <c r="H2654" s="9">
        <v>3</v>
      </c>
      <c r="I2654" s="8">
        <f>'Data source '!$G2654*'Data source '!$H2654</f>
        <v>252.45000000000002</v>
      </c>
      <c r="J2654" s="7" t="s">
        <v>9</v>
      </c>
      <c r="K2654" s="7" t="s">
        <v>10</v>
      </c>
      <c r="L2654" s="7" t="s">
        <v>18</v>
      </c>
    </row>
    <row r="2655" spans="1:12" hidden="1" x14ac:dyDescent="0.3">
      <c r="A2655" s="13">
        <v>43197</v>
      </c>
      <c r="B2655" s="7" t="s">
        <v>8</v>
      </c>
      <c r="C2655" s="7" t="s">
        <v>19</v>
      </c>
      <c r="D2655" s="7" t="s">
        <v>27</v>
      </c>
      <c r="E2655" s="8">
        <v>99</v>
      </c>
      <c r="F2655" s="8">
        <f>'Data source '!$E2655*15%</f>
        <v>14.85</v>
      </c>
      <c r="G2655" s="8">
        <f>'Data source '!$E2655-'Data source '!$F2655</f>
        <v>84.15</v>
      </c>
      <c r="H2655" s="9">
        <v>3</v>
      </c>
      <c r="I2655" s="8">
        <f>'Data source '!$G2655*'Data source '!$H2655</f>
        <v>252.45000000000002</v>
      </c>
      <c r="J2655" s="7" t="s">
        <v>9</v>
      </c>
      <c r="K2655" s="7" t="s">
        <v>17</v>
      </c>
      <c r="L2655" s="7" t="s">
        <v>15</v>
      </c>
    </row>
    <row r="2656" spans="1:12" hidden="1" x14ac:dyDescent="0.3">
      <c r="A2656" s="13">
        <v>43198</v>
      </c>
      <c r="B2656" s="7" t="s">
        <v>12</v>
      </c>
      <c r="C2656" s="7" t="s">
        <v>21</v>
      </c>
      <c r="D2656" s="7" t="s">
        <v>27</v>
      </c>
      <c r="E2656" s="8">
        <v>99</v>
      </c>
      <c r="F2656" s="8">
        <f>'Data source '!$E2656*15%</f>
        <v>14.85</v>
      </c>
      <c r="G2656" s="8">
        <f>'Data source '!$E2656-'Data source '!$F2656</f>
        <v>84.15</v>
      </c>
      <c r="H2656" s="9">
        <v>3</v>
      </c>
      <c r="I2656" s="8">
        <f>'Data source '!$G2656*'Data source '!$H2656</f>
        <v>252.45000000000002</v>
      </c>
      <c r="J2656" s="7" t="s">
        <v>9</v>
      </c>
      <c r="K2656" s="7" t="s">
        <v>10</v>
      </c>
      <c r="L2656" s="7" t="s">
        <v>11</v>
      </c>
    </row>
    <row r="2657" spans="1:12" x14ac:dyDescent="0.3">
      <c r="A2657" s="13">
        <v>43198</v>
      </c>
      <c r="B2657" s="7" t="s">
        <v>12</v>
      </c>
      <c r="C2657" s="7" t="s">
        <v>22</v>
      </c>
      <c r="D2657" s="7" t="s">
        <v>27</v>
      </c>
      <c r="E2657" s="8">
        <v>299</v>
      </c>
      <c r="F2657" s="8">
        <f>'Data source '!$E2657*15%</f>
        <v>44.85</v>
      </c>
      <c r="G2657" s="8">
        <f>'Data source '!$E2657-'Data source '!$F2657</f>
        <v>254.15</v>
      </c>
      <c r="H2657" s="9">
        <v>3</v>
      </c>
      <c r="I2657" s="8">
        <f>'Data source '!$G2657*'Data source '!$H2657</f>
        <v>762.45</v>
      </c>
      <c r="J2657" s="7" t="s">
        <v>16</v>
      </c>
      <c r="K2657" s="7" t="s">
        <v>10</v>
      </c>
      <c r="L2657" s="7" t="s">
        <v>11</v>
      </c>
    </row>
    <row r="2658" spans="1:12" x14ac:dyDescent="0.3">
      <c r="A2658" s="13">
        <v>43198</v>
      </c>
      <c r="B2658" s="7" t="s">
        <v>14</v>
      </c>
      <c r="C2658" s="7" t="s">
        <v>22</v>
      </c>
      <c r="D2658" s="7" t="s">
        <v>24</v>
      </c>
      <c r="E2658" s="8">
        <v>199</v>
      </c>
      <c r="F2658" s="8">
        <f>'Data source '!$E2658*15%</f>
        <v>29.849999999999998</v>
      </c>
      <c r="G2658" s="8">
        <f>'Data source '!$E2658-'Data source '!$F2658</f>
        <v>169.15</v>
      </c>
      <c r="H2658" s="9">
        <v>3</v>
      </c>
      <c r="I2658" s="8">
        <f>'Data source '!$G2658*'Data source '!$H2658</f>
        <v>507.45000000000005</v>
      </c>
      <c r="J2658" s="7" t="s">
        <v>9</v>
      </c>
      <c r="K2658" s="7" t="s">
        <v>10</v>
      </c>
      <c r="L2658" s="7" t="s">
        <v>15</v>
      </c>
    </row>
    <row r="2659" spans="1:12" hidden="1" x14ac:dyDescent="0.3">
      <c r="A2659" s="13">
        <v>43198</v>
      </c>
      <c r="B2659" s="7" t="s">
        <v>12</v>
      </c>
      <c r="C2659" s="7" t="s">
        <v>20</v>
      </c>
      <c r="D2659" s="7" t="s">
        <v>27</v>
      </c>
      <c r="E2659" s="8">
        <v>299</v>
      </c>
      <c r="F2659" s="8">
        <f>'Data source '!$E2659*15%</f>
        <v>44.85</v>
      </c>
      <c r="G2659" s="8">
        <f>'Data source '!$E2659-'Data source '!$F2659</f>
        <v>254.15</v>
      </c>
      <c r="H2659" s="9">
        <v>3</v>
      </c>
      <c r="I2659" s="8">
        <f>'Data source '!$G2659*'Data source '!$H2659</f>
        <v>762.45</v>
      </c>
      <c r="J2659" s="7" t="s">
        <v>16</v>
      </c>
      <c r="K2659" s="7" t="s">
        <v>10</v>
      </c>
      <c r="L2659" s="7" t="s">
        <v>15</v>
      </c>
    </row>
    <row r="2660" spans="1:12" x14ac:dyDescent="0.3">
      <c r="A2660" s="13">
        <v>43198</v>
      </c>
      <c r="B2660" s="7" t="s">
        <v>14</v>
      </c>
      <c r="C2660" s="7" t="s">
        <v>22</v>
      </c>
      <c r="D2660" s="7" t="s">
        <v>27</v>
      </c>
      <c r="E2660" s="8">
        <v>299</v>
      </c>
      <c r="F2660" s="8">
        <f>'Data source '!$E2660*15%</f>
        <v>44.85</v>
      </c>
      <c r="G2660" s="8">
        <f>'Data source '!$E2660-'Data source '!$F2660</f>
        <v>254.15</v>
      </c>
      <c r="H2660" s="9">
        <v>3</v>
      </c>
      <c r="I2660" s="8">
        <f>'Data source '!$G2660*'Data source '!$H2660</f>
        <v>762.45</v>
      </c>
      <c r="J2660" s="7" t="s">
        <v>9</v>
      </c>
      <c r="K2660" s="7" t="s">
        <v>10</v>
      </c>
      <c r="L2660" s="7" t="s">
        <v>15</v>
      </c>
    </row>
    <row r="2661" spans="1:12" x14ac:dyDescent="0.3">
      <c r="A2661" s="13">
        <v>43198</v>
      </c>
      <c r="B2661" s="7" t="s">
        <v>12</v>
      </c>
      <c r="C2661" s="7" t="s">
        <v>22</v>
      </c>
      <c r="D2661" s="7" t="s">
        <v>27</v>
      </c>
      <c r="E2661" s="8">
        <v>99</v>
      </c>
      <c r="F2661" s="8">
        <f>'Data source '!$E2661*15%</f>
        <v>14.85</v>
      </c>
      <c r="G2661" s="8">
        <f>'Data source '!$E2661-'Data source '!$F2661</f>
        <v>84.15</v>
      </c>
      <c r="H2661" s="9">
        <v>3</v>
      </c>
      <c r="I2661" s="8">
        <f>'Data source '!$G2661*'Data source '!$H2661</f>
        <v>252.45000000000002</v>
      </c>
      <c r="J2661" s="7" t="s">
        <v>9</v>
      </c>
      <c r="K2661" s="7" t="s">
        <v>10</v>
      </c>
      <c r="L2661" s="7" t="s">
        <v>11</v>
      </c>
    </row>
    <row r="2662" spans="1:12" hidden="1" x14ac:dyDescent="0.3">
      <c r="A2662" s="13">
        <v>43198</v>
      </c>
      <c r="B2662" s="7" t="s">
        <v>8</v>
      </c>
      <c r="C2662" s="7" t="s">
        <v>20</v>
      </c>
      <c r="D2662" s="7" t="s">
        <v>25</v>
      </c>
      <c r="E2662" s="8">
        <v>99</v>
      </c>
      <c r="F2662" s="8">
        <f>'Data source '!$E2662*15%</f>
        <v>14.85</v>
      </c>
      <c r="G2662" s="8">
        <f>'Data source '!$E2662-'Data source '!$F2662</f>
        <v>84.15</v>
      </c>
      <c r="H2662" s="9">
        <v>3</v>
      </c>
      <c r="I2662" s="8">
        <f>'Data source '!$G2662*'Data source '!$H2662</f>
        <v>252.45000000000002</v>
      </c>
      <c r="J2662" s="7" t="s">
        <v>9</v>
      </c>
      <c r="K2662" s="7" t="s">
        <v>10</v>
      </c>
      <c r="L2662" s="7" t="s">
        <v>13</v>
      </c>
    </row>
    <row r="2663" spans="1:12" hidden="1" x14ac:dyDescent="0.3">
      <c r="A2663" s="13">
        <v>43199</v>
      </c>
      <c r="B2663" s="7" t="s">
        <v>14</v>
      </c>
      <c r="C2663" s="7" t="s">
        <v>51</v>
      </c>
      <c r="D2663" s="7" t="s">
        <v>24</v>
      </c>
      <c r="E2663" s="8">
        <v>199</v>
      </c>
      <c r="F2663" s="8">
        <f>'Data source '!$E2663*15%</f>
        <v>29.849999999999998</v>
      </c>
      <c r="G2663" s="8">
        <f>'Data source '!$E2663-'Data source '!$F2663</f>
        <v>169.15</v>
      </c>
      <c r="H2663" s="9">
        <v>3</v>
      </c>
      <c r="I2663" s="8">
        <f>'Data source '!$G2663*'Data source '!$H2663</f>
        <v>507.45000000000005</v>
      </c>
      <c r="J2663" s="7" t="s">
        <v>9</v>
      </c>
      <c r="K2663" s="7" t="s">
        <v>10</v>
      </c>
      <c r="L2663" s="7" t="s">
        <v>15</v>
      </c>
    </row>
    <row r="2664" spans="1:12" hidden="1" x14ac:dyDescent="0.3">
      <c r="A2664" s="13">
        <v>43200</v>
      </c>
      <c r="B2664" s="7" t="s">
        <v>12</v>
      </c>
      <c r="C2664" s="7" t="s">
        <v>49</v>
      </c>
      <c r="D2664" s="7" t="s">
        <v>24</v>
      </c>
      <c r="E2664" s="8">
        <v>199</v>
      </c>
      <c r="F2664" s="8">
        <f>'Data source '!$E2664*15%</f>
        <v>29.849999999999998</v>
      </c>
      <c r="G2664" s="8">
        <f>'Data source '!$E2664-'Data source '!$F2664</f>
        <v>169.15</v>
      </c>
      <c r="H2664" s="9">
        <v>3</v>
      </c>
      <c r="I2664" s="8">
        <f>'Data source '!$G2664*'Data source '!$H2664</f>
        <v>507.45000000000005</v>
      </c>
      <c r="J2664" s="7" t="s">
        <v>16</v>
      </c>
      <c r="K2664" s="7" t="s">
        <v>10</v>
      </c>
      <c r="L2664" s="7" t="s">
        <v>13</v>
      </c>
    </row>
    <row r="2665" spans="1:12" hidden="1" x14ac:dyDescent="0.3">
      <c r="A2665" s="13">
        <v>43200</v>
      </c>
      <c r="B2665" s="7" t="s">
        <v>8</v>
      </c>
      <c r="C2665" s="7" t="s">
        <v>51</v>
      </c>
      <c r="D2665" s="7" t="s">
        <v>27</v>
      </c>
      <c r="E2665" s="8">
        <v>99</v>
      </c>
      <c r="F2665" s="8">
        <f>'Data source '!$E2665*15%</f>
        <v>14.85</v>
      </c>
      <c r="G2665" s="8">
        <f>'Data source '!$E2665-'Data source '!$F2665</f>
        <v>84.15</v>
      </c>
      <c r="H2665" s="9">
        <v>3</v>
      </c>
      <c r="I2665" s="8">
        <f>'Data source '!$G2665*'Data source '!$H2665</f>
        <v>252.45000000000002</v>
      </c>
      <c r="J2665" s="7" t="s">
        <v>9</v>
      </c>
      <c r="K2665" s="7" t="s">
        <v>10</v>
      </c>
      <c r="L2665" s="7" t="s">
        <v>11</v>
      </c>
    </row>
    <row r="2666" spans="1:12" hidden="1" x14ac:dyDescent="0.3">
      <c r="A2666" s="13">
        <v>43201</v>
      </c>
      <c r="B2666" s="7" t="s">
        <v>8</v>
      </c>
      <c r="C2666" s="7" t="s">
        <v>20</v>
      </c>
      <c r="D2666" s="7" t="s">
        <v>27</v>
      </c>
      <c r="E2666" s="8">
        <v>299</v>
      </c>
      <c r="F2666" s="8">
        <f>'Data source '!$E2666*15%</f>
        <v>44.85</v>
      </c>
      <c r="G2666" s="8">
        <f>'Data source '!$E2666-'Data source '!$F2666</f>
        <v>254.15</v>
      </c>
      <c r="H2666" s="9">
        <v>3</v>
      </c>
      <c r="I2666" s="8">
        <f>'Data source '!$G2666*'Data source '!$H2666</f>
        <v>762.45</v>
      </c>
      <c r="J2666" s="7" t="s">
        <v>16</v>
      </c>
      <c r="K2666" s="7" t="s">
        <v>10</v>
      </c>
      <c r="L2666" s="7" t="s">
        <v>11</v>
      </c>
    </row>
    <row r="2667" spans="1:12" x14ac:dyDescent="0.3">
      <c r="A2667" s="13">
        <v>43201</v>
      </c>
      <c r="B2667" s="7" t="s">
        <v>12</v>
      </c>
      <c r="C2667" s="7" t="s">
        <v>22</v>
      </c>
      <c r="D2667" s="7" t="s">
        <v>24</v>
      </c>
      <c r="E2667" s="8">
        <v>199</v>
      </c>
      <c r="F2667" s="8">
        <f>'Data source '!$E2667*15%</f>
        <v>29.849999999999998</v>
      </c>
      <c r="G2667" s="8">
        <f>'Data source '!$E2667-'Data source '!$F2667</f>
        <v>169.15</v>
      </c>
      <c r="H2667" s="9">
        <v>3</v>
      </c>
      <c r="I2667" s="8">
        <f>'Data source '!$G2667*'Data source '!$H2667</f>
        <v>507.45000000000005</v>
      </c>
      <c r="J2667" s="7" t="s">
        <v>9</v>
      </c>
      <c r="K2667" s="7" t="s">
        <v>10</v>
      </c>
      <c r="L2667" s="7" t="s">
        <v>15</v>
      </c>
    </row>
    <row r="2668" spans="1:12" hidden="1" x14ac:dyDescent="0.3">
      <c r="A2668" s="13">
        <v>43201</v>
      </c>
      <c r="B2668" s="7" t="s">
        <v>14</v>
      </c>
      <c r="C2668" s="7" t="s">
        <v>49</v>
      </c>
      <c r="D2668" s="7" t="s">
        <v>27</v>
      </c>
      <c r="E2668" s="8">
        <v>299</v>
      </c>
      <c r="F2668" s="8">
        <f>'Data source '!$E2668*15%</f>
        <v>44.85</v>
      </c>
      <c r="G2668" s="8">
        <f>'Data source '!$E2668-'Data source '!$F2668</f>
        <v>254.15</v>
      </c>
      <c r="H2668" s="9">
        <v>3</v>
      </c>
      <c r="I2668" s="8">
        <f>'Data source '!$G2668*'Data source '!$H2668</f>
        <v>762.45</v>
      </c>
      <c r="J2668" s="7" t="s">
        <v>16</v>
      </c>
      <c r="K2668" s="7" t="s">
        <v>10</v>
      </c>
      <c r="L2668" s="7" t="s">
        <v>15</v>
      </c>
    </row>
    <row r="2669" spans="1:12" hidden="1" x14ac:dyDescent="0.3">
      <c r="A2669" s="13">
        <v>43201</v>
      </c>
      <c r="B2669" s="7" t="s">
        <v>14</v>
      </c>
      <c r="C2669" s="7" t="s">
        <v>19</v>
      </c>
      <c r="D2669" s="7" t="s">
        <v>27</v>
      </c>
      <c r="E2669" s="8">
        <v>299</v>
      </c>
      <c r="F2669" s="8">
        <f>'Data source '!$E2669*15%</f>
        <v>44.85</v>
      </c>
      <c r="G2669" s="8">
        <f>'Data source '!$E2669-'Data source '!$F2669</f>
        <v>254.15</v>
      </c>
      <c r="H2669" s="9">
        <v>3</v>
      </c>
      <c r="I2669" s="8">
        <f>'Data source '!$G2669*'Data source '!$H2669</f>
        <v>762.45</v>
      </c>
      <c r="J2669" s="7" t="s">
        <v>9</v>
      </c>
      <c r="K2669" s="7" t="s">
        <v>10</v>
      </c>
      <c r="L2669" s="7" t="s">
        <v>15</v>
      </c>
    </row>
    <row r="2670" spans="1:12" hidden="1" x14ac:dyDescent="0.3">
      <c r="A2670" s="13">
        <v>43202</v>
      </c>
      <c r="B2670" s="7" t="s">
        <v>12</v>
      </c>
      <c r="C2670" s="7" t="s">
        <v>49</v>
      </c>
      <c r="D2670" s="7" t="s">
        <v>24</v>
      </c>
      <c r="E2670" s="8">
        <v>199</v>
      </c>
      <c r="F2670" s="8">
        <f>'Data source '!$E2670*15%</f>
        <v>29.849999999999998</v>
      </c>
      <c r="G2670" s="8">
        <f>'Data source '!$E2670-'Data source '!$F2670</f>
        <v>169.15</v>
      </c>
      <c r="H2670" s="9">
        <v>3</v>
      </c>
      <c r="I2670" s="8">
        <f>'Data source '!$G2670*'Data source '!$H2670</f>
        <v>507.45000000000005</v>
      </c>
      <c r="J2670" s="7" t="s">
        <v>9</v>
      </c>
      <c r="K2670" s="7" t="s">
        <v>10</v>
      </c>
      <c r="L2670" s="7" t="s">
        <v>13</v>
      </c>
    </row>
    <row r="2671" spans="1:12" hidden="1" x14ac:dyDescent="0.3">
      <c r="A2671" s="13">
        <v>43202</v>
      </c>
      <c r="B2671" s="7" t="s">
        <v>12</v>
      </c>
      <c r="C2671" s="7" t="s">
        <v>21</v>
      </c>
      <c r="D2671" s="7" t="s">
        <v>27</v>
      </c>
      <c r="E2671" s="8">
        <v>99</v>
      </c>
      <c r="F2671" s="8">
        <f>'Data source '!$E2671*15%</f>
        <v>14.85</v>
      </c>
      <c r="G2671" s="8">
        <f>'Data source '!$E2671-'Data source '!$F2671</f>
        <v>84.15</v>
      </c>
      <c r="H2671" s="9">
        <v>3</v>
      </c>
      <c r="I2671" s="8">
        <f>'Data source '!$G2671*'Data source '!$H2671</f>
        <v>252.45000000000002</v>
      </c>
      <c r="J2671" s="7" t="s">
        <v>9</v>
      </c>
      <c r="K2671" s="7" t="s">
        <v>10</v>
      </c>
      <c r="L2671" s="7" t="s">
        <v>11</v>
      </c>
    </row>
    <row r="2672" spans="1:12" hidden="1" x14ac:dyDescent="0.3">
      <c r="A2672" s="13">
        <v>43202</v>
      </c>
      <c r="B2672" s="7" t="s">
        <v>14</v>
      </c>
      <c r="C2672" s="7" t="s">
        <v>19</v>
      </c>
      <c r="D2672" s="7" t="s">
        <v>27</v>
      </c>
      <c r="E2672" s="8">
        <v>99</v>
      </c>
      <c r="F2672" s="8">
        <f>'Data source '!$E2672*15%</f>
        <v>14.85</v>
      </c>
      <c r="G2672" s="8">
        <f>'Data source '!$E2672-'Data source '!$F2672</f>
        <v>84.15</v>
      </c>
      <c r="H2672" s="9">
        <v>3</v>
      </c>
      <c r="I2672" s="8">
        <f>'Data source '!$G2672*'Data source '!$H2672</f>
        <v>252.45000000000002</v>
      </c>
      <c r="J2672" s="7" t="s">
        <v>9</v>
      </c>
      <c r="K2672" s="7" t="s">
        <v>10</v>
      </c>
      <c r="L2672" s="7" t="s">
        <v>11</v>
      </c>
    </row>
    <row r="2673" spans="1:12" hidden="1" x14ac:dyDescent="0.3">
      <c r="A2673" s="13">
        <v>43202</v>
      </c>
      <c r="B2673" s="7" t="s">
        <v>12</v>
      </c>
      <c r="C2673" s="7" t="s">
        <v>20</v>
      </c>
      <c r="D2673" s="7" t="s">
        <v>26</v>
      </c>
      <c r="E2673" s="8">
        <v>399</v>
      </c>
      <c r="F2673" s="8">
        <f>'Data source '!$E2673*15%</f>
        <v>59.849999999999994</v>
      </c>
      <c r="G2673" s="8">
        <f>'Data source '!$E2673-'Data source '!$F2673</f>
        <v>339.15</v>
      </c>
      <c r="H2673" s="9">
        <v>3</v>
      </c>
      <c r="I2673" s="8">
        <f>'Data source '!$G2673*'Data source '!$H2673</f>
        <v>1017.4499999999999</v>
      </c>
      <c r="J2673" s="7" t="s">
        <v>16</v>
      </c>
      <c r="K2673" s="7" t="s">
        <v>10</v>
      </c>
      <c r="L2673" s="7" t="s">
        <v>15</v>
      </c>
    </row>
    <row r="2674" spans="1:12" hidden="1" x14ac:dyDescent="0.3">
      <c r="A2674" s="13">
        <v>43202</v>
      </c>
      <c r="B2674" s="7" t="s">
        <v>14</v>
      </c>
      <c r="C2674" s="7" t="s">
        <v>51</v>
      </c>
      <c r="D2674" s="7" t="s">
        <v>26</v>
      </c>
      <c r="E2674" s="8">
        <v>399</v>
      </c>
      <c r="F2674" s="8">
        <f>'Data source '!$E2674*15%</f>
        <v>59.849999999999994</v>
      </c>
      <c r="G2674" s="8">
        <f>'Data source '!$E2674-'Data source '!$F2674</f>
        <v>339.15</v>
      </c>
      <c r="H2674" s="9">
        <v>3</v>
      </c>
      <c r="I2674" s="8">
        <f>'Data source '!$G2674*'Data source '!$H2674</f>
        <v>1017.4499999999999</v>
      </c>
      <c r="J2674" s="7" t="s">
        <v>9</v>
      </c>
      <c r="K2674" s="7" t="s">
        <v>10</v>
      </c>
      <c r="L2674" s="7" t="s">
        <v>15</v>
      </c>
    </row>
    <row r="2675" spans="1:12" hidden="1" x14ac:dyDescent="0.3">
      <c r="A2675" s="13">
        <v>43202</v>
      </c>
      <c r="B2675" s="7" t="s">
        <v>8</v>
      </c>
      <c r="C2675" s="7" t="s">
        <v>20</v>
      </c>
      <c r="D2675" s="7" t="s">
        <v>26</v>
      </c>
      <c r="E2675" s="8">
        <v>399</v>
      </c>
      <c r="F2675" s="8">
        <f>'Data source '!$E2675*15%</f>
        <v>59.849999999999994</v>
      </c>
      <c r="G2675" s="8">
        <f>'Data source '!$E2675-'Data source '!$F2675</f>
        <v>339.15</v>
      </c>
      <c r="H2675" s="9">
        <v>3</v>
      </c>
      <c r="I2675" s="8">
        <f>'Data source '!$G2675*'Data source '!$H2675</f>
        <v>1017.4499999999999</v>
      </c>
      <c r="J2675" s="7" t="s">
        <v>9</v>
      </c>
      <c r="K2675" s="7" t="s">
        <v>10</v>
      </c>
      <c r="L2675" s="7" t="s">
        <v>13</v>
      </c>
    </row>
    <row r="2676" spans="1:12" hidden="1" x14ac:dyDescent="0.3">
      <c r="A2676" s="13">
        <v>43202</v>
      </c>
      <c r="B2676" s="7" t="s">
        <v>8</v>
      </c>
      <c r="C2676" s="7" t="s">
        <v>51</v>
      </c>
      <c r="D2676" s="7" t="s">
        <v>26</v>
      </c>
      <c r="E2676" s="8">
        <v>399</v>
      </c>
      <c r="F2676" s="8">
        <f>'Data source '!$E2676*15%</f>
        <v>59.849999999999994</v>
      </c>
      <c r="G2676" s="8">
        <f>'Data source '!$E2676-'Data source '!$F2676</f>
        <v>339.15</v>
      </c>
      <c r="H2676" s="9">
        <v>3</v>
      </c>
      <c r="I2676" s="8">
        <f>'Data source '!$G2676*'Data source '!$H2676</f>
        <v>1017.4499999999999</v>
      </c>
      <c r="J2676" s="7" t="s">
        <v>9</v>
      </c>
      <c r="K2676" s="7" t="s">
        <v>10</v>
      </c>
      <c r="L2676" s="7" t="s">
        <v>23</v>
      </c>
    </row>
    <row r="2677" spans="1:12" hidden="1" x14ac:dyDescent="0.3">
      <c r="A2677" s="13">
        <v>43202</v>
      </c>
      <c r="B2677" s="7" t="s">
        <v>12</v>
      </c>
      <c r="C2677" s="7" t="s">
        <v>51</v>
      </c>
      <c r="D2677" s="7" t="s">
        <v>26</v>
      </c>
      <c r="E2677" s="8">
        <v>399</v>
      </c>
      <c r="F2677" s="8">
        <f>'Data source '!$E2677*15%</f>
        <v>59.849999999999994</v>
      </c>
      <c r="G2677" s="8">
        <f>'Data source '!$E2677-'Data source '!$F2677</f>
        <v>339.15</v>
      </c>
      <c r="H2677" s="9">
        <v>3</v>
      </c>
      <c r="I2677" s="8">
        <f>'Data source '!$G2677*'Data source '!$H2677</f>
        <v>1017.4499999999999</v>
      </c>
      <c r="J2677" s="7" t="s">
        <v>9</v>
      </c>
      <c r="K2677" s="7" t="s">
        <v>10</v>
      </c>
      <c r="L2677" s="7" t="s">
        <v>13</v>
      </c>
    </row>
    <row r="2678" spans="1:12" x14ac:dyDescent="0.3">
      <c r="A2678" s="13">
        <v>43202</v>
      </c>
      <c r="B2678" s="7" t="s">
        <v>8</v>
      </c>
      <c r="C2678" s="7" t="s">
        <v>22</v>
      </c>
      <c r="D2678" s="7" t="s">
        <v>25</v>
      </c>
      <c r="E2678" s="8">
        <v>99</v>
      </c>
      <c r="F2678" s="8">
        <f>'Data source '!$E2678*15%</f>
        <v>14.85</v>
      </c>
      <c r="G2678" s="8">
        <f>'Data source '!$E2678-'Data source '!$F2678</f>
        <v>84.15</v>
      </c>
      <c r="H2678" s="9">
        <v>3</v>
      </c>
      <c r="I2678" s="8">
        <f>'Data source '!$G2678*'Data source '!$H2678</f>
        <v>252.45000000000002</v>
      </c>
      <c r="J2678" s="7" t="s">
        <v>9</v>
      </c>
      <c r="K2678" s="7" t="s">
        <v>10</v>
      </c>
      <c r="L2678" s="7" t="s">
        <v>18</v>
      </c>
    </row>
    <row r="2679" spans="1:12" hidden="1" x14ac:dyDescent="0.3">
      <c r="A2679" s="13">
        <v>43202</v>
      </c>
      <c r="B2679" s="7" t="s">
        <v>8</v>
      </c>
      <c r="C2679" s="7" t="s">
        <v>19</v>
      </c>
      <c r="D2679" s="7" t="s">
        <v>27</v>
      </c>
      <c r="E2679" s="8">
        <v>99</v>
      </c>
      <c r="F2679" s="8">
        <f>'Data source '!$E2679*15%</f>
        <v>14.85</v>
      </c>
      <c r="G2679" s="8">
        <f>'Data source '!$E2679-'Data source '!$F2679</f>
        <v>84.15</v>
      </c>
      <c r="H2679" s="9">
        <v>3</v>
      </c>
      <c r="I2679" s="8">
        <f>'Data source '!$G2679*'Data source '!$H2679</f>
        <v>252.45000000000002</v>
      </c>
      <c r="J2679" s="7" t="s">
        <v>9</v>
      </c>
      <c r="K2679" s="7" t="s">
        <v>10</v>
      </c>
      <c r="L2679" s="7" t="s">
        <v>11</v>
      </c>
    </row>
    <row r="2680" spans="1:12" hidden="1" x14ac:dyDescent="0.3">
      <c r="A2680" s="13">
        <v>43203</v>
      </c>
      <c r="B2680" s="7" t="s">
        <v>12</v>
      </c>
      <c r="C2680" s="7" t="s">
        <v>51</v>
      </c>
      <c r="D2680" s="7" t="s">
        <v>27</v>
      </c>
      <c r="E2680" s="8">
        <v>299</v>
      </c>
      <c r="F2680" s="8">
        <f>'Data source '!$E2680*15%</f>
        <v>44.85</v>
      </c>
      <c r="G2680" s="8">
        <f>'Data source '!$E2680-'Data source '!$F2680</f>
        <v>254.15</v>
      </c>
      <c r="H2680" s="9">
        <v>3</v>
      </c>
      <c r="I2680" s="8">
        <f>'Data source '!$G2680*'Data source '!$H2680</f>
        <v>762.45</v>
      </c>
      <c r="J2680" s="7" t="s">
        <v>16</v>
      </c>
      <c r="K2680" s="7" t="s">
        <v>10</v>
      </c>
      <c r="L2680" s="7" t="s">
        <v>11</v>
      </c>
    </row>
    <row r="2681" spans="1:12" x14ac:dyDescent="0.3">
      <c r="A2681" s="13">
        <v>43204</v>
      </c>
      <c r="B2681" s="7" t="s">
        <v>8</v>
      </c>
      <c r="C2681" s="7" t="s">
        <v>22</v>
      </c>
      <c r="D2681" s="7" t="s">
        <v>27</v>
      </c>
      <c r="E2681" s="8">
        <v>299</v>
      </c>
      <c r="F2681" s="8">
        <f>'Data source '!$E2681*15%</f>
        <v>44.85</v>
      </c>
      <c r="G2681" s="8">
        <f>'Data source '!$E2681-'Data source '!$F2681</f>
        <v>254.15</v>
      </c>
      <c r="H2681" s="9">
        <v>3</v>
      </c>
      <c r="I2681" s="8">
        <f>'Data source '!$G2681*'Data source '!$H2681</f>
        <v>762.45</v>
      </c>
      <c r="J2681" s="7" t="s">
        <v>16</v>
      </c>
      <c r="K2681" s="7" t="s">
        <v>10</v>
      </c>
      <c r="L2681" s="7" t="s">
        <v>11</v>
      </c>
    </row>
    <row r="2682" spans="1:12" hidden="1" x14ac:dyDescent="0.3">
      <c r="A2682" s="13">
        <v>43204</v>
      </c>
      <c r="B2682" s="7" t="s">
        <v>12</v>
      </c>
      <c r="C2682" s="7" t="s">
        <v>51</v>
      </c>
      <c r="D2682" s="7" t="s">
        <v>26</v>
      </c>
      <c r="E2682" s="8">
        <v>399</v>
      </c>
      <c r="F2682" s="8">
        <f>'Data source '!$E2682*15%</f>
        <v>59.849999999999994</v>
      </c>
      <c r="G2682" s="8">
        <f>'Data source '!$E2682-'Data source '!$F2682</f>
        <v>339.15</v>
      </c>
      <c r="H2682" s="9">
        <v>3</v>
      </c>
      <c r="I2682" s="8">
        <f>'Data source '!$G2682*'Data source '!$H2682</f>
        <v>1017.4499999999999</v>
      </c>
      <c r="J2682" s="7" t="s">
        <v>9</v>
      </c>
      <c r="K2682" s="7" t="s">
        <v>10</v>
      </c>
      <c r="L2682" s="7" t="s">
        <v>15</v>
      </c>
    </row>
    <row r="2683" spans="1:12" hidden="1" x14ac:dyDescent="0.3">
      <c r="A2683" s="13">
        <v>43204</v>
      </c>
      <c r="B2683" s="7" t="s">
        <v>12</v>
      </c>
      <c r="C2683" s="7" t="s">
        <v>20</v>
      </c>
      <c r="D2683" s="7" t="s">
        <v>26</v>
      </c>
      <c r="E2683" s="8">
        <v>399</v>
      </c>
      <c r="F2683" s="8">
        <f>'Data source '!$E2683*15%</f>
        <v>59.849999999999994</v>
      </c>
      <c r="G2683" s="8">
        <f>'Data source '!$E2683-'Data source '!$F2683</f>
        <v>339.15</v>
      </c>
      <c r="H2683" s="9">
        <v>3</v>
      </c>
      <c r="I2683" s="8">
        <f>'Data source '!$G2683*'Data source '!$H2683</f>
        <v>1017.4499999999999</v>
      </c>
      <c r="J2683" s="7" t="s">
        <v>9</v>
      </c>
      <c r="K2683" s="7" t="s">
        <v>10</v>
      </c>
      <c r="L2683" s="7" t="s">
        <v>13</v>
      </c>
    </row>
    <row r="2684" spans="1:12" hidden="1" x14ac:dyDescent="0.3">
      <c r="A2684" s="13">
        <v>43205</v>
      </c>
      <c r="B2684" s="7" t="s">
        <v>14</v>
      </c>
      <c r="C2684" s="7" t="s">
        <v>51</v>
      </c>
      <c r="D2684" s="7" t="s">
        <v>27</v>
      </c>
      <c r="E2684" s="8">
        <v>299</v>
      </c>
      <c r="F2684" s="8">
        <f>'Data source '!$E2684*15%</f>
        <v>44.85</v>
      </c>
      <c r="G2684" s="8">
        <f>'Data source '!$E2684-'Data source '!$F2684</f>
        <v>254.15</v>
      </c>
      <c r="H2684" s="9">
        <v>3</v>
      </c>
      <c r="I2684" s="8">
        <f>'Data source '!$G2684*'Data source '!$H2684</f>
        <v>762.45</v>
      </c>
      <c r="J2684" s="7" t="s">
        <v>16</v>
      </c>
      <c r="K2684" s="7" t="s">
        <v>10</v>
      </c>
      <c r="L2684" s="7" t="s">
        <v>18</v>
      </c>
    </row>
    <row r="2685" spans="1:12" hidden="1" x14ac:dyDescent="0.3">
      <c r="A2685" s="13">
        <v>43206</v>
      </c>
      <c r="B2685" s="7" t="s">
        <v>8</v>
      </c>
      <c r="C2685" s="7" t="s">
        <v>51</v>
      </c>
      <c r="D2685" s="7" t="s">
        <v>27</v>
      </c>
      <c r="E2685" s="8">
        <v>299</v>
      </c>
      <c r="F2685" s="8">
        <f>'Data source '!$E2685*15%</f>
        <v>44.85</v>
      </c>
      <c r="G2685" s="8">
        <f>'Data source '!$E2685-'Data source '!$F2685</f>
        <v>254.15</v>
      </c>
      <c r="H2685" s="9">
        <v>3</v>
      </c>
      <c r="I2685" s="8">
        <f>'Data source '!$G2685*'Data source '!$H2685</f>
        <v>762.45</v>
      </c>
      <c r="J2685" s="7" t="s">
        <v>16</v>
      </c>
      <c r="K2685" s="7" t="s">
        <v>10</v>
      </c>
      <c r="L2685" s="7" t="s">
        <v>18</v>
      </c>
    </row>
    <row r="2686" spans="1:12" x14ac:dyDescent="0.3">
      <c r="A2686" s="13">
        <v>43206</v>
      </c>
      <c r="B2686" s="7" t="s">
        <v>14</v>
      </c>
      <c r="C2686" s="7" t="s">
        <v>22</v>
      </c>
      <c r="D2686" s="7" t="s">
        <v>26</v>
      </c>
      <c r="E2686" s="8">
        <v>399</v>
      </c>
      <c r="F2686" s="8">
        <f>'Data source '!$E2686*15%</f>
        <v>59.849999999999994</v>
      </c>
      <c r="G2686" s="8">
        <f>'Data source '!$E2686-'Data source '!$F2686</f>
        <v>339.15</v>
      </c>
      <c r="H2686" s="9">
        <v>3</v>
      </c>
      <c r="I2686" s="8">
        <f>'Data source '!$G2686*'Data source '!$H2686</f>
        <v>1017.4499999999999</v>
      </c>
      <c r="J2686" s="7" t="s">
        <v>9</v>
      </c>
      <c r="K2686" s="7" t="s">
        <v>10</v>
      </c>
      <c r="L2686" s="7" t="s">
        <v>15</v>
      </c>
    </row>
    <row r="2687" spans="1:12" hidden="1" x14ac:dyDescent="0.3">
      <c r="A2687" s="13">
        <v>43206</v>
      </c>
      <c r="B2687" s="7" t="s">
        <v>12</v>
      </c>
      <c r="C2687" s="7" t="s">
        <v>20</v>
      </c>
      <c r="D2687" s="7" t="s">
        <v>27</v>
      </c>
      <c r="E2687" s="8">
        <v>99</v>
      </c>
      <c r="F2687" s="8">
        <f>'Data source '!$E2687*15%</f>
        <v>14.85</v>
      </c>
      <c r="G2687" s="8">
        <f>'Data source '!$E2687-'Data source '!$F2687</f>
        <v>84.15</v>
      </c>
      <c r="H2687" s="9">
        <v>3</v>
      </c>
      <c r="I2687" s="8">
        <f>'Data source '!$G2687*'Data source '!$H2687</f>
        <v>252.45000000000002</v>
      </c>
      <c r="J2687" s="7" t="s">
        <v>9</v>
      </c>
      <c r="K2687" s="7" t="s">
        <v>10</v>
      </c>
      <c r="L2687" s="7" t="s">
        <v>11</v>
      </c>
    </row>
    <row r="2688" spans="1:12" hidden="1" x14ac:dyDescent="0.3">
      <c r="A2688" s="13">
        <v>43206</v>
      </c>
      <c r="B2688" s="7" t="s">
        <v>12</v>
      </c>
      <c r="C2688" s="7" t="s">
        <v>21</v>
      </c>
      <c r="D2688" s="7" t="s">
        <v>26</v>
      </c>
      <c r="E2688" s="8">
        <v>399</v>
      </c>
      <c r="F2688" s="8">
        <f>'Data source '!$E2688*15%</f>
        <v>59.849999999999994</v>
      </c>
      <c r="G2688" s="8">
        <f>'Data source '!$E2688-'Data source '!$F2688</f>
        <v>339.15</v>
      </c>
      <c r="H2688" s="9">
        <v>3</v>
      </c>
      <c r="I2688" s="8">
        <f>'Data source '!$G2688*'Data source '!$H2688</f>
        <v>1017.4499999999999</v>
      </c>
      <c r="J2688" s="7" t="s">
        <v>9</v>
      </c>
      <c r="K2688" s="7" t="s">
        <v>10</v>
      </c>
      <c r="L2688" s="7" t="s">
        <v>18</v>
      </c>
    </row>
    <row r="2689" spans="1:12" hidden="1" x14ac:dyDescent="0.3">
      <c r="A2689" s="13">
        <v>43206</v>
      </c>
      <c r="B2689" s="7" t="s">
        <v>12</v>
      </c>
      <c r="C2689" s="7" t="s">
        <v>19</v>
      </c>
      <c r="D2689" s="7" t="s">
        <v>24</v>
      </c>
      <c r="E2689" s="8">
        <v>199</v>
      </c>
      <c r="F2689" s="8">
        <f>'Data source '!$E2689*15%</f>
        <v>29.849999999999998</v>
      </c>
      <c r="G2689" s="8">
        <f>'Data source '!$E2689-'Data source '!$F2689</f>
        <v>169.15</v>
      </c>
      <c r="H2689" s="9">
        <v>3</v>
      </c>
      <c r="I2689" s="8">
        <f>'Data source '!$G2689*'Data source '!$H2689</f>
        <v>507.45000000000005</v>
      </c>
      <c r="J2689" s="7" t="s">
        <v>9</v>
      </c>
      <c r="K2689" s="7" t="s">
        <v>10</v>
      </c>
      <c r="L2689" s="7" t="s">
        <v>23</v>
      </c>
    </row>
    <row r="2690" spans="1:12" hidden="1" x14ac:dyDescent="0.3">
      <c r="A2690" s="13">
        <v>43206</v>
      </c>
      <c r="B2690" s="7" t="s">
        <v>12</v>
      </c>
      <c r="C2690" s="7" t="s">
        <v>21</v>
      </c>
      <c r="D2690" s="7" t="s">
        <v>25</v>
      </c>
      <c r="E2690" s="8">
        <v>99</v>
      </c>
      <c r="F2690" s="8">
        <f>'Data source '!$E2690*15%</f>
        <v>14.85</v>
      </c>
      <c r="G2690" s="8">
        <f>'Data source '!$E2690-'Data source '!$F2690</f>
        <v>84.15</v>
      </c>
      <c r="H2690" s="9">
        <v>3</v>
      </c>
      <c r="I2690" s="8">
        <f>'Data source '!$G2690*'Data source '!$H2690</f>
        <v>252.45000000000002</v>
      </c>
      <c r="J2690" s="7" t="s">
        <v>9</v>
      </c>
      <c r="K2690" s="7" t="s">
        <v>10</v>
      </c>
      <c r="L2690" s="7" t="s">
        <v>11</v>
      </c>
    </row>
    <row r="2691" spans="1:12" hidden="1" x14ac:dyDescent="0.3">
      <c r="A2691" s="13">
        <v>43206</v>
      </c>
      <c r="B2691" s="7" t="s">
        <v>8</v>
      </c>
      <c r="C2691" s="7" t="s">
        <v>49</v>
      </c>
      <c r="D2691" s="7" t="s">
        <v>24</v>
      </c>
      <c r="E2691" s="8">
        <v>199</v>
      </c>
      <c r="F2691" s="8">
        <f>'Data source '!$E2691*15%</f>
        <v>29.849999999999998</v>
      </c>
      <c r="G2691" s="8">
        <f>'Data source '!$E2691-'Data source '!$F2691</f>
        <v>169.15</v>
      </c>
      <c r="H2691" s="9">
        <v>3</v>
      </c>
      <c r="I2691" s="8">
        <f>'Data source '!$G2691*'Data source '!$H2691</f>
        <v>507.45000000000005</v>
      </c>
      <c r="J2691" s="7" t="s">
        <v>9</v>
      </c>
      <c r="K2691" s="7" t="s">
        <v>10</v>
      </c>
      <c r="L2691" s="7" t="s">
        <v>15</v>
      </c>
    </row>
    <row r="2692" spans="1:12" x14ac:dyDescent="0.3">
      <c r="A2692" s="13">
        <v>43206</v>
      </c>
      <c r="B2692" s="7" t="s">
        <v>12</v>
      </c>
      <c r="C2692" s="7" t="s">
        <v>22</v>
      </c>
      <c r="D2692" s="7" t="s">
        <v>25</v>
      </c>
      <c r="E2692" s="8">
        <v>99</v>
      </c>
      <c r="F2692" s="8">
        <f>'Data source '!$E2692*15%</f>
        <v>14.85</v>
      </c>
      <c r="G2692" s="8">
        <f>'Data source '!$E2692-'Data source '!$F2692</f>
        <v>84.15</v>
      </c>
      <c r="H2692" s="9">
        <v>3</v>
      </c>
      <c r="I2692" s="8">
        <f>'Data source '!$G2692*'Data source '!$H2692</f>
        <v>252.45000000000002</v>
      </c>
      <c r="J2692" s="7" t="s">
        <v>9</v>
      </c>
      <c r="K2692" s="7" t="s">
        <v>17</v>
      </c>
      <c r="L2692" s="7" t="s">
        <v>18</v>
      </c>
    </row>
    <row r="2693" spans="1:12" hidden="1" x14ac:dyDescent="0.3">
      <c r="A2693" s="13">
        <v>43206</v>
      </c>
      <c r="B2693" s="7" t="s">
        <v>14</v>
      </c>
      <c r="C2693" s="7" t="s">
        <v>19</v>
      </c>
      <c r="D2693" s="7" t="s">
        <v>25</v>
      </c>
      <c r="E2693" s="8">
        <v>99</v>
      </c>
      <c r="F2693" s="8">
        <f>'Data source '!$E2693*15%</f>
        <v>14.85</v>
      </c>
      <c r="G2693" s="8">
        <f>'Data source '!$E2693-'Data source '!$F2693</f>
        <v>84.15</v>
      </c>
      <c r="H2693" s="9">
        <v>3</v>
      </c>
      <c r="I2693" s="8">
        <f>'Data source '!$G2693*'Data source '!$H2693</f>
        <v>252.45000000000002</v>
      </c>
      <c r="J2693" s="7" t="s">
        <v>16</v>
      </c>
      <c r="K2693" s="7" t="s">
        <v>10</v>
      </c>
      <c r="L2693" s="7" t="s">
        <v>15</v>
      </c>
    </row>
    <row r="2694" spans="1:12" hidden="1" x14ac:dyDescent="0.3">
      <c r="A2694" s="13">
        <v>43206</v>
      </c>
      <c r="B2694" s="7" t="s">
        <v>8</v>
      </c>
      <c r="C2694" s="7" t="s">
        <v>49</v>
      </c>
      <c r="D2694" s="7" t="s">
        <v>27</v>
      </c>
      <c r="E2694" s="8">
        <v>299</v>
      </c>
      <c r="F2694" s="8">
        <f>'Data source '!$E2694*15%</f>
        <v>44.85</v>
      </c>
      <c r="G2694" s="8">
        <f>'Data source '!$E2694-'Data source '!$F2694</f>
        <v>254.15</v>
      </c>
      <c r="H2694" s="9">
        <v>3</v>
      </c>
      <c r="I2694" s="8">
        <f>'Data source '!$G2694*'Data source '!$H2694</f>
        <v>762.45</v>
      </c>
      <c r="J2694" s="7" t="s">
        <v>9</v>
      </c>
      <c r="K2694" s="7" t="s">
        <v>10</v>
      </c>
      <c r="L2694" s="7" t="s">
        <v>15</v>
      </c>
    </row>
    <row r="2695" spans="1:12" hidden="1" x14ac:dyDescent="0.3">
      <c r="A2695" s="13">
        <v>43207</v>
      </c>
      <c r="B2695" s="7" t="s">
        <v>8</v>
      </c>
      <c r="C2695" s="7" t="s">
        <v>51</v>
      </c>
      <c r="D2695" s="7" t="s">
        <v>26</v>
      </c>
      <c r="E2695" s="8">
        <v>399</v>
      </c>
      <c r="F2695" s="8">
        <f>'Data source '!$E2695*15%</f>
        <v>59.849999999999994</v>
      </c>
      <c r="G2695" s="8">
        <f>'Data source '!$E2695-'Data source '!$F2695</f>
        <v>339.15</v>
      </c>
      <c r="H2695" s="9">
        <v>3</v>
      </c>
      <c r="I2695" s="8">
        <f>'Data source '!$G2695*'Data source '!$H2695</f>
        <v>1017.4499999999999</v>
      </c>
      <c r="J2695" s="7" t="s">
        <v>9</v>
      </c>
      <c r="K2695" s="7" t="s">
        <v>10</v>
      </c>
      <c r="L2695" s="7" t="s">
        <v>15</v>
      </c>
    </row>
    <row r="2696" spans="1:12" hidden="1" x14ac:dyDescent="0.3">
      <c r="A2696" s="13">
        <v>43208</v>
      </c>
      <c r="B2696" s="7" t="s">
        <v>8</v>
      </c>
      <c r="C2696" s="7" t="s">
        <v>19</v>
      </c>
      <c r="D2696" s="7" t="s">
        <v>27</v>
      </c>
      <c r="E2696" s="8">
        <v>99</v>
      </c>
      <c r="F2696" s="8">
        <f>'Data source '!$E2696*15%</f>
        <v>14.85</v>
      </c>
      <c r="G2696" s="8">
        <f>'Data source '!$E2696-'Data source '!$F2696</f>
        <v>84.15</v>
      </c>
      <c r="H2696" s="9">
        <v>3</v>
      </c>
      <c r="I2696" s="8">
        <f>'Data source '!$G2696*'Data source '!$H2696</f>
        <v>252.45000000000002</v>
      </c>
      <c r="J2696" s="7" t="s">
        <v>9</v>
      </c>
      <c r="K2696" s="7" t="s">
        <v>10</v>
      </c>
      <c r="L2696" s="7" t="s">
        <v>15</v>
      </c>
    </row>
    <row r="2697" spans="1:12" hidden="1" x14ac:dyDescent="0.3">
      <c r="A2697" s="13">
        <v>43208</v>
      </c>
      <c r="B2697" s="7" t="s">
        <v>8</v>
      </c>
      <c r="C2697" s="7" t="s">
        <v>51</v>
      </c>
      <c r="D2697" s="7" t="s">
        <v>27</v>
      </c>
      <c r="E2697" s="8">
        <v>299</v>
      </c>
      <c r="F2697" s="8">
        <f>'Data source '!$E2697*15%</f>
        <v>44.85</v>
      </c>
      <c r="G2697" s="8">
        <f>'Data source '!$E2697-'Data source '!$F2697</f>
        <v>254.15</v>
      </c>
      <c r="H2697" s="9">
        <v>3</v>
      </c>
      <c r="I2697" s="8">
        <f>'Data source '!$G2697*'Data source '!$H2697</f>
        <v>762.45</v>
      </c>
      <c r="J2697" s="7" t="s">
        <v>16</v>
      </c>
      <c r="K2697" s="7" t="s">
        <v>10</v>
      </c>
      <c r="L2697" s="7" t="s">
        <v>13</v>
      </c>
    </row>
    <row r="2698" spans="1:12" hidden="1" x14ac:dyDescent="0.3">
      <c r="A2698" s="13">
        <v>43208</v>
      </c>
      <c r="B2698" s="7" t="s">
        <v>8</v>
      </c>
      <c r="C2698" s="7" t="s">
        <v>19</v>
      </c>
      <c r="D2698" s="7" t="s">
        <v>27</v>
      </c>
      <c r="E2698" s="8">
        <v>299</v>
      </c>
      <c r="F2698" s="8">
        <f>'Data source '!$E2698*15%</f>
        <v>44.85</v>
      </c>
      <c r="G2698" s="8">
        <f>'Data source '!$E2698-'Data source '!$F2698</f>
        <v>254.15</v>
      </c>
      <c r="H2698" s="9">
        <v>3</v>
      </c>
      <c r="I2698" s="8">
        <f>'Data source '!$G2698*'Data source '!$H2698</f>
        <v>762.45</v>
      </c>
      <c r="J2698" s="7" t="s">
        <v>9</v>
      </c>
      <c r="K2698" s="7" t="s">
        <v>10</v>
      </c>
      <c r="L2698" s="7" t="s">
        <v>15</v>
      </c>
    </row>
    <row r="2699" spans="1:12" x14ac:dyDescent="0.3">
      <c r="A2699" s="13">
        <v>43208</v>
      </c>
      <c r="B2699" s="7" t="s">
        <v>12</v>
      </c>
      <c r="C2699" s="7" t="s">
        <v>22</v>
      </c>
      <c r="D2699" s="7" t="s">
        <v>27</v>
      </c>
      <c r="E2699" s="8">
        <v>99</v>
      </c>
      <c r="F2699" s="8">
        <f>'Data source '!$E2699*15%</f>
        <v>14.85</v>
      </c>
      <c r="G2699" s="8">
        <f>'Data source '!$E2699-'Data source '!$F2699</f>
        <v>84.15</v>
      </c>
      <c r="H2699" s="9">
        <v>3</v>
      </c>
      <c r="I2699" s="8">
        <f>'Data source '!$G2699*'Data source '!$H2699</f>
        <v>252.45000000000002</v>
      </c>
      <c r="J2699" s="7" t="s">
        <v>9</v>
      </c>
      <c r="K2699" s="7" t="s">
        <v>17</v>
      </c>
      <c r="L2699" s="7" t="s">
        <v>15</v>
      </c>
    </row>
    <row r="2700" spans="1:12" hidden="1" x14ac:dyDescent="0.3">
      <c r="A2700" s="13">
        <v>43208</v>
      </c>
      <c r="B2700" s="7" t="s">
        <v>14</v>
      </c>
      <c r="C2700" s="7" t="s">
        <v>20</v>
      </c>
      <c r="D2700" s="7" t="s">
        <v>26</v>
      </c>
      <c r="E2700" s="8">
        <v>399</v>
      </c>
      <c r="F2700" s="8">
        <f>'Data source '!$E2700*15%</f>
        <v>59.849999999999994</v>
      </c>
      <c r="G2700" s="8">
        <f>'Data source '!$E2700-'Data source '!$F2700</f>
        <v>339.15</v>
      </c>
      <c r="H2700" s="9">
        <v>3</v>
      </c>
      <c r="I2700" s="8">
        <f>'Data source '!$G2700*'Data source '!$H2700</f>
        <v>1017.4499999999999</v>
      </c>
      <c r="J2700" s="7" t="s">
        <v>9</v>
      </c>
      <c r="K2700" s="7" t="s">
        <v>10</v>
      </c>
      <c r="L2700" s="7" t="s">
        <v>15</v>
      </c>
    </row>
    <row r="2701" spans="1:12" hidden="1" x14ac:dyDescent="0.3">
      <c r="A2701" s="13">
        <v>43208</v>
      </c>
      <c r="B2701" s="7" t="s">
        <v>14</v>
      </c>
      <c r="C2701" s="7" t="s">
        <v>49</v>
      </c>
      <c r="D2701" s="7" t="s">
        <v>27</v>
      </c>
      <c r="E2701" s="8">
        <v>299</v>
      </c>
      <c r="F2701" s="8">
        <f>'Data source '!$E2701*15%</f>
        <v>44.85</v>
      </c>
      <c r="G2701" s="8">
        <f>'Data source '!$E2701-'Data source '!$F2701</f>
        <v>254.15</v>
      </c>
      <c r="H2701" s="9">
        <v>3</v>
      </c>
      <c r="I2701" s="8">
        <f>'Data source '!$G2701*'Data source '!$H2701</f>
        <v>762.45</v>
      </c>
      <c r="J2701" s="7" t="s">
        <v>9</v>
      </c>
      <c r="K2701" s="7" t="s">
        <v>10</v>
      </c>
      <c r="L2701" s="7" t="s">
        <v>15</v>
      </c>
    </row>
    <row r="2702" spans="1:12" hidden="1" x14ac:dyDescent="0.3">
      <c r="A2702" s="13">
        <v>43208</v>
      </c>
      <c r="B2702" s="7" t="s">
        <v>14</v>
      </c>
      <c r="C2702" s="7" t="s">
        <v>51</v>
      </c>
      <c r="D2702" s="7" t="s">
        <v>25</v>
      </c>
      <c r="E2702" s="8">
        <v>99</v>
      </c>
      <c r="F2702" s="8">
        <f>'Data source '!$E2702*15%</f>
        <v>14.85</v>
      </c>
      <c r="G2702" s="8">
        <f>'Data source '!$E2702-'Data source '!$F2702</f>
        <v>84.15</v>
      </c>
      <c r="H2702" s="9">
        <v>3</v>
      </c>
      <c r="I2702" s="8">
        <f>'Data source '!$G2702*'Data source '!$H2702</f>
        <v>252.45000000000002</v>
      </c>
      <c r="J2702" s="7" t="s">
        <v>9</v>
      </c>
      <c r="K2702" s="7" t="s">
        <v>10</v>
      </c>
      <c r="L2702" s="7" t="s">
        <v>15</v>
      </c>
    </row>
    <row r="2703" spans="1:12" hidden="1" x14ac:dyDescent="0.3">
      <c r="A2703" s="13">
        <v>43208</v>
      </c>
      <c r="B2703" s="7" t="s">
        <v>14</v>
      </c>
      <c r="C2703" s="7" t="s">
        <v>20</v>
      </c>
      <c r="D2703" s="7" t="s">
        <v>27</v>
      </c>
      <c r="E2703" s="8">
        <v>99</v>
      </c>
      <c r="F2703" s="8">
        <f>'Data source '!$E2703*15%</f>
        <v>14.85</v>
      </c>
      <c r="G2703" s="8">
        <f>'Data source '!$E2703-'Data source '!$F2703</f>
        <v>84.15</v>
      </c>
      <c r="H2703" s="9">
        <v>3</v>
      </c>
      <c r="I2703" s="8">
        <f>'Data source '!$G2703*'Data source '!$H2703</f>
        <v>252.45000000000002</v>
      </c>
      <c r="J2703" s="7" t="s">
        <v>9</v>
      </c>
      <c r="K2703" s="7" t="s">
        <v>17</v>
      </c>
      <c r="L2703" s="7" t="s">
        <v>11</v>
      </c>
    </row>
    <row r="2704" spans="1:12" hidden="1" x14ac:dyDescent="0.3">
      <c r="A2704" s="13">
        <v>43208</v>
      </c>
      <c r="B2704" s="7" t="s">
        <v>14</v>
      </c>
      <c r="C2704" s="7" t="s">
        <v>51</v>
      </c>
      <c r="D2704" s="7" t="s">
        <v>26</v>
      </c>
      <c r="E2704" s="8">
        <v>399</v>
      </c>
      <c r="F2704" s="8">
        <f>'Data source '!$E2704*15%</f>
        <v>59.849999999999994</v>
      </c>
      <c r="G2704" s="8">
        <f>'Data source '!$E2704-'Data source '!$F2704</f>
        <v>339.15</v>
      </c>
      <c r="H2704" s="9">
        <v>3</v>
      </c>
      <c r="I2704" s="8">
        <f>'Data source '!$G2704*'Data source '!$H2704</f>
        <v>1017.4499999999999</v>
      </c>
      <c r="J2704" s="7" t="s">
        <v>9</v>
      </c>
      <c r="K2704" s="7" t="s">
        <v>10</v>
      </c>
      <c r="L2704" s="7" t="s">
        <v>18</v>
      </c>
    </row>
    <row r="2705" spans="1:12" hidden="1" x14ac:dyDescent="0.3">
      <c r="A2705" s="13">
        <v>43208</v>
      </c>
      <c r="B2705" s="7" t="s">
        <v>8</v>
      </c>
      <c r="C2705" s="7" t="s">
        <v>20</v>
      </c>
      <c r="D2705" s="7" t="s">
        <v>27</v>
      </c>
      <c r="E2705" s="8">
        <v>299</v>
      </c>
      <c r="F2705" s="8">
        <f>'Data source '!$E2705*15%</f>
        <v>44.85</v>
      </c>
      <c r="G2705" s="8">
        <f>'Data source '!$E2705-'Data source '!$F2705</f>
        <v>254.15</v>
      </c>
      <c r="H2705" s="9">
        <v>3</v>
      </c>
      <c r="I2705" s="8">
        <f>'Data source '!$G2705*'Data source '!$H2705</f>
        <v>762.45</v>
      </c>
      <c r="J2705" s="7" t="s">
        <v>16</v>
      </c>
      <c r="K2705" s="7" t="s">
        <v>10</v>
      </c>
      <c r="L2705" s="7" t="s">
        <v>11</v>
      </c>
    </row>
    <row r="2706" spans="1:12" hidden="1" x14ac:dyDescent="0.3">
      <c r="A2706" s="13">
        <v>43208</v>
      </c>
      <c r="B2706" s="7" t="s">
        <v>14</v>
      </c>
      <c r="C2706" s="7" t="s">
        <v>51</v>
      </c>
      <c r="D2706" s="7" t="s">
        <v>25</v>
      </c>
      <c r="E2706" s="8">
        <v>99</v>
      </c>
      <c r="F2706" s="8">
        <f>'Data source '!$E2706*15%</f>
        <v>14.85</v>
      </c>
      <c r="G2706" s="8">
        <f>'Data source '!$E2706-'Data source '!$F2706</f>
        <v>84.15</v>
      </c>
      <c r="H2706" s="9">
        <v>3</v>
      </c>
      <c r="I2706" s="8">
        <f>'Data source '!$G2706*'Data source '!$H2706</f>
        <v>252.45000000000002</v>
      </c>
      <c r="J2706" s="7" t="s">
        <v>9</v>
      </c>
      <c r="K2706" s="7" t="s">
        <v>10</v>
      </c>
      <c r="L2706" s="7" t="s">
        <v>18</v>
      </c>
    </row>
    <row r="2707" spans="1:12" hidden="1" x14ac:dyDescent="0.3">
      <c r="A2707" s="13">
        <v>43208</v>
      </c>
      <c r="B2707" s="7" t="s">
        <v>12</v>
      </c>
      <c r="C2707" s="7" t="s">
        <v>51</v>
      </c>
      <c r="D2707" s="7" t="s">
        <v>27</v>
      </c>
      <c r="E2707" s="8">
        <v>99</v>
      </c>
      <c r="F2707" s="8">
        <f>'Data source '!$E2707*15%</f>
        <v>14.85</v>
      </c>
      <c r="G2707" s="8">
        <f>'Data source '!$E2707-'Data source '!$F2707</f>
        <v>84.15</v>
      </c>
      <c r="H2707" s="9">
        <v>3</v>
      </c>
      <c r="I2707" s="8">
        <f>'Data source '!$G2707*'Data source '!$H2707</f>
        <v>252.45000000000002</v>
      </c>
      <c r="J2707" s="7" t="s">
        <v>16</v>
      </c>
      <c r="K2707" s="7" t="s">
        <v>10</v>
      </c>
      <c r="L2707" s="7" t="s">
        <v>18</v>
      </c>
    </row>
    <row r="2708" spans="1:12" hidden="1" x14ac:dyDescent="0.3">
      <c r="A2708" s="13">
        <v>43208</v>
      </c>
      <c r="B2708" s="7" t="s">
        <v>12</v>
      </c>
      <c r="C2708" s="7" t="s">
        <v>51</v>
      </c>
      <c r="D2708" s="7" t="s">
        <v>27</v>
      </c>
      <c r="E2708" s="8">
        <v>99</v>
      </c>
      <c r="F2708" s="8">
        <f>'Data source '!$E2708*15%</f>
        <v>14.85</v>
      </c>
      <c r="G2708" s="8">
        <f>'Data source '!$E2708-'Data source '!$F2708</f>
        <v>84.15</v>
      </c>
      <c r="H2708" s="9">
        <v>3</v>
      </c>
      <c r="I2708" s="8">
        <f>'Data source '!$G2708*'Data source '!$H2708</f>
        <v>252.45000000000002</v>
      </c>
      <c r="J2708" s="7" t="s">
        <v>9</v>
      </c>
      <c r="K2708" s="7" t="s">
        <v>10</v>
      </c>
      <c r="L2708" s="7" t="s">
        <v>15</v>
      </c>
    </row>
    <row r="2709" spans="1:12" hidden="1" x14ac:dyDescent="0.3">
      <c r="A2709" s="13">
        <v>43208</v>
      </c>
      <c r="B2709" s="7" t="s">
        <v>12</v>
      </c>
      <c r="C2709" s="7" t="s">
        <v>20</v>
      </c>
      <c r="D2709" s="7" t="s">
        <v>24</v>
      </c>
      <c r="E2709" s="8">
        <v>199</v>
      </c>
      <c r="F2709" s="8">
        <f>'Data source '!$E2709*15%</f>
        <v>29.849999999999998</v>
      </c>
      <c r="G2709" s="8">
        <f>'Data source '!$E2709-'Data source '!$F2709</f>
        <v>169.15</v>
      </c>
      <c r="H2709" s="9">
        <v>3</v>
      </c>
      <c r="I2709" s="8">
        <f>'Data source '!$G2709*'Data source '!$H2709</f>
        <v>507.45000000000005</v>
      </c>
      <c r="J2709" s="7" t="s">
        <v>9</v>
      </c>
      <c r="K2709" s="7" t="s">
        <v>10</v>
      </c>
      <c r="L2709" s="7" t="s">
        <v>23</v>
      </c>
    </row>
    <row r="2710" spans="1:12" hidden="1" x14ac:dyDescent="0.3">
      <c r="A2710" s="13">
        <v>43209</v>
      </c>
      <c r="B2710" s="7" t="s">
        <v>14</v>
      </c>
      <c r="C2710" s="7" t="s">
        <v>51</v>
      </c>
      <c r="D2710" s="7" t="s">
        <v>24</v>
      </c>
      <c r="E2710" s="8">
        <v>199</v>
      </c>
      <c r="F2710" s="8">
        <f>'Data source '!$E2710*15%</f>
        <v>29.849999999999998</v>
      </c>
      <c r="G2710" s="8">
        <f>'Data source '!$E2710-'Data source '!$F2710</f>
        <v>169.15</v>
      </c>
      <c r="H2710" s="9">
        <v>3</v>
      </c>
      <c r="I2710" s="8">
        <f>'Data source '!$G2710*'Data source '!$H2710</f>
        <v>507.45000000000005</v>
      </c>
      <c r="J2710" s="7" t="s">
        <v>9</v>
      </c>
      <c r="K2710" s="7" t="s">
        <v>10</v>
      </c>
      <c r="L2710" s="7" t="s">
        <v>13</v>
      </c>
    </row>
    <row r="2711" spans="1:12" hidden="1" x14ac:dyDescent="0.3">
      <c r="A2711" s="13">
        <v>43209</v>
      </c>
      <c r="B2711" s="7" t="s">
        <v>8</v>
      </c>
      <c r="C2711" s="7" t="s">
        <v>20</v>
      </c>
      <c r="D2711" s="7" t="s">
        <v>27</v>
      </c>
      <c r="E2711" s="8">
        <v>299</v>
      </c>
      <c r="F2711" s="8">
        <f>'Data source '!$E2711*15%</f>
        <v>44.85</v>
      </c>
      <c r="G2711" s="8">
        <f>'Data source '!$E2711-'Data source '!$F2711</f>
        <v>254.15</v>
      </c>
      <c r="H2711" s="9">
        <v>3</v>
      </c>
      <c r="I2711" s="8">
        <f>'Data source '!$G2711*'Data source '!$H2711</f>
        <v>762.45</v>
      </c>
      <c r="J2711" s="7" t="s">
        <v>16</v>
      </c>
      <c r="K2711" s="7" t="s">
        <v>10</v>
      </c>
      <c r="L2711" s="7" t="s">
        <v>18</v>
      </c>
    </row>
    <row r="2712" spans="1:12" hidden="1" x14ac:dyDescent="0.3">
      <c r="A2712" s="13">
        <v>43209</v>
      </c>
      <c r="B2712" s="7" t="s">
        <v>12</v>
      </c>
      <c r="C2712" s="7" t="s">
        <v>19</v>
      </c>
      <c r="D2712" s="7" t="s">
        <v>26</v>
      </c>
      <c r="E2712" s="8">
        <v>399</v>
      </c>
      <c r="F2712" s="8">
        <f>'Data source '!$E2712*15%</f>
        <v>59.849999999999994</v>
      </c>
      <c r="G2712" s="8">
        <f>'Data source '!$E2712-'Data source '!$F2712</f>
        <v>339.15</v>
      </c>
      <c r="H2712" s="9">
        <v>3</v>
      </c>
      <c r="I2712" s="8">
        <f>'Data source '!$G2712*'Data source '!$H2712</f>
        <v>1017.4499999999999</v>
      </c>
      <c r="J2712" s="7" t="s">
        <v>9</v>
      </c>
      <c r="K2712" s="7" t="s">
        <v>10</v>
      </c>
      <c r="L2712" s="7" t="s">
        <v>15</v>
      </c>
    </row>
    <row r="2713" spans="1:12" hidden="1" x14ac:dyDescent="0.3">
      <c r="A2713" s="13">
        <v>43209</v>
      </c>
      <c r="B2713" s="7" t="s">
        <v>12</v>
      </c>
      <c r="C2713" s="7" t="s">
        <v>20</v>
      </c>
      <c r="D2713" s="7" t="s">
        <v>24</v>
      </c>
      <c r="E2713" s="8">
        <v>199</v>
      </c>
      <c r="F2713" s="8">
        <f>'Data source '!$E2713*15%</f>
        <v>29.849999999999998</v>
      </c>
      <c r="G2713" s="8">
        <f>'Data source '!$E2713-'Data source '!$F2713</f>
        <v>169.15</v>
      </c>
      <c r="H2713" s="9">
        <v>3</v>
      </c>
      <c r="I2713" s="8">
        <f>'Data source '!$G2713*'Data source '!$H2713</f>
        <v>507.45000000000005</v>
      </c>
      <c r="J2713" s="7" t="s">
        <v>16</v>
      </c>
      <c r="K2713" s="7" t="s">
        <v>10</v>
      </c>
      <c r="L2713" s="7" t="s">
        <v>23</v>
      </c>
    </row>
    <row r="2714" spans="1:12" hidden="1" x14ac:dyDescent="0.3">
      <c r="A2714" s="13">
        <v>43209</v>
      </c>
      <c r="B2714" s="7" t="s">
        <v>8</v>
      </c>
      <c r="C2714" s="7" t="s">
        <v>49</v>
      </c>
      <c r="D2714" s="7" t="s">
        <v>27</v>
      </c>
      <c r="E2714" s="8">
        <v>299</v>
      </c>
      <c r="F2714" s="8">
        <f>'Data source '!$E2714*15%</f>
        <v>44.85</v>
      </c>
      <c r="G2714" s="8">
        <f>'Data source '!$E2714-'Data source '!$F2714</f>
        <v>254.15</v>
      </c>
      <c r="H2714" s="9">
        <v>3</v>
      </c>
      <c r="I2714" s="8">
        <f>'Data source '!$G2714*'Data source '!$H2714</f>
        <v>762.45</v>
      </c>
      <c r="J2714" s="7" t="s">
        <v>9</v>
      </c>
      <c r="K2714" s="7" t="s">
        <v>10</v>
      </c>
      <c r="L2714" s="7" t="s">
        <v>18</v>
      </c>
    </row>
    <row r="2715" spans="1:12" hidden="1" x14ac:dyDescent="0.3">
      <c r="A2715" s="13">
        <v>43209</v>
      </c>
      <c r="B2715" s="7" t="s">
        <v>8</v>
      </c>
      <c r="C2715" s="7" t="s">
        <v>19</v>
      </c>
      <c r="D2715" s="7" t="s">
        <v>27</v>
      </c>
      <c r="E2715" s="8">
        <v>299</v>
      </c>
      <c r="F2715" s="8">
        <f>'Data source '!$E2715*15%</f>
        <v>44.85</v>
      </c>
      <c r="G2715" s="8">
        <f>'Data source '!$E2715-'Data source '!$F2715</f>
        <v>254.15</v>
      </c>
      <c r="H2715" s="9">
        <v>3</v>
      </c>
      <c r="I2715" s="8">
        <f>'Data source '!$G2715*'Data source '!$H2715</f>
        <v>762.45</v>
      </c>
      <c r="J2715" s="7" t="s">
        <v>9</v>
      </c>
      <c r="K2715" s="7" t="s">
        <v>10</v>
      </c>
      <c r="L2715" s="7" t="s">
        <v>15</v>
      </c>
    </row>
    <row r="2716" spans="1:12" hidden="1" x14ac:dyDescent="0.3">
      <c r="A2716" s="13">
        <v>43210</v>
      </c>
      <c r="B2716" s="7" t="s">
        <v>12</v>
      </c>
      <c r="C2716" s="7" t="s">
        <v>20</v>
      </c>
      <c r="D2716" s="7" t="s">
        <v>26</v>
      </c>
      <c r="E2716" s="8">
        <v>399</v>
      </c>
      <c r="F2716" s="8">
        <f>'Data source '!$E2716*15%</f>
        <v>59.849999999999994</v>
      </c>
      <c r="G2716" s="8">
        <f>'Data source '!$E2716-'Data source '!$F2716</f>
        <v>339.15</v>
      </c>
      <c r="H2716" s="9">
        <v>3</v>
      </c>
      <c r="I2716" s="8">
        <f>'Data source '!$G2716*'Data source '!$H2716</f>
        <v>1017.4499999999999</v>
      </c>
      <c r="J2716" s="7" t="s">
        <v>9</v>
      </c>
      <c r="K2716" s="7" t="s">
        <v>17</v>
      </c>
      <c r="L2716" s="7" t="s">
        <v>23</v>
      </c>
    </row>
    <row r="2717" spans="1:12" x14ac:dyDescent="0.3">
      <c r="A2717" s="13">
        <v>43210</v>
      </c>
      <c r="B2717" s="7" t="s">
        <v>14</v>
      </c>
      <c r="C2717" s="7" t="s">
        <v>22</v>
      </c>
      <c r="D2717" s="7" t="s">
        <v>27</v>
      </c>
      <c r="E2717" s="8">
        <v>99</v>
      </c>
      <c r="F2717" s="8">
        <f>'Data source '!$E2717*15%</f>
        <v>14.85</v>
      </c>
      <c r="G2717" s="8">
        <f>'Data source '!$E2717-'Data source '!$F2717</f>
        <v>84.15</v>
      </c>
      <c r="H2717" s="9">
        <v>3</v>
      </c>
      <c r="I2717" s="8">
        <f>'Data source '!$G2717*'Data source '!$H2717</f>
        <v>252.45000000000002</v>
      </c>
      <c r="J2717" s="7" t="s">
        <v>9</v>
      </c>
      <c r="K2717" s="7" t="s">
        <v>10</v>
      </c>
      <c r="L2717" s="7" t="s">
        <v>18</v>
      </c>
    </row>
    <row r="2718" spans="1:12" hidden="1" x14ac:dyDescent="0.3">
      <c r="A2718" s="13">
        <v>43210</v>
      </c>
      <c r="B2718" s="7" t="s">
        <v>14</v>
      </c>
      <c r="C2718" s="7" t="s">
        <v>19</v>
      </c>
      <c r="D2718" s="7" t="s">
        <v>27</v>
      </c>
      <c r="E2718" s="8">
        <v>99</v>
      </c>
      <c r="F2718" s="8">
        <f>'Data source '!$E2718*15%</f>
        <v>14.85</v>
      </c>
      <c r="G2718" s="8">
        <f>'Data source '!$E2718-'Data source '!$F2718</f>
        <v>84.15</v>
      </c>
      <c r="H2718" s="9">
        <v>3</v>
      </c>
      <c r="I2718" s="8">
        <f>'Data source '!$G2718*'Data source '!$H2718</f>
        <v>252.45000000000002</v>
      </c>
      <c r="J2718" s="7" t="s">
        <v>16</v>
      </c>
      <c r="K2718" s="7" t="s">
        <v>10</v>
      </c>
      <c r="L2718" s="7" t="s">
        <v>23</v>
      </c>
    </row>
    <row r="2719" spans="1:12" hidden="1" x14ac:dyDescent="0.3">
      <c r="A2719" s="13">
        <v>43210</v>
      </c>
      <c r="B2719" s="7" t="s">
        <v>14</v>
      </c>
      <c r="C2719" s="7" t="s">
        <v>51</v>
      </c>
      <c r="D2719" s="7" t="s">
        <v>25</v>
      </c>
      <c r="E2719" s="8">
        <v>99</v>
      </c>
      <c r="F2719" s="8">
        <f>'Data source '!$E2719*15%</f>
        <v>14.85</v>
      </c>
      <c r="G2719" s="8">
        <f>'Data source '!$E2719-'Data source '!$F2719</f>
        <v>84.15</v>
      </c>
      <c r="H2719" s="9">
        <v>3</v>
      </c>
      <c r="I2719" s="8">
        <f>'Data source '!$G2719*'Data source '!$H2719</f>
        <v>252.45000000000002</v>
      </c>
      <c r="J2719" s="7" t="s">
        <v>9</v>
      </c>
      <c r="K2719" s="7" t="s">
        <v>10</v>
      </c>
      <c r="L2719" s="7" t="s">
        <v>18</v>
      </c>
    </row>
    <row r="2720" spans="1:12" x14ac:dyDescent="0.3">
      <c r="A2720" s="13">
        <v>43210</v>
      </c>
      <c r="B2720" s="7" t="s">
        <v>14</v>
      </c>
      <c r="C2720" s="7" t="s">
        <v>22</v>
      </c>
      <c r="D2720" s="7" t="s">
        <v>27</v>
      </c>
      <c r="E2720" s="8">
        <v>99</v>
      </c>
      <c r="F2720" s="8">
        <f>'Data source '!$E2720*15%</f>
        <v>14.85</v>
      </c>
      <c r="G2720" s="8">
        <f>'Data source '!$E2720-'Data source '!$F2720</f>
        <v>84.15</v>
      </c>
      <c r="H2720" s="9">
        <v>3</v>
      </c>
      <c r="I2720" s="8">
        <f>'Data source '!$G2720*'Data source '!$H2720</f>
        <v>252.45000000000002</v>
      </c>
      <c r="J2720" s="7" t="s">
        <v>9</v>
      </c>
      <c r="K2720" s="7" t="s">
        <v>10</v>
      </c>
      <c r="L2720" s="7" t="s">
        <v>15</v>
      </c>
    </row>
    <row r="2721" spans="1:12" hidden="1" x14ac:dyDescent="0.3">
      <c r="A2721" s="13">
        <v>43210</v>
      </c>
      <c r="B2721" s="7" t="s">
        <v>8</v>
      </c>
      <c r="C2721" s="7" t="s">
        <v>20</v>
      </c>
      <c r="D2721" s="7" t="s">
        <v>27</v>
      </c>
      <c r="E2721" s="8">
        <v>99</v>
      </c>
      <c r="F2721" s="8">
        <f>'Data source '!$E2721*15%</f>
        <v>14.85</v>
      </c>
      <c r="G2721" s="8">
        <f>'Data source '!$E2721-'Data source '!$F2721</f>
        <v>84.15</v>
      </c>
      <c r="H2721" s="9">
        <v>3</v>
      </c>
      <c r="I2721" s="8">
        <f>'Data source '!$G2721*'Data source '!$H2721</f>
        <v>252.45000000000002</v>
      </c>
      <c r="J2721" s="7" t="s">
        <v>9</v>
      </c>
      <c r="K2721" s="7" t="s">
        <v>10</v>
      </c>
      <c r="L2721" s="7" t="s">
        <v>23</v>
      </c>
    </row>
    <row r="2722" spans="1:12" hidden="1" x14ac:dyDescent="0.3">
      <c r="A2722" s="13">
        <v>43211</v>
      </c>
      <c r="B2722" s="7" t="s">
        <v>12</v>
      </c>
      <c r="C2722" s="7" t="s">
        <v>51</v>
      </c>
      <c r="D2722" s="7" t="s">
        <v>27</v>
      </c>
      <c r="E2722" s="8">
        <v>99</v>
      </c>
      <c r="F2722" s="8">
        <f>'Data source '!$E2722*15%</f>
        <v>14.85</v>
      </c>
      <c r="G2722" s="8">
        <f>'Data source '!$E2722-'Data source '!$F2722</f>
        <v>84.15</v>
      </c>
      <c r="H2722" s="9">
        <v>3</v>
      </c>
      <c r="I2722" s="8">
        <f>'Data source '!$G2722*'Data source '!$H2722</f>
        <v>252.45000000000002</v>
      </c>
      <c r="J2722" s="7" t="s">
        <v>16</v>
      </c>
      <c r="K2722" s="7" t="s">
        <v>17</v>
      </c>
      <c r="L2722" s="7" t="s">
        <v>23</v>
      </c>
    </row>
    <row r="2723" spans="1:12" hidden="1" x14ac:dyDescent="0.3">
      <c r="A2723" s="13">
        <v>43211</v>
      </c>
      <c r="B2723" s="7" t="s">
        <v>12</v>
      </c>
      <c r="C2723" s="7" t="s">
        <v>20</v>
      </c>
      <c r="D2723" s="7" t="s">
        <v>27</v>
      </c>
      <c r="E2723" s="8">
        <v>299</v>
      </c>
      <c r="F2723" s="8">
        <f>'Data source '!$E2723*15%</f>
        <v>44.85</v>
      </c>
      <c r="G2723" s="8">
        <f>'Data source '!$E2723-'Data source '!$F2723</f>
        <v>254.15</v>
      </c>
      <c r="H2723" s="9">
        <v>3</v>
      </c>
      <c r="I2723" s="8">
        <f>'Data source '!$G2723*'Data source '!$H2723</f>
        <v>762.45</v>
      </c>
      <c r="J2723" s="7" t="s">
        <v>9</v>
      </c>
      <c r="K2723" s="7" t="s">
        <v>10</v>
      </c>
      <c r="L2723" s="7" t="s">
        <v>15</v>
      </c>
    </row>
    <row r="2724" spans="1:12" x14ac:dyDescent="0.3">
      <c r="A2724" s="13">
        <v>43211</v>
      </c>
      <c r="B2724" s="7" t="s">
        <v>14</v>
      </c>
      <c r="C2724" s="7" t="s">
        <v>22</v>
      </c>
      <c r="D2724" s="7" t="s">
        <v>26</v>
      </c>
      <c r="E2724" s="8">
        <v>399</v>
      </c>
      <c r="F2724" s="8">
        <f>'Data source '!$E2724*15%</f>
        <v>59.849999999999994</v>
      </c>
      <c r="G2724" s="8">
        <f>'Data source '!$E2724-'Data source '!$F2724</f>
        <v>339.15</v>
      </c>
      <c r="H2724" s="9">
        <v>3</v>
      </c>
      <c r="I2724" s="8">
        <f>'Data source '!$G2724*'Data source '!$H2724</f>
        <v>1017.4499999999999</v>
      </c>
      <c r="J2724" s="7" t="s">
        <v>9</v>
      </c>
      <c r="K2724" s="7" t="s">
        <v>17</v>
      </c>
      <c r="L2724" s="7" t="s">
        <v>15</v>
      </c>
    </row>
    <row r="2725" spans="1:12" x14ac:dyDescent="0.3">
      <c r="A2725" s="13">
        <v>43212</v>
      </c>
      <c r="B2725" s="7" t="s">
        <v>8</v>
      </c>
      <c r="C2725" s="7" t="s">
        <v>22</v>
      </c>
      <c r="D2725" s="7" t="s">
        <v>25</v>
      </c>
      <c r="E2725" s="8">
        <v>99</v>
      </c>
      <c r="F2725" s="8">
        <f>'Data source '!$E2725*15%</f>
        <v>14.85</v>
      </c>
      <c r="G2725" s="8">
        <f>'Data source '!$E2725-'Data source '!$F2725</f>
        <v>84.15</v>
      </c>
      <c r="H2725" s="9">
        <v>3</v>
      </c>
      <c r="I2725" s="8">
        <f>'Data source '!$G2725*'Data source '!$H2725</f>
        <v>252.45000000000002</v>
      </c>
      <c r="J2725" s="7" t="s">
        <v>9</v>
      </c>
      <c r="K2725" s="7" t="s">
        <v>10</v>
      </c>
      <c r="L2725" s="7" t="s">
        <v>18</v>
      </c>
    </row>
    <row r="2726" spans="1:12" hidden="1" x14ac:dyDescent="0.3">
      <c r="A2726" s="13">
        <v>43212</v>
      </c>
      <c r="B2726" s="7" t="s">
        <v>12</v>
      </c>
      <c r="C2726" s="7" t="s">
        <v>51</v>
      </c>
      <c r="D2726" s="7" t="s">
        <v>27</v>
      </c>
      <c r="E2726" s="8">
        <v>99</v>
      </c>
      <c r="F2726" s="8">
        <f>'Data source '!$E2726*15%</f>
        <v>14.85</v>
      </c>
      <c r="G2726" s="8">
        <f>'Data source '!$E2726-'Data source '!$F2726</f>
        <v>84.15</v>
      </c>
      <c r="H2726" s="9">
        <v>3</v>
      </c>
      <c r="I2726" s="8">
        <f>'Data source '!$G2726*'Data source '!$H2726</f>
        <v>252.45000000000002</v>
      </c>
      <c r="J2726" s="7" t="s">
        <v>16</v>
      </c>
      <c r="K2726" s="7" t="s">
        <v>10</v>
      </c>
      <c r="L2726" s="7" t="s">
        <v>11</v>
      </c>
    </row>
    <row r="2727" spans="1:12" hidden="1" x14ac:dyDescent="0.3">
      <c r="A2727" s="13">
        <v>43212</v>
      </c>
      <c r="B2727" s="7" t="s">
        <v>8</v>
      </c>
      <c r="C2727" s="7" t="s">
        <v>21</v>
      </c>
      <c r="D2727" s="7" t="s">
        <v>27</v>
      </c>
      <c r="E2727" s="8">
        <v>299</v>
      </c>
      <c r="F2727" s="8">
        <f>'Data source '!$E2727*15%</f>
        <v>44.85</v>
      </c>
      <c r="G2727" s="8">
        <f>'Data source '!$E2727-'Data source '!$F2727</f>
        <v>254.15</v>
      </c>
      <c r="H2727" s="9">
        <v>3</v>
      </c>
      <c r="I2727" s="8">
        <f>'Data source '!$G2727*'Data source '!$H2727</f>
        <v>762.45</v>
      </c>
      <c r="J2727" s="7" t="s">
        <v>9</v>
      </c>
      <c r="K2727" s="7" t="s">
        <v>10</v>
      </c>
      <c r="L2727" s="7" t="s">
        <v>15</v>
      </c>
    </row>
    <row r="2728" spans="1:12" hidden="1" x14ac:dyDescent="0.3">
      <c r="A2728" s="13">
        <v>43212</v>
      </c>
      <c r="B2728" s="7" t="s">
        <v>8</v>
      </c>
      <c r="C2728" s="7" t="s">
        <v>20</v>
      </c>
      <c r="D2728" s="7" t="s">
        <v>26</v>
      </c>
      <c r="E2728" s="8">
        <v>399</v>
      </c>
      <c r="F2728" s="8">
        <f>'Data source '!$E2728*15%</f>
        <v>59.849999999999994</v>
      </c>
      <c r="G2728" s="8">
        <f>'Data source '!$E2728-'Data source '!$F2728</f>
        <v>339.15</v>
      </c>
      <c r="H2728" s="9">
        <v>3</v>
      </c>
      <c r="I2728" s="8">
        <f>'Data source '!$G2728*'Data source '!$H2728</f>
        <v>1017.4499999999999</v>
      </c>
      <c r="J2728" s="7" t="s">
        <v>9</v>
      </c>
      <c r="K2728" s="7" t="s">
        <v>10</v>
      </c>
      <c r="L2728" s="7" t="s">
        <v>11</v>
      </c>
    </row>
    <row r="2729" spans="1:12" hidden="1" x14ac:dyDescent="0.3">
      <c r="A2729" s="13">
        <v>43212</v>
      </c>
      <c r="B2729" s="7" t="s">
        <v>12</v>
      </c>
      <c r="C2729" s="7" t="s">
        <v>51</v>
      </c>
      <c r="D2729" s="7" t="s">
        <v>26</v>
      </c>
      <c r="E2729" s="8">
        <v>399</v>
      </c>
      <c r="F2729" s="8">
        <f>'Data source '!$E2729*15%</f>
        <v>59.849999999999994</v>
      </c>
      <c r="G2729" s="8">
        <f>'Data source '!$E2729-'Data source '!$F2729</f>
        <v>339.15</v>
      </c>
      <c r="H2729" s="9">
        <v>3</v>
      </c>
      <c r="I2729" s="8">
        <f>'Data source '!$G2729*'Data source '!$H2729</f>
        <v>1017.4499999999999</v>
      </c>
      <c r="J2729" s="7" t="s">
        <v>16</v>
      </c>
      <c r="K2729" s="7" t="s">
        <v>10</v>
      </c>
      <c r="L2729" s="7" t="s">
        <v>11</v>
      </c>
    </row>
    <row r="2730" spans="1:12" hidden="1" x14ac:dyDescent="0.3">
      <c r="A2730" s="13">
        <v>43212</v>
      </c>
      <c r="B2730" s="7" t="s">
        <v>14</v>
      </c>
      <c r="C2730" s="7" t="s">
        <v>49</v>
      </c>
      <c r="D2730" s="7" t="s">
        <v>25</v>
      </c>
      <c r="E2730" s="8">
        <v>99</v>
      </c>
      <c r="F2730" s="8">
        <f>'Data source '!$E2730*15%</f>
        <v>14.85</v>
      </c>
      <c r="G2730" s="8">
        <f>'Data source '!$E2730-'Data source '!$F2730</f>
        <v>84.15</v>
      </c>
      <c r="H2730" s="9">
        <v>3</v>
      </c>
      <c r="I2730" s="8">
        <f>'Data source '!$G2730*'Data source '!$H2730</f>
        <v>252.45000000000002</v>
      </c>
      <c r="J2730" s="7" t="s">
        <v>16</v>
      </c>
      <c r="K2730" s="7" t="s">
        <v>10</v>
      </c>
      <c r="L2730" s="7" t="s">
        <v>11</v>
      </c>
    </row>
    <row r="2731" spans="1:12" hidden="1" x14ac:dyDescent="0.3">
      <c r="A2731" s="13">
        <v>43212</v>
      </c>
      <c r="B2731" s="7" t="s">
        <v>14</v>
      </c>
      <c r="C2731" s="7" t="s">
        <v>19</v>
      </c>
      <c r="D2731" s="7" t="s">
        <v>25</v>
      </c>
      <c r="E2731" s="8">
        <v>99</v>
      </c>
      <c r="F2731" s="8">
        <f>'Data source '!$E2731*15%</f>
        <v>14.85</v>
      </c>
      <c r="G2731" s="8">
        <f>'Data source '!$E2731-'Data source '!$F2731</f>
        <v>84.15</v>
      </c>
      <c r="H2731" s="9">
        <v>3</v>
      </c>
      <c r="I2731" s="8">
        <f>'Data source '!$G2731*'Data source '!$H2731</f>
        <v>252.45000000000002</v>
      </c>
      <c r="J2731" s="7" t="s">
        <v>9</v>
      </c>
      <c r="K2731" s="7" t="s">
        <v>10</v>
      </c>
      <c r="L2731" s="7" t="s">
        <v>18</v>
      </c>
    </row>
    <row r="2732" spans="1:12" hidden="1" x14ac:dyDescent="0.3">
      <c r="A2732" s="13">
        <v>43212</v>
      </c>
      <c r="B2732" s="7" t="s">
        <v>8</v>
      </c>
      <c r="C2732" s="7" t="s">
        <v>21</v>
      </c>
      <c r="D2732" s="7" t="s">
        <v>26</v>
      </c>
      <c r="E2732" s="8">
        <v>399</v>
      </c>
      <c r="F2732" s="8">
        <f>'Data source '!$E2732*15%</f>
        <v>59.849999999999994</v>
      </c>
      <c r="G2732" s="8">
        <f>'Data source '!$E2732-'Data source '!$F2732</f>
        <v>339.15</v>
      </c>
      <c r="H2732" s="9">
        <v>3</v>
      </c>
      <c r="I2732" s="8">
        <f>'Data source '!$G2732*'Data source '!$H2732</f>
        <v>1017.4499999999999</v>
      </c>
      <c r="J2732" s="7" t="s">
        <v>9</v>
      </c>
      <c r="K2732" s="7" t="s">
        <v>10</v>
      </c>
      <c r="L2732" s="7" t="s">
        <v>18</v>
      </c>
    </row>
    <row r="2733" spans="1:12" hidden="1" x14ac:dyDescent="0.3">
      <c r="A2733" s="13">
        <v>43212</v>
      </c>
      <c r="B2733" s="7" t="s">
        <v>14</v>
      </c>
      <c r="C2733" s="7" t="s">
        <v>21</v>
      </c>
      <c r="D2733" s="7" t="s">
        <v>26</v>
      </c>
      <c r="E2733" s="8">
        <v>399</v>
      </c>
      <c r="F2733" s="8">
        <f>'Data source '!$E2733*15%</f>
        <v>59.849999999999994</v>
      </c>
      <c r="G2733" s="8">
        <f>'Data source '!$E2733-'Data source '!$F2733</f>
        <v>339.15</v>
      </c>
      <c r="H2733" s="9">
        <v>3</v>
      </c>
      <c r="I2733" s="8">
        <f>'Data source '!$G2733*'Data source '!$H2733</f>
        <v>1017.4499999999999</v>
      </c>
      <c r="J2733" s="7" t="s">
        <v>9</v>
      </c>
      <c r="K2733" s="7" t="s">
        <v>10</v>
      </c>
      <c r="L2733" s="7" t="s">
        <v>18</v>
      </c>
    </row>
    <row r="2734" spans="1:12" x14ac:dyDescent="0.3">
      <c r="A2734" s="13">
        <v>43212</v>
      </c>
      <c r="B2734" s="7" t="s">
        <v>14</v>
      </c>
      <c r="C2734" s="7" t="s">
        <v>22</v>
      </c>
      <c r="D2734" s="7" t="s">
        <v>27</v>
      </c>
      <c r="E2734" s="8">
        <v>299</v>
      </c>
      <c r="F2734" s="8">
        <f>'Data source '!$E2734*15%</f>
        <v>44.85</v>
      </c>
      <c r="G2734" s="8">
        <f>'Data source '!$E2734-'Data source '!$F2734</f>
        <v>254.15</v>
      </c>
      <c r="H2734" s="9">
        <v>3</v>
      </c>
      <c r="I2734" s="8">
        <f>'Data source '!$G2734*'Data source '!$H2734</f>
        <v>762.45</v>
      </c>
      <c r="J2734" s="7" t="s">
        <v>9</v>
      </c>
      <c r="K2734" s="7" t="s">
        <v>10</v>
      </c>
      <c r="L2734" s="7" t="s">
        <v>15</v>
      </c>
    </row>
    <row r="2735" spans="1:12" hidden="1" x14ac:dyDescent="0.3">
      <c r="A2735" s="13">
        <v>43212</v>
      </c>
      <c r="B2735" s="7" t="s">
        <v>8</v>
      </c>
      <c r="C2735" s="7" t="s">
        <v>49</v>
      </c>
      <c r="D2735" s="7" t="s">
        <v>26</v>
      </c>
      <c r="E2735" s="8">
        <v>399</v>
      </c>
      <c r="F2735" s="8">
        <f>'Data source '!$E2735*15%</f>
        <v>59.849999999999994</v>
      </c>
      <c r="G2735" s="8">
        <f>'Data source '!$E2735-'Data source '!$F2735</f>
        <v>339.15</v>
      </c>
      <c r="H2735" s="9">
        <v>3</v>
      </c>
      <c r="I2735" s="8">
        <f>'Data source '!$G2735*'Data source '!$H2735</f>
        <v>1017.4499999999999</v>
      </c>
      <c r="J2735" s="7" t="s">
        <v>16</v>
      </c>
      <c r="K2735" s="7" t="s">
        <v>10</v>
      </c>
      <c r="L2735" s="7" t="s">
        <v>18</v>
      </c>
    </row>
    <row r="2736" spans="1:12" hidden="1" x14ac:dyDescent="0.3">
      <c r="A2736" s="13">
        <v>43212</v>
      </c>
      <c r="B2736" s="7" t="s">
        <v>8</v>
      </c>
      <c r="C2736" s="7" t="s">
        <v>51</v>
      </c>
      <c r="D2736" s="7" t="s">
        <v>27</v>
      </c>
      <c r="E2736" s="8">
        <v>99</v>
      </c>
      <c r="F2736" s="8">
        <f>'Data source '!$E2736*15%</f>
        <v>14.85</v>
      </c>
      <c r="G2736" s="8">
        <f>'Data source '!$E2736-'Data source '!$F2736</f>
        <v>84.15</v>
      </c>
      <c r="H2736" s="9">
        <v>3</v>
      </c>
      <c r="I2736" s="8">
        <f>'Data source '!$G2736*'Data source '!$H2736</f>
        <v>252.45000000000002</v>
      </c>
      <c r="J2736" s="7" t="s">
        <v>9</v>
      </c>
      <c r="K2736" s="7" t="s">
        <v>10</v>
      </c>
      <c r="L2736" s="7" t="s">
        <v>11</v>
      </c>
    </row>
    <row r="2737" spans="1:12" x14ac:dyDescent="0.3">
      <c r="A2737" s="13">
        <v>43212</v>
      </c>
      <c r="B2737" s="7" t="s">
        <v>8</v>
      </c>
      <c r="C2737" s="7" t="s">
        <v>22</v>
      </c>
      <c r="D2737" s="7" t="s">
        <v>27</v>
      </c>
      <c r="E2737" s="8">
        <v>99</v>
      </c>
      <c r="F2737" s="8">
        <f>'Data source '!$E2737*15%</f>
        <v>14.85</v>
      </c>
      <c r="G2737" s="8">
        <f>'Data source '!$E2737-'Data source '!$F2737</f>
        <v>84.15</v>
      </c>
      <c r="H2737" s="9">
        <v>3</v>
      </c>
      <c r="I2737" s="8">
        <f>'Data source '!$G2737*'Data source '!$H2737</f>
        <v>252.45000000000002</v>
      </c>
      <c r="J2737" s="7" t="s">
        <v>16</v>
      </c>
      <c r="K2737" s="7" t="s">
        <v>10</v>
      </c>
      <c r="L2737" s="7" t="s">
        <v>11</v>
      </c>
    </row>
    <row r="2738" spans="1:12" hidden="1" x14ac:dyDescent="0.3">
      <c r="A2738" s="13">
        <v>43212</v>
      </c>
      <c r="B2738" s="7" t="s">
        <v>12</v>
      </c>
      <c r="C2738" s="7" t="s">
        <v>20</v>
      </c>
      <c r="D2738" s="7" t="s">
        <v>27</v>
      </c>
      <c r="E2738" s="8">
        <v>99</v>
      </c>
      <c r="F2738" s="8">
        <f>'Data source '!$E2738*15%</f>
        <v>14.85</v>
      </c>
      <c r="G2738" s="8">
        <f>'Data source '!$E2738-'Data source '!$F2738</f>
        <v>84.15</v>
      </c>
      <c r="H2738" s="9">
        <v>3</v>
      </c>
      <c r="I2738" s="8">
        <f>'Data source '!$G2738*'Data source '!$H2738</f>
        <v>252.45000000000002</v>
      </c>
      <c r="J2738" s="7" t="s">
        <v>16</v>
      </c>
      <c r="K2738" s="7" t="s">
        <v>10</v>
      </c>
      <c r="L2738" s="7" t="s">
        <v>15</v>
      </c>
    </row>
    <row r="2739" spans="1:12" hidden="1" x14ac:dyDescent="0.3">
      <c r="A2739" s="13">
        <v>43212</v>
      </c>
      <c r="B2739" s="7" t="s">
        <v>12</v>
      </c>
      <c r="C2739" s="7" t="s">
        <v>51</v>
      </c>
      <c r="D2739" s="7" t="s">
        <v>24</v>
      </c>
      <c r="E2739" s="8">
        <v>199</v>
      </c>
      <c r="F2739" s="8">
        <f>'Data source '!$E2739*15%</f>
        <v>29.849999999999998</v>
      </c>
      <c r="G2739" s="8">
        <f>'Data source '!$E2739-'Data source '!$F2739</f>
        <v>169.15</v>
      </c>
      <c r="H2739" s="9">
        <v>3</v>
      </c>
      <c r="I2739" s="8">
        <f>'Data source '!$G2739*'Data source '!$H2739</f>
        <v>507.45000000000005</v>
      </c>
      <c r="J2739" s="7" t="s">
        <v>16</v>
      </c>
      <c r="K2739" s="7" t="s">
        <v>10</v>
      </c>
      <c r="L2739" s="7" t="s">
        <v>15</v>
      </c>
    </row>
    <row r="2740" spans="1:12" hidden="1" x14ac:dyDescent="0.3">
      <c r="A2740" s="13">
        <v>43213</v>
      </c>
      <c r="B2740" s="7" t="s">
        <v>14</v>
      </c>
      <c r="C2740" s="7" t="s">
        <v>20</v>
      </c>
      <c r="D2740" s="7" t="s">
        <v>27</v>
      </c>
      <c r="E2740" s="8">
        <v>299</v>
      </c>
      <c r="F2740" s="8">
        <f>'Data source '!$E2740*15%</f>
        <v>44.85</v>
      </c>
      <c r="G2740" s="8">
        <f>'Data source '!$E2740-'Data source '!$F2740</f>
        <v>254.15</v>
      </c>
      <c r="H2740" s="9">
        <v>3</v>
      </c>
      <c r="I2740" s="8">
        <f>'Data source '!$G2740*'Data source '!$H2740</f>
        <v>762.45</v>
      </c>
      <c r="J2740" s="7" t="s">
        <v>9</v>
      </c>
      <c r="K2740" s="7" t="s">
        <v>10</v>
      </c>
      <c r="L2740" s="7" t="s">
        <v>13</v>
      </c>
    </row>
    <row r="2741" spans="1:12" x14ac:dyDescent="0.3">
      <c r="A2741" s="13">
        <v>43213</v>
      </c>
      <c r="B2741" s="7" t="s">
        <v>8</v>
      </c>
      <c r="C2741" s="7" t="s">
        <v>22</v>
      </c>
      <c r="D2741" s="7" t="s">
        <v>24</v>
      </c>
      <c r="E2741" s="8">
        <v>199</v>
      </c>
      <c r="F2741" s="8">
        <f>'Data source '!$E2741*15%</f>
        <v>29.849999999999998</v>
      </c>
      <c r="G2741" s="8">
        <f>'Data source '!$E2741-'Data source '!$F2741</f>
        <v>169.15</v>
      </c>
      <c r="H2741" s="9">
        <v>3</v>
      </c>
      <c r="I2741" s="8">
        <f>'Data source '!$G2741*'Data source '!$H2741</f>
        <v>507.45000000000005</v>
      </c>
      <c r="J2741" s="7" t="s">
        <v>9</v>
      </c>
      <c r="K2741" s="7" t="s">
        <v>10</v>
      </c>
      <c r="L2741" s="7" t="s">
        <v>18</v>
      </c>
    </row>
    <row r="2742" spans="1:12" hidden="1" x14ac:dyDescent="0.3">
      <c r="A2742" s="13">
        <v>43214</v>
      </c>
      <c r="B2742" s="7" t="s">
        <v>14</v>
      </c>
      <c r="C2742" s="7" t="s">
        <v>20</v>
      </c>
      <c r="D2742" s="7" t="s">
        <v>27</v>
      </c>
      <c r="E2742" s="8">
        <v>99</v>
      </c>
      <c r="F2742" s="8">
        <f>'Data source '!$E2742*15%</f>
        <v>14.85</v>
      </c>
      <c r="G2742" s="8">
        <f>'Data source '!$E2742-'Data source '!$F2742</f>
        <v>84.15</v>
      </c>
      <c r="H2742" s="9">
        <v>3</v>
      </c>
      <c r="I2742" s="8">
        <f>'Data source '!$G2742*'Data source '!$H2742</f>
        <v>252.45000000000002</v>
      </c>
      <c r="J2742" s="7" t="s">
        <v>9</v>
      </c>
      <c r="K2742" s="7" t="s">
        <v>10</v>
      </c>
      <c r="L2742" s="7" t="s">
        <v>13</v>
      </c>
    </row>
    <row r="2743" spans="1:12" hidden="1" x14ac:dyDescent="0.3">
      <c r="A2743" s="13">
        <v>43214</v>
      </c>
      <c r="B2743" s="7" t="s">
        <v>14</v>
      </c>
      <c r="C2743" s="7" t="s">
        <v>49</v>
      </c>
      <c r="D2743" s="7" t="s">
        <v>27</v>
      </c>
      <c r="E2743" s="8">
        <v>299</v>
      </c>
      <c r="F2743" s="8">
        <f>'Data source '!$E2743*15%</f>
        <v>44.85</v>
      </c>
      <c r="G2743" s="8">
        <f>'Data source '!$E2743-'Data source '!$F2743</f>
        <v>254.15</v>
      </c>
      <c r="H2743" s="9">
        <v>3</v>
      </c>
      <c r="I2743" s="8">
        <f>'Data source '!$G2743*'Data source '!$H2743</f>
        <v>762.45</v>
      </c>
      <c r="J2743" s="7" t="s">
        <v>9</v>
      </c>
      <c r="K2743" s="7" t="s">
        <v>10</v>
      </c>
      <c r="L2743" s="7" t="s">
        <v>15</v>
      </c>
    </row>
    <row r="2744" spans="1:12" hidden="1" x14ac:dyDescent="0.3">
      <c r="A2744" s="13">
        <v>43214</v>
      </c>
      <c r="B2744" s="7" t="s">
        <v>14</v>
      </c>
      <c r="C2744" s="7" t="s">
        <v>20</v>
      </c>
      <c r="D2744" s="7" t="s">
        <v>26</v>
      </c>
      <c r="E2744" s="8">
        <v>399</v>
      </c>
      <c r="F2744" s="8">
        <f>'Data source '!$E2744*15%</f>
        <v>59.849999999999994</v>
      </c>
      <c r="G2744" s="8">
        <f>'Data source '!$E2744-'Data source '!$F2744</f>
        <v>339.15</v>
      </c>
      <c r="H2744" s="9">
        <v>3</v>
      </c>
      <c r="I2744" s="8">
        <f>'Data source '!$G2744*'Data source '!$H2744</f>
        <v>1017.4499999999999</v>
      </c>
      <c r="J2744" s="7" t="s">
        <v>16</v>
      </c>
      <c r="K2744" s="7" t="s">
        <v>10</v>
      </c>
      <c r="L2744" s="7" t="s">
        <v>18</v>
      </c>
    </row>
    <row r="2745" spans="1:12" x14ac:dyDescent="0.3">
      <c r="A2745" s="13">
        <v>43214</v>
      </c>
      <c r="B2745" s="7" t="s">
        <v>8</v>
      </c>
      <c r="C2745" s="7" t="s">
        <v>22</v>
      </c>
      <c r="D2745" s="7" t="s">
        <v>25</v>
      </c>
      <c r="E2745" s="8">
        <v>99</v>
      </c>
      <c r="F2745" s="8">
        <f>'Data source '!$E2745*15%</f>
        <v>14.85</v>
      </c>
      <c r="G2745" s="8">
        <f>'Data source '!$E2745-'Data source '!$F2745</f>
        <v>84.15</v>
      </c>
      <c r="H2745" s="9">
        <v>3</v>
      </c>
      <c r="I2745" s="8">
        <f>'Data source '!$G2745*'Data source '!$H2745</f>
        <v>252.45000000000002</v>
      </c>
      <c r="J2745" s="7" t="s">
        <v>16</v>
      </c>
      <c r="K2745" s="7" t="s">
        <v>10</v>
      </c>
      <c r="L2745" s="7" t="s">
        <v>18</v>
      </c>
    </row>
    <row r="2746" spans="1:12" hidden="1" x14ac:dyDescent="0.3">
      <c r="A2746" s="13">
        <v>43214</v>
      </c>
      <c r="B2746" s="7" t="s">
        <v>14</v>
      </c>
      <c r="C2746" s="7" t="s">
        <v>51</v>
      </c>
      <c r="D2746" s="7" t="s">
        <v>25</v>
      </c>
      <c r="E2746" s="8">
        <v>99</v>
      </c>
      <c r="F2746" s="8">
        <f>'Data source '!$E2746*15%</f>
        <v>14.85</v>
      </c>
      <c r="G2746" s="8">
        <f>'Data source '!$E2746-'Data source '!$F2746</f>
        <v>84.15</v>
      </c>
      <c r="H2746" s="9">
        <v>3</v>
      </c>
      <c r="I2746" s="8">
        <f>'Data source '!$G2746*'Data source '!$H2746</f>
        <v>252.45000000000002</v>
      </c>
      <c r="J2746" s="7" t="s">
        <v>16</v>
      </c>
      <c r="K2746" s="7" t="s">
        <v>10</v>
      </c>
      <c r="L2746" s="7" t="s">
        <v>11</v>
      </c>
    </row>
    <row r="2747" spans="1:12" hidden="1" x14ac:dyDescent="0.3">
      <c r="A2747" s="13">
        <v>43214</v>
      </c>
      <c r="B2747" s="7" t="s">
        <v>12</v>
      </c>
      <c r="C2747" s="7" t="s">
        <v>51</v>
      </c>
      <c r="D2747" s="7" t="s">
        <v>24</v>
      </c>
      <c r="E2747" s="8">
        <v>199</v>
      </c>
      <c r="F2747" s="8">
        <f>'Data source '!$E2747*15%</f>
        <v>29.849999999999998</v>
      </c>
      <c r="G2747" s="8">
        <f>'Data source '!$E2747-'Data source '!$F2747</f>
        <v>169.15</v>
      </c>
      <c r="H2747" s="9">
        <v>3</v>
      </c>
      <c r="I2747" s="8">
        <f>'Data source '!$G2747*'Data source '!$H2747</f>
        <v>507.45000000000005</v>
      </c>
      <c r="J2747" s="7" t="s">
        <v>9</v>
      </c>
      <c r="K2747" s="7" t="s">
        <v>10</v>
      </c>
      <c r="L2747" s="7" t="s">
        <v>13</v>
      </c>
    </row>
    <row r="2748" spans="1:12" hidden="1" x14ac:dyDescent="0.3">
      <c r="A2748" s="13">
        <v>43214</v>
      </c>
      <c r="B2748" s="7" t="s">
        <v>12</v>
      </c>
      <c r="C2748" s="7" t="s">
        <v>20</v>
      </c>
      <c r="D2748" s="7" t="s">
        <v>26</v>
      </c>
      <c r="E2748" s="8">
        <v>399</v>
      </c>
      <c r="F2748" s="8">
        <f>'Data source '!$E2748*15%</f>
        <v>59.849999999999994</v>
      </c>
      <c r="G2748" s="8">
        <f>'Data source '!$E2748-'Data source '!$F2748</f>
        <v>339.15</v>
      </c>
      <c r="H2748" s="9">
        <v>3</v>
      </c>
      <c r="I2748" s="8">
        <f>'Data source '!$G2748*'Data source '!$H2748</f>
        <v>1017.4499999999999</v>
      </c>
      <c r="J2748" s="7" t="s">
        <v>16</v>
      </c>
      <c r="K2748" s="7" t="s">
        <v>10</v>
      </c>
      <c r="L2748" s="7" t="s">
        <v>18</v>
      </c>
    </row>
    <row r="2749" spans="1:12" hidden="1" x14ac:dyDescent="0.3">
      <c r="A2749" s="13">
        <v>43214</v>
      </c>
      <c r="B2749" s="7" t="s">
        <v>12</v>
      </c>
      <c r="C2749" s="7" t="s">
        <v>20</v>
      </c>
      <c r="D2749" s="7" t="s">
        <v>26</v>
      </c>
      <c r="E2749" s="8">
        <v>399</v>
      </c>
      <c r="F2749" s="8">
        <f>'Data source '!$E2749*15%</f>
        <v>59.849999999999994</v>
      </c>
      <c r="G2749" s="8">
        <f>'Data source '!$E2749-'Data source '!$F2749</f>
        <v>339.15</v>
      </c>
      <c r="H2749" s="9">
        <v>3</v>
      </c>
      <c r="I2749" s="8">
        <f>'Data source '!$G2749*'Data source '!$H2749</f>
        <v>1017.4499999999999</v>
      </c>
      <c r="J2749" s="7" t="s">
        <v>16</v>
      </c>
      <c r="K2749" s="7" t="s">
        <v>10</v>
      </c>
      <c r="L2749" s="7" t="s">
        <v>15</v>
      </c>
    </row>
    <row r="2750" spans="1:12" hidden="1" x14ac:dyDescent="0.3">
      <c r="A2750" s="13">
        <v>43215</v>
      </c>
      <c r="B2750" s="7" t="s">
        <v>14</v>
      </c>
      <c r="C2750" s="7" t="s">
        <v>51</v>
      </c>
      <c r="D2750" s="7" t="s">
        <v>27</v>
      </c>
      <c r="E2750" s="8">
        <v>299</v>
      </c>
      <c r="F2750" s="8">
        <f>'Data source '!$E2750*15%</f>
        <v>44.85</v>
      </c>
      <c r="G2750" s="8">
        <f>'Data source '!$E2750-'Data source '!$F2750</f>
        <v>254.15</v>
      </c>
      <c r="H2750" s="9">
        <v>3</v>
      </c>
      <c r="I2750" s="8">
        <f>'Data source '!$G2750*'Data source '!$H2750</f>
        <v>762.45</v>
      </c>
      <c r="J2750" s="7" t="s">
        <v>9</v>
      </c>
      <c r="K2750" s="7" t="s">
        <v>10</v>
      </c>
      <c r="L2750" s="7" t="s">
        <v>15</v>
      </c>
    </row>
    <row r="2751" spans="1:12" hidden="1" x14ac:dyDescent="0.3">
      <c r="A2751" s="13">
        <v>43215</v>
      </c>
      <c r="B2751" s="7" t="s">
        <v>8</v>
      </c>
      <c r="C2751" s="7" t="s">
        <v>21</v>
      </c>
      <c r="D2751" s="7" t="s">
        <v>27</v>
      </c>
      <c r="E2751" s="8">
        <v>299</v>
      </c>
      <c r="F2751" s="8">
        <f>'Data source '!$E2751*15%</f>
        <v>44.85</v>
      </c>
      <c r="G2751" s="8">
        <f>'Data source '!$E2751-'Data source '!$F2751</f>
        <v>254.15</v>
      </c>
      <c r="H2751" s="9">
        <v>3</v>
      </c>
      <c r="I2751" s="8">
        <f>'Data source '!$G2751*'Data source '!$H2751</f>
        <v>762.45</v>
      </c>
      <c r="J2751" s="7" t="s">
        <v>9</v>
      </c>
      <c r="K2751" s="7" t="s">
        <v>10</v>
      </c>
      <c r="L2751" s="7" t="s">
        <v>15</v>
      </c>
    </row>
    <row r="2752" spans="1:12" hidden="1" x14ac:dyDescent="0.3">
      <c r="A2752" s="13">
        <v>43215</v>
      </c>
      <c r="B2752" s="7" t="s">
        <v>12</v>
      </c>
      <c r="C2752" s="7" t="s">
        <v>51</v>
      </c>
      <c r="D2752" s="7" t="s">
        <v>27</v>
      </c>
      <c r="E2752" s="8">
        <v>299</v>
      </c>
      <c r="F2752" s="8">
        <f>'Data source '!$E2752*15%</f>
        <v>44.85</v>
      </c>
      <c r="G2752" s="8">
        <f>'Data source '!$E2752-'Data source '!$F2752</f>
        <v>254.15</v>
      </c>
      <c r="H2752" s="9">
        <v>3</v>
      </c>
      <c r="I2752" s="8">
        <f>'Data source '!$G2752*'Data source '!$H2752</f>
        <v>762.45</v>
      </c>
      <c r="J2752" s="7" t="s">
        <v>9</v>
      </c>
      <c r="K2752" s="7" t="s">
        <v>17</v>
      </c>
      <c r="L2752" s="7" t="s">
        <v>15</v>
      </c>
    </row>
    <row r="2753" spans="1:12" hidden="1" x14ac:dyDescent="0.3">
      <c r="A2753" s="13">
        <v>43216</v>
      </c>
      <c r="B2753" s="7" t="s">
        <v>14</v>
      </c>
      <c r="C2753" s="7" t="s">
        <v>51</v>
      </c>
      <c r="D2753" s="7" t="s">
        <v>27</v>
      </c>
      <c r="E2753" s="8">
        <v>99</v>
      </c>
      <c r="F2753" s="8">
        <f>'Data source '!$E2753*15%</f>
        <v>14.85</v>
      </c>
      <c r="G2753" s="8">
        <f>'Data source '!$E2753-'Data source '!$F2753</f>
        <v>84.15</v>
      </c>
      <c r="H2753" s="9">
        <v>3</v>
      </c>
      <c r="I2753" s="8">
        <f>'Data source '!$G2753*'Data source '!$H2753</f>
        <v>252.45000000000002</v>
      </c>
      <c r="J2753" s="7" t="s">
        <v>9</v>
      </c>
      <c r="K2753" s="7" t="s">
        <v>10</v>
      </c>
      <c r="L2753" s="7" t="s">
        <v>11</v>
      </c>
    </row>
    <row r="2754" spans="1:12" hidden="1" x14ac:dyDescent="0.3">
      <c r="A2754" s="13">
        <v>43217</v>
      </c>
      <c r="B2754" s="7" t="s">
        <v>8</v>
      </c>
      <c r="C2754" s="7" t="s">
        <v>49</v>
      </c>
      <c r="D2754" s="7" t="s">
        <v>25</v>
      </c>
      <c r="E2754" s="8">
        <v>99</v>
      </c>
      <c r="F2754" s="8">
        <f>'Data source '!$E2754*15%</f>
        <v>14.85</v>
      </c>
      <c r="G2754" s="8">
        <f>'Data source '!$E2754-'Data source '!$F2754</f>
        <v>84.15</v>
      </c>
      <c r="H2754" s="9">
        <v>3</v>
      </c>
      <c r="I2754" s="8">
        <f>'Data source '!$G2754*'Data source '!$H2754</f>
        <v>252.45000000000002</v>
      </c>
      <c r="J2754" s="7" t="s">
        <v>9</v>
      </c>
      <c r="K2754" s="7" t="s">
        <v>10</v>
      </c>
      <c r="L2754" s="7" t="s">
        <v>23</v>
      </c>
    </row>
    <row r="2755" spans="1:12" hidden="1" x14ac:dyDescent="0.3">
      <c r="A2755" s="13">
        <v>43217</v>
      </c>
      <c r="B2755" s="7" t="s">
        <v>12</v>
      </c>
      <c r="C2755" s="7" t="s">
        <v>21</v>
      </c>
      <c r="D2755" s="7" t="s">
        <v>25</v>
      </c>
      <c r="E2755" s="8">
        <v>99</v>
      </c>
      <c r="F2755" s="8">
        <f>'Data source '!$E2755*15%</f>
        <v>14.85</v>
      </c>
      <c r="G2755" s="8">
        <f>'Data source '!$E2755-'Data source '!$F2755</f>
        <v>84.15</v>
      </c>
      <c r="H2755" s="9">
        <v>3</v>
      </c>
      <c r="I2755" s="8">
        <f>'Data source '!$G2755*'Data source '!$H2755</f>
        <v>252.45000000000002</v>
      </c>
      <c r="J2755" s="7" t="s">
        <v>9</v>
      </c>
      <c r="K2755" s="7" t="s">
        <v>10</v>
      </c>
      <c r="L2755" s="7" t="s">
        <v>13</v>
      </c>
    </row>
    <row r="2756" spans="1:12" hidden="1" x14ac:dyDescent="0.3">
      <c r="A2756" s="13">
        <v>43217</v>
      </c>
      <c r="B2756" s="7" t="s">
        <v>8</v>
      </c>
      <c r="C2756" s="7" t="s">
        <v>51</v>
      </c>
      <c r="D2756" s="7" t="s">
        <v>24</v>
      </c>
      <c r="E2756" s="8">
        <v>199</v>
      </c>
      <c r="F2756" s="8">
        <f>'Data source '!$E2756*15%</f>
        <v>29.849999999999998</v>
      </c>
      <c r="G2756" s="8">
        <f>'Data source '!$E2756-'Data source '!$F2756</f>
        <v>169.15</v>
      </c>
      <c r="H2756" s="9">
        <v>3</v>
      </c>
      <c r="I2756" s="8">
        <f>'Data source '!$G2756*'Data source '!$H2756</f>
        <v>507.45000000000005</v>
      </c>
      <c r="J2756" s="7" t="s">
        <v>9</v>
      </c>
      <c r="K2756" s="7" t="s">
        <v>10</v>
      </c>
      <c r="L2756" s="7" t="s">
        <v>18</v>
      </c>
    </row>
    <row r="2757" spans="1:12" hidden="1" x14ac:dyDescent="0.3">
      <c r="A2757" s="13">
        <v>43217</v>
      </c>
      <c r="B2757" s="7" t="s">
        <v>8</v>
      </c>
      <c r="C2757" s="7" t="s">
        <v>19</v>
      </c>
      <c r="D2757" s="7" t="s">
        <v>26</v>
      </c>
      <c r="E2757" s="8">
        <v>399</v>
      </c>
      <c r="F2757" s="8">
        <f>'Data source '!$E2757*15%</f>
        <v>59.849999999999994</v>
      </c>
      <c r="G2757" s="8">
        <f>'Data source '!$E2757-'Data source '!$F2757</f>
        <v>339.15</v>
      </c>
      <c r="H2757" s="9">
        <v>3</v>
      </c>
      <c r="I2757" s="8">
        <f>'Data source '!$G2757*'Data source '!$H2757</f>
        <v>1017.4499999999999</v>
      </c>
      <c r="J2757" s="7" t="s">
        <v>9</v>
      </c>
      <c r="K2757" s="7" t="s">
        <v>10</v>
      </c>
      <c r="L2757" s="7" t="s">
        <v>18</v>
      </c>
    </row>
    <row r="2758" spans="1:12" hidden="1" x14ac:dyDescent="0.3">
      <c r="A2758" s="13">
        <v>43217</v>
      </c>
      <c r="B2758" s="7" t="s">
        <v>8</v>
      </c>
      <c r="C2758" s="7" t="s">
        <v>51</v>
      </c>
      <c r="D2758" s="7" t="s">
        <v>25</v>
      </c>
      <c r="E2758" s="8">
        <v>99</v>
      </c>
      <c r="F2758" s="8">
        <f>'Data source '!$E2758*15%</f>
        <v>14.85</v>
      </c>
      <c r="G2758" s="8">
        <f>'Data source '!$E2758-'Data source '!$F2758</f>
        <v>84.15</v>
      </c>
      <c r="H2758" s="9">
        <v>3</v>
      </c>
      <c r="I2758" s="8">
        <f>'Data source '!$G2758*'Data source '!$H2758</f>
        <v>252.45000000000002</v>
      </c>
      <c r="J2758" s="7" t="s">
        <v>9</v>
      </c>
      <c r="K2758" s="7" t="s">
        <v>10</v>
      </c>
      <c r="L2758" s="7" t="s">
        <v>18</v>
      </c>
    </row>
    <row r="2759" spans="1:12" hidden="1" x14ac:dyDescent="0.3">
      <c r="A2759" s="13">
        <v>43217</v>
      </c>
      <c r="B2759" s="7" t="s">
        <v>12</v>
      </c>
      <c r="C2759" s="7" t="s">
        <v>49</v>
      </c>
      <c r="D2759" s="7" t="s">
        <v>26</v>
      </c>
      <c r="E2759" s="8">
        <v>399</v>
      </c>
      <c r="F2759" s="8">
        <f>'Data source '!$E2759*15%</f>
        <v>59.849999999999994</v>
      </c>
      <c r="G2759" s="8">
        <f>'Data source '!$E2759-'Data source '!$F2759</f>
        <v>339.15</v>
      </c>
      <c r="H2759" s="9">
        <v>3</v>
      </c>
      <c r="I2759" s="8">
        <f>'Data source '!$G2759*'Data source '!$H2759</f>
        <v>1017.4499999999999</v>
      </c>
      <c r="J2759" s="7" t="s">
        <v>16</v>
      </c>
      <c r="K2759" s="7" t="s">
        <v>10</v>
      </c>
      <c r="L2759" s="7" t="s">
        <v>11</v>
      </c>
    </row>
    <row r="2760" spans="1:12" hidden="1" x14ac:dyDescent="0.3">
      <c r="A2760" s="13">
        <v>43217</v>
      </c>
      <c r="B2760" s="7" t="s">
        <v>8</v>
      </c>
      <c r="C2760" s="7" t="s">
        <v>20</v>
      </c>
      <c r="D2760" s="7" t="s">
        <v>27</v>
      </c>
      <c r="E2760" s="8">
        <v>99</v>
      </c>
      <c r="F2760" s="8">
        <f>'Data source '!$E2760*15%</f>
        <v>14.85</v>
      </c>
      <c r="G2760" s="8">
        <f>'Data source '!$E2760-'Data source '!$F2760</f>
        <v>84.15</v>
      </c>
      <c r="H2760" s="9">
        <v>3</v>
      </c>
      <c r="I2760" s="8">
        <f>'Data source '!$G2760*'Data source '!$H2760</f>
        <v>252.45000000000002</v>
      </c>
      <c r="J2760" s="7" t="s">
        <v>9</v>
      </c>
      <c r="K2760" s="7" t="s">
        <v>10</v>
      </c>
      <c r="L2760" s="7" t="s">
        <v>15</v>
      </c>
    </row>
    <row r="2761" spans="1:12" x14ac:dyDescent="0.3">
      <c r="A2761" s="13">
        <v>43217</v>
      </c>
      <c r="B2761" s="7" t="s">
        <v>14</v>
      </c>
      <c r="C2761" s="7" t="s">
        <v>22</v>
      </c>
      <c r="D2761" s="7" t="s">
        <v>24</v>
      </c>
      <c r="E2761" s="8">
        <v>199</v>
      </c>
      <c r="F2761" s="8">
        <f>'Data source '!$E2761*15%</f>
        <v>29.849999999999998</v>
      </c>
      <c r="G2761" s="8">
        <f>'Data source '!$E2761-'Data source '!$F2761</f>
        <v>169.15</v>
      </c>
      <c r="H2761" s="9">
        <v>3</v>
      </c>
      <c r="I2761" s="8">
        <f>'Data source '!$G2761*'Data source '!$H2761</f>
        <v>507.45000000000005</v>
      </c>
      <c r="J2761" s="7" t="s">
        <v>16</v>
      </c>
      <c r="K2761" s="7" t="s">
        <v>10</v>
      </c>
      <c r="L2761" s="7" t="s">
        <v>15</v>
      </c>
    </row>
    <row r="2762" spans="1:12" hidden="1" x14ac:dyDescent="0.3">
      <c r="A2762" s="13">
        <v>43217</v>
      </c>
      <c r="B2762" s="7" t="s">
        <v>14</v>
      </c>
      <c r="C2762" s="7" t="s">
        <v>51</v>
      </c>
      <c r="D2762" s="7" t="s">
        <v>26</v>
      </c>
      <c r="E2762" s="8">
        <v>399</v>
      </c>
      <c r="F2762" s="8">
        <f>'Data source '!$E2762*15%</f>
        <v>59.849999999999994</v>
      </c>
      <c r="G2762" s="8">
        <f>'Data source '!$E2762-'Data source '!$F2762</f>
        <v>339.15</v>
      </c>
      <c r="H2762" s="9">
        <v>3</v>
      </c>
      <c r="I2762" s="8">
        <f>'Data source '!$G2762*'Data source '!$H2762</f>
        <v>1017.4499999999999</v>
      </c>
      <c r="J2762" s="7" t="s">
        <v>9</v>
      </c>
      <c r="K2762" s="7" t="s">
        <v>17</v>
      </c>
      <c r="L2762" s="7" t="s">
        <v>11</v>
      </c>
    </row>
    <row r="2763" spans="1:12" hidden="1" x14ac:dyDescent="0.3">
      <c r="A2763" s="13">
        <v>43218</v>
      </c>
      <c r="B2763" s="7" t="s">
        <v>8</v>
      </c>
      <c r="C2763" s="7" t="s">
        <v>19</v>
      </c>
      <c r="D2763" s="7" t="s">
        <v>27</v>
      </c>
      <c r="E2763" s="8">
        <v>299</v>
      </c>
      <c r="F2763" s="8">
        <f>'Data source '!$E2763*15%</f>
        <v>44.85</v>
      </c>
      <c r="G2763" s="8">
        <f>'Data source '!$E2763-'Data source '!$F2763</f>
        <v>254.15</v>
      </c>
      <c r="H2763" s="9">
        <v>3</v>
      </c>
      <c r="I2763" s="8">
        <f>'Data source '!$G2763*'Data source '!$H2763</f>
        <v>762.45</v>
      </c>
      <c r="J2763" s="7" t="s">
        <v>9</v>
      </c>
      <c r="K2763" s="7" t="s">
        <v>10</v>
      </c>
      <c r="L2763" s="7" t="s">
        <v>15</v>
      </c>
    </row>
    <row r="2764" spans="1:12" hidden="1" x14ac:dyDescent="0.3">
      <c r="A2764" s="13">
        <v>43218</v>
      </c>
      <c r="B2764" s="7" t="s">
        <v>12</v>
      </c>
      <c r="C2764" s="7" t="s">
        <v>51</v>
      </c>
      <c r="D2764" s="7" t="s">
        <v>26</v>
      </c>
      <c r="E2764" s="8">
        <v>399</v>
      </c>
      <c r="F2764" s="8">
        <f>'Data source '!$E2764*15%</f>
        <v>59.849999999999994</v>
      </c>
      <c r="G2764" s="8">
        <f>'Data source '!$E2764-'Data source '!$F2764</f>
        <v>339.15</v>
      </c>
      <c r="H2764" s="9">
        <v>3</v>
      </c>
      <c r="I2764" s="8">
        <f>'Data source '!$G2764*'Data source '!$H2764</f>
        <v>1017.4499999999999</v>
      </c>
      <c r="J2764" s="7" t="s">
        <v>9</v>
      </c>
      <c r="K2764" s="7" t="s">
        <v>10</v>
      </c>
      <c r="L2764" s="7" t="s">
        <v>23</v>
      </c>
    </row>
    <row r="2765" spans="1:12" hidden="1" x14ac:dyDescent="0.3">
      <c r="A2765" s="13">
        <v>43218</v>
      </c>
      <c r="B2765" s="7" t="s">
        <v>12</v>
      </c>
      <c r="C2765" s="7" t="s">
        <v>51</v>
      </c>
      <c r="D2765" s="7" t="s">
        <v>27</v>
      </c>
      <c r="E2765" s="8">
        <v>99</v>
      </c>
      <c r="F2765" s="8">
        <f>'Data source '!$E2765*15%</f>
        <v>14.85</v>
      </c>
      <c r="G2765" s="8">
        <f>'Data source '!$E2765-'Data source '!$F2765</f>
        <v>84.15</v>
      </c>
      <c r="H2765" s="9">
        <v>3</v>
      </c>
      <c r="I2765" s="8">
        <f>'Data source '!$G2765*'Data source '!$H2765</f>
        <v>252.45000000000002</v>
      </c>
      <c r="J2765" s="7" t="s">
        <v>9</v>
      </c>
      <c r="K2765" s="7" t="s">
        <v>10</v>
      </c>
      <c r="L2765" s="7" t="s">
        <v>15</v>
      </c>
    </row>
    <row r="2766" spans="1:12" hidden="1" x14ac:dyDescent="0.3">
      <c r="A2766" s="13">
        <v>43218</v>
      </c>
      <c r="B2766" s="7" t="s">
        <v>12</v>
      </c>
      <c r="C2766" s="7" t="s">
        <v>49</v>
      </c>
      <c r="D2766" s="7" t="s">
        <v>25</v>
      </c>
      <c r="E2766" s="8">
        <v>99</v>
      </c>
      <c r="F2766" s="8">
        <f>'Data source '!$E2766*15%</f>
        <v>14.85</v>
      </c>
      <c r="G2766" s="8">
        <f>'Data source '!$E2766-'Data source '!$F2766</f>
        <v>84.15</v>
      </c>
      <c r="H2766" s="9">
        <v>3</v>
      </c>
      <c r="I2766" s="8">
        <f>'Data source '!$G2766*'Data source '!$H2766</f>
        <v>252.45000000000002</v>
      </c>
      <c r="J2766" s="7" t="s">
        <v>9</v>
      </c>
      <c r="K2766" s="7" t="s">
        <v>10</v>
      </c>
      <c r="L2766" s="7" t="s">
        <v>13</v>
      </c>
    </row>
    <row r="2767" spans="1:12" hidden="1" x14ac:dyDescent="0.3">
      <c r="A2767" s="13">
        <v>43218</v>
      </c>
      <c r="B2767" s="7" t="s">
        <v>12</v>
      </c>
      <c r="C2767" s="7" t="s">
        <v>19</v>
      </c>
      <c r="D2767" s="7" t="s">
        <v>24</v>
      </c>
      <c r="E2767" s="8">
        <v>199</v>
      </c>
      <c r="F2767" s="8">
        <f>'Data source '!$E2767*15%</f>
        <v>29.849999999999998</v>
      </c>
      <c r="G2767" s="8">
        <f>'Data source '!$E2767-'Data source '!$F2767</f>
        <v>169.15</v>
      </c>
      <c r="H2767" s="9">
        <v>3</v>
      </c>
      <c r="I2767" s="8">
        <f>'Data source '!$G2767*'Data source '!$H2767</f>
        <v>507.45000000000005</v>
      </c>
      <c r="J2767" s="7" t="s">
        <v>9</v>
      </c>
      <c r="K2767" s="7" t="s">
        <v>10</v>
      </c>
      <c r="L2767" s="7" t="s">
        <v>15</v>
      </c>
    </row>
    <row r="2768" spans="1:12" x14ac:dyDescent="0.3">
      <c r="A2768" s="13">
        <v>43218</v>
      </c>
      <c r="B2768" s="7" t="s">
        <v>8</v>
      </c>
      <c r="C2768" s="7" t="s">
        <v>22</v>
      </c>
      <c r="D2768" s="7" t="s">
        <v>27</v>
      </c>
      <c r="E2768" s="8">
        <v>299</v>
      </c>
      <c r="F2768" s="8">
        <f>'Data source '!$E2768*15%</f>
        <v>44.85</v>
      </c>
      <c r="G2768" s="8">
        <f>'Data source '!$E2768-'Data source '!$F2768</f>
        <v>254.15</v>
      </c>
      <c r="H2768" s="9">
        <v>3</v>
      </c>
      <c r="I2768" s="8">
        <f>'Data source '!$G2768*'Data source '!$H2768</f>
        <v>762.45</v>
      </c>
      <c r="J2768" s="7" t="s">
        <v>9</v>
      </c>
      <c r="K2768" s="7" t="s">
        <v>10</v>
      </c>
      <c r="L2768" s="7" t="s">
        <v>11</v>
      </c>
    </row>
    <row r="2769" spans="1:12" x14ac:dyDescent="0.3">
      <c r="A2769" s="13">
        <v>43218</v>
      </c>
      <c r="B2769" s="7" t="s">
        <v>12</v>
      </c>
      <c r="C2769" s="7" t="s">
        <v>22</v>
      </c>
      <c r="D2769" s="7" t="s">
        <v>27</v>
      </c>
      <c r="E2769" s="8">
        <v>99</v>
      </c>
      <c r="F2769" s="8">
        <f>'Data source '!$E2769*15%</f>
        <v>14.85</v>
      </c>
      <c r="G2769" s="8">
        <f>'Data source '!$E2769-'Data source '!$F2769</f>
        <v>84.15</v>
      </c>
      <c r="H2769" s="9">
        <v>3</v>
      </c>
      <c r="I2769" s="8">
        <f>'Data source '!$G2769*'Data source '!$H2769</f>
        <v>252.45000000000002</v>
      </c>
      <c r="J2769" s="7" t="s">
        <v>9</v>
      </c>
      <c r="K2769" s="7" t="s">
        <v>10</v>
      </c>
      <c r="L2769" s="7" t="s">
        <v>23</v>
      </c>
    </row>
    <row r="2770" spans="1:12" x14ac:dyDescent="0.3">
      <c r="A2770" s="13">
        <v>43218</v>
      </c>
      <c r="B2770" s="7" t="s">
        <v>12</v>
      </c>
      <c r="C2770" s="7" t="s">
        <v>22</v>
      </c>
      <c r="D2770" s="7" t="s">
        <v>25</v>
      </c>
      <c r="E2770" s="8">
        <v>99</v>
      </c>
      <c r="F2770" s="8">
        <f>'Data source '!$E2770*15%</f>
        <v>14.85</v>
      </c>
      <c r="G2770" s="8">
        <f>'Data source '!$E2770-'Data source '!$F2770</f>
        <v>84.15</v>
      </c>
      <c r="H2770" s="9">
        <v>3</v>
      </c>
      <c r="I2770" s="8">
        <f>'Data source '!$G2770*'Data source '!$H2770</f>
        <v>252.45000000000002</v>
      </c>
      <c r="J2770" s="7" t="s">
        <v>9</v>
      </c>
      <c r="K2770" s="7" t="s">
        <v>10</v>
      </c>
      <c r="L2770" s="7" t="s">
        <v>18</v>
      </c>
    </row>
    <row r="2771" spans="1:12" hidden="1" x14ac:dyDescent="0.3">
      <c r="A2771" s="13">
        <v>43218</v>
      </c>
      <c r="B2771" s="7" t="s">
        <v>14</v>
      </c>
      <c r="C2771" s="7" t="s">
        <v>51</v>
      </c>
      <c r="D2771" s="7" t="s">
        <v>27</v>
      </c>
      <c r="E2771" s="8">
        <v>99</v>
      </c>
      <c r="F2771" s="8">
        <f>'Data source '!$E2771*15%</f>
        <v>14.85</v>
      </c>
      <c r="G2771" s="8">
        <f>'Data source '!$E2771-'Data source '!$F2771</f>
        <v>84.15</v>
      </c>
      <c r="H2771" s="9">
        <v>3</v>
      </c>
      <c r="I2771" s="8">
        <f>'Data source '!$G2771*'Data source '!$H2771</f>
        <v>252.45000000000002</v>
      </c>
      <c r="J2771" s="7" t="s">
        <v>9</v>
      </c>
      <c r="K2771" s="7" t="s">
        <v>10</v>
      </c>
      <c r="L2771" s="7" t="s">
        <v>11</v>
      </c>
    </row>
    <row r="2772" spans="1:12" hidden="1" x14ac:dyDescent="0.3">
      <c r="A2772" s="13">
        <v>43218</v>
      </c>
      <c r="B2772" s="7" t="s">
        <v>12</v>
      </c>
      <c r="C2772" s="7" t="s">
        <v>20</v>
      </c>
      <c r="D2772" s="7" t="s">
        <v>26</v>
      </c>
      <c r="E2772" s="8">
        <v>399</v>
      </c>
      <c r="F2772" s="8">
        <f>'Data source '!$E2772*15%</f>
        <v>59.849999999999994</v>
      </c>
      <c r="G2772" s="8">
        <f>'Data source '!$E2772-'Data source '!$F2772</f>
        <v>339.15</v>
      </c>
      <c r="H2772" s="9">
        <v>3</v>
      </c>
      <c r="I2772" s="8">
        <f>'Data source '!$G2772*'Data source '!$H2772</f>
        <v>1017.4499999999999</v>
      </c>
      <c r="J2772" s="7" t="s">
        <v>9</v>
      </c>
      <c r="K2772" s="7" t="s">
        <v>10</v>
      </c>
      <c r="L2772" s="7" t="s">
        <v>13</v>
      </c>
    </row>
    <row r="2773" spans="1:12" hidden="1" x14ac:dyDescent="0.3">
      <c r="A2773" s="13">
        <v>43218</v>
      </c>
      <c r="B2773" s="7" t="s">
        <v>8</v>
      </c>
      <c r="C2773" s="7" t="s">
        <v>49</v>
      </c>
      <c r="D2773" s="7" t="s">
        <v>27</v>
      </c>
      <c r="E2773" s="8">
        <v>299</v>
      </c>
      <c r="F2773" s="8">
        <f>'Data source '!$E2773*15%</f>
        <v>44.85</v>
      </c>
      <c r="G2773" s="8">
        <f>'Data source '!$E2773-'Data source '!$F2773</f>
        <v>254.15</v>
      </c>
      <c r="H2773" s="9">
        <v>3</v>
      </c>
      <c r="I2773" s="8">
        <f>'Data source '!$G2773*'Data source '!$H2773</f>
        <v>762.45</v>
      </c>
      <c r="J2773" s="7" t="s">
        <v>9</v>
      </c>
      <c r="K2773" s="7" t="s">
        <v>10</v>
      </c>
      <c r="L2773" s="7" t="s">
        <v>15</v>
      </c>
    </row>
    <row r="2774" spans="1:12" hidden="1" x14ac:dyDescent="0.3">
      <c r="A2774" s="13">
        <v>43218</v>
      </c>
      <c r="B2774" s="7" t="s">
        <v>8</v>
      </c>
      <c r="C2774" s="7" t="s">
        <v>19</v>
      </c>
      <c r="D2774" s="7" t="s">
        <v>27</v>
      </c>
      <c r="E2774" s="8">
        <v>299</v>
      </c>
      <c r="F2774" s="8">
        <f>'Data source '!$E2774*15%</f>
        <v>44.85</v>
      </c>
      <c r="G2774" s="8">
        <f>'Data source '!$E2774-'Data source '!$F2774</f>
        <v>254.15</v>
      </c>
      <c r="H2774" s="9">
        <v>3</v>
      </c>
      <c r="I2774" s="8">
        <f>'Data source '!$G2774*'Data source '!$H2774</f>
        <v>762.45</v>
      </c>
      <c r="J2774" s="7" t="s">
        <v>9</v>
      </c>
      <c r="K2774" s="7" t="s">
        <v>10</v>
      </c>
      <c r="L2774" s="7" t="s">
        <v>13</v>
      </c>
    </row>
    <row r="2775" spans="1:12" hidden="1" x14ac:dyDescent="0.3">
      <c r="A2775" s="13">
        <v>43218</v>
      </c>
      <c r="B2775" s="7" t="s">
        <v>12</v>
      </c>
      <c r="C2775" s="7" t="s">
        <v>19</v>
      </c>
      <c r="D2775" s="7" t="s">
        <v>27</v>
      </c>
      <c r="E2775" s="8">
        <v>99</v>
      </c>
      <c r="F2775" s="8">
        <f>'Data source '!$E2775*15%</f>
        <v>14.85</v>
      </c>
      <c r="G2775" s="8">
        <f>'Data source '!$E2775-'Data source '!$F2775</f>
        <v>84.15</v>
      </c>
      <c r="H2775" s="9">
        <v>3</v>
      </c>
      <c r="I2775" s="8">
        <f>'Data source '!$G2775*'Data source '!$H2775</f>
        <v>252.45000000000002</v>
      </c>
      <c r="J2775" s="7" t="s">
        <v>9</v>
      </c>
      <c r="K2775" s="7" t="s">
        <v>10</v>
      </c>
      <c r="L2775" s="7" t="s">
        <v>11</v>
      </c>
    </row>
    <row r="2776" spans="1:12" hidden="1" x14ac:dyDescent="0.3">
      <c r="A2776" s="13">
        <v>43218</v>
      </c>
      <c r="B2776" s="7" t="s">
        <v>12</v>
      </c>
      <c r="C2776" s="7" t="s">
        <v>49</v>
      </c>
      <c r="D2776" s="7" t="s">
        <v>27</v>
      </c>
      <c r="E2776" s="8">
        <v>99</v>
      </c>
      <c r="F2776" s="8">
        <f>'Data source '!$E2776*15%</f>
        <v>14.85</v>
      </c>
      <c r="G2776" s="8">
        <f>'Data source '!$E2776-'Data source '!$F2776</f>
        <v>84.15</v>
      </c>
      <c r="H2776" s="9">
        <v>3</v>
      </c>
      <c r="I2776" s="8">
        <f>'Data source '!$G2776*'Data source '!$H2776</f>
        <v>252.45000000000002</v>
      </c>
      <c r="J2776" s="7" t="s">
        <v>9</v>
      </c>
      <c r="K2776" s="7" t="s">
        <v>10</v>
      </c>
      <c r="L2776" s="7" t="s">
        <v>18</v>
      </c>
    </row>
    <row r="2777" spans="1:12" hidden="1" x14ac:dyDescent="0.3">
      <c r="A2777" s="13">
        <v>43218</v>
      </c>
      <c r="B2777" s="7" t="s">
        <v>12</v>
      </c>
      <c r="C2777" s="7" t="s">
        <v>49</v>
      </c>
      <c r="D2777" s="7" t="s">
        <v>24</v>
      </c>
      <c r="E2777" s="8">
        <v>199</v>
      </c>
      <c r="F2777" s="8">
        <f>'Data source '!$E2777*15%</f>
        <v>29.849999999999998</v>
      </c>
      <c r="G2777" s="8">
        <f>'Data source '!$E2777-'Data source '!$F2777</f>
        <v>169.15</v>
      </c>
      <c r="H2777" s="9">
        <v>3</v>
      </c>
      <c r="I2777" s="8">
        <f>'Data source '!$G2777*'Data source '!$H2777</f>
        <v>507.45000000000005</v>
      </c>
      <c r="J2777" s="7" t="s">
        <v>9</v>
      </c>
      <c r="K2777" s="7" t="s">
        <v>10</v>
      </c>
      <c r="L2777" s="7" t="s">
        <v>23</v>
      </c>
    </row>
    <row r="2778" spans="1:12" hidden="1" x14ac:dyDescent="0.3">
      <c r="A2778" s="13">
        <v>43218</v>
      </c>
      <c r="B2778" s="7" t="s">
        <v>8</v>
      </c>
      <c r="C2778" s="7" t="s">
        <v>21</v>
      </c>
      <c r="D2778" s="7" t="s">
        <v>24</v>
      </c>
      <c r="E2778" s="8">
        <v>199</v>
      </c>
      <c r="F2778" s="8">
        <f>'Data source '!$E2778*15%</f>
        <v>29.849999999999998</v>
      </c>
      <c r="G2778" s="8">
        <f>'Data source '!$E2778-'Data source '!$F2778</f>
        <v>169.15</v>
      </c>
      <c r="H2778" s="9">
        <v>3</v>
      </c>
      <c r="I2778" s="8">
        <f>'Data source '!$G2778*'Data source '!$H2778</f>
        <v>507.45000000000005</v>
      </c>
      <c r="J2778" s="7" t="s">
        <v>9</v>
      </c>
      <c r="K2778" s="7" t="s">
        <v>10</v>
      </c>
      <c r="L2778" s="7" t="s">
        <v>15</v>
      </c>
    </row>
    <row r="2779" spans="1:12" hidden="1" x14ac:dyDescent="0.3">
      <c r="A2779" s="13">
        <v>43218</v>
      </c>
      <c r="B2779" s="7" t="s">
        <v>12</v>
      </c>
      <c r="C2779" s="7" t="s">
        <v>49</v>
      </c>
      <c r="D2779" s="7" t="s">
        <v>24</v>
      </c>
      <c r="E2779" s="8">
        <v>199</v>
      </c>
      <c r="F2779" s="8">
        <f>'Data source '!$E2779*15%</f>
        <v>29.849999999999998</v>
      </c>
      <c r="G2779" s="8">
        <f>'Data source '!$E2779-'Data source '!$F2779</f>
        <v>169.15</v>
      </c>
      <c r="H2779" s="9">
        <v>3</v>
      </c>
      <c r="I2779" s="8">
        <f>'Data source '!$G2779*'Data source '!$H2779</f>
        <v>507.45000000000005</v>
      </c>
      <c r="J2779" s="7" t="s">
        <v>9</v>
      </c>
      <c r="K2779" s="7" t="s">
        <v>10</v>
      </c>
      <c r="L2779" s="7" t="s">
        <v>11</v>
      </c>
    </row>
    <row r="2780" spans="1:12" hidden="1" x14ac:dyDescent="0.3">
      <c r="A2780" s="13">
        <v>43218</v>
      </c>
      <c r="B2780" s="7" t="s">
        <v>8</v>
      </c>
      <c r="C2780" s="7" t="s">
        <v>51</v>
      </c>
      <c r="D2780" s="7" t="s">
        <v>27</v>
      </c>
      <c r="E2780" s="8">
        <v>299</v>
      </c>
      <c r="F2780" s="8">
        <f>'Data source '!$E2780*15%</f>
        <v>44.85</v>
      </c>
      <c r="G2780" s="8">
        <f>'Data source '!$E2780-'Data source '!$F2780</f>
        <v>254.15</v>
      </c>
      <c r="H2780" s="9">
        <v>3</v>
      </c>
      <c r="I2780" s="8">
        <f>'Data source '!$G2780*'Data source '!$H2780</f>
        <v>762.45</v>
      </c>
      <c r="J2780" s="7" t="s">
        <v>16</v>
      </c>
      <c r="K2780" s="7" t="s">
        <v>10</v>
      </c>
      <c r="L2780" s="7" t="s">
        <v>13</v>
      </c>
    </row>
    <row r="2781" spans="1:12" x14ac:dyDescent="0.3">
      <c r="A2781" s="13">
        <v>43219</v>
      </c>
      <c r="B2781" s="7" t="s">
        <v>8</v>
      </c>
      <c r="C2781" s="7" t="s">
        <v>22</v>
      </c>
      <c r="D2781" s="7" t="s">
        <v>26</v>
      </c>
      <c r="E2781" s="8">
        <v>399</v>
      </c>
      <c r="F2781" s="8">
        <f>'Data source '!$E2781*15%</f>
        <v>59.849999999999994</v>
      </c>
      <c r="G2781" s="8">
        <f>'Data source '!$E2781-'Data source '!$F2781</f>
        <v>339.15</v>
      </c>
      <c r="H2781" s="9">
        <v>3</v>
      </c>
      <c r="I2781" s="8">
        <f>'Data source '!$G2781*'Data source '!$H2781</f>
        <v>1017.4499999999999</v>
      </c>
      <c r="J2781" s="7" t="s">
        <v>9</v>
      </c>
      <c r="K2781" s="7" t="s">
        <v>10</v>
      </c>
      <c r="L2781" s="7" t="s">
        <v>11</v>
      </c>
    </row>
    <row r="2782" spans="1:12" hidden="1" x14ac:dyDescent="0.3">
      <c r="A2782" s="13">
        <v>43220</v>
      </c>
      <c r="B2782" s="7" t="s">
        <v>12</v>
      </c>
      <c r="C2782" s="7" t="s">
        <v>21</v>
      </c>
      <c r="D2782" s="7" t="s">
        <v>27</v>
      </c>
      <c r="E2782" s="8">
        <v>99</v>
      </c>
      <c r="F2782" s="8">
        <f>'Data source '!$E2782*15%</f>
        <v>14.85</v>
      </c>
      <c r="G2782" s="8">
        <f>'Data source '!$E2782-'Data source '!$F2782</f>
        <v>84.15</v>
      </c>
      <c r="H2782" s="9">
        <v>3</v>
      </c>
      <c r="I2782" s="8">
        <f>'Data source '!$G2782*'Data source '!$H2782</f>
        <v>252.45000000000002</v>
      </c>
      <c r="J2782" s="7" t="s">
        <v>9</v>
      </c>
      <c r="K2782" s="7" t="s">
        <v>10</v>
      </c>
      <c r="L2782" s="7" t="s">
        <v>13</v>
      </c>
    </row>
    <row r="2783" spans="1:12" hidden="1" x14ac:dyDescent="0.3">
      <c r="A2783" s="13">
        <v>43220</v>
      </c>
      <c r="B2783" s="7" t="s">
        <v>8</v>
      </c>
      <c r="C2783" s="7" t="s">
        <v>49</v>
      </c>
      <c r="D2783" s="7" t="s">
        <v>24</v>
      </c>
      <c r="E2783" s="8">
        <v>199</v>
      </c>
      <c r="F2783" s="8">
        <f>'Data source '!$E2783*15%</f>
        <v>29.849999999999998</v>
      </c>
      <c r="G2783" s="8">
        <f>'Data source '!$E2783-'Data source '!$F2783</f>
        <v>169.15</v>
      </c>
      <c r="H2783" s="9">
        <v>3</v>
      </c>
      <c r="I2783" s="8">
        <f>'Data source '!$G2783*'Data source '!$H2783</f>
        <v>507.45000000000005</v>
      </c>
      <c r="J2783" s="7" t="s">
        <v>16</v>
      </c>
      <c r="K2783" s="7" t="s">
        <v>10</v>
      </c>
      <c r="L2783" s="7" t="s">
        <v>15</v>
      </c>
    </row>
    <row r="2784" spans="1:12" x14ac:dyDescent="0.3">
      <c r="A2784" s="13">
        <v>43220</v>
      </c>
      <c r="B2784" s="7" t="s">
        <v>12</v>
      </c>
      <c r="C2784" s="7" t="s">
        <v>22</v>
      </c>
      <c r="D2784" s="7" t="s">
        <v>24</v>
      </c>
      <c r="E2784" s="8">
        <v>199</v>
      </c>
      <c r="F2784" s="8">
        <f>'Data source '!$E2784*15%</f>
        <v>29.849999999999998</v>
      </c>
      <c r="G2784" s="8">
        <f>'Data source '!$E2784-'Data source '!$F2784</f>
        <v>169.15</v>
      </c>
      <c r="H2784" s="9">
        <v>3</v>
      </c>
      <c r="I2784" s="8">
        <f>'Data source '!$G2784*'Data source '!$H2784</f>
        <v>507.45000000000005</v>
      </c>
      <c r="J2784" s="7" t="s">
        <v>9</v>
      </c>
      <c r="K2784" s="7" t="s">
        <v>17</v>
      </c>
      <c r="L2784" s="7" t="s">
        <v>15</v>
      </c>
    </row>
    <row r="2785" spans="1:12" hidden="1" x14ac:dyDescent="0.3">
      <c r="A2785" s="13">
        <v>43221</v>
      </c>
      <c r="B2785" s="7" t="s">
        <v>8</v>
      </c>
      <c r="C2785" s="7" t="s">
        <v>19</v>
      </c>
      <c r="D2785" s="7" t="s">
        <v>25</v>
      </c>
      <c r="E2785" s="8">
        <v>99</v>
      </c>
      <c r="F2785" s="8">
        <f>'Data source '!$E2785*15%</f>
        <v>14.85</v>
      </c>
      <c r="G2785" s="8">
        <f>'Data source '!$E2785-'Data source '!$F2785</f>
        <v>84.15</v>
      </c>
      <c r="H2785" s="9">
        <v>3</v>
      </c>
      <c r="I2785" s="8">
        <f>'Data source '!$G2785*'Data source '!$H2785</f>
        <v>252.45000000000002</v>
      </c>
      <c r="J2785" s="7" t="s">
        <v>9</v>
      </c>
      <c r="K2785" s="7" t="s">
        <v>10</v>
      </c>
      <c r="L2785" s="7" t="s">
        <v>18</v>
      </c>
    </row>
    <row r="2786" spans="1:12" hidden="1" x14ac:dyDescent="0.3">
      <c r="A2786" s="13">
        <v>43221</v>
      </c>
      <c r="B2786" s="7" t="s">
        <v>12</v>
      </c>
      <c r="C2786" s="7" t="s">
        <v>21</v>
      </c>
      <c r="D2786" s="7" t="s">
        <v>27</v>
      </c>
      <c r="E2786" s="8">
        <v>99</v>
      </c>
      <c r="F2786" s="8">
        <f>'Data source '!$E2786*15%</f>
        <v>14.85</v>
      </c>
      <c r="G2786" s="8">
        <f>'Data source '!$E2786-'Data source '!$F2786</f>
        <v>84.15</v>
      </c>
      <c r="H2786" s="9">
        <v>3</v>
      </c>
      <c r="I2786" s="8">
        <f>'Data source '!$G2786*'Data source '!$H2786</f>
        <v>252.45000000000002</v>
      </c>
      <c r="J2786" s="7" t="s">
        <v>9</v>
      </c>
      <c r="K2786" s="7" t="s">
        <v>10</v>
      </c>
      <c r="L2786" s="7" t="s">
        <v>18</v>
      </c>
    </row>
    <row r="2787" spans="1:12" hidden="1" x14ac:dyDescent="0.3">
      <c r="A2787" s="13">
        <v>43221</v>
      </c>
      <c r="B2787" s="7" t="s">
        <v>12</v>
      </c>
      <c r="C2787" s="7" t="s">
        <v>19</v>
      </c>
      <c r="D2787" s="7" t="s">
        <v>24</v>
      </c>
      <c r="E2787" s="8">
        <v>199</v>
      </c>
      <c r="F2787" s="8">
        <f>'Data source '!$E2787*15%</f>
        <v>29.849999999999998</v>
      </c>
      <c r="G2787" s="8">
        <f>'Data source '!$E2787-'Data source '!$F2787</f>
        <v>169.15</v>
      </c>
      <c r="H2787" s="9">
        <v>3</v>
      </c>
      <c r="I2787" s="8">
        <f>'Data source '!$G2787*'Data source '!$H2787</f>
        <v>507.45000000000005</v>
      </c>
      <c r="J2787" s="7" t="s">
        <v>9</v>
      </c>
      <c r="K2787" s="7" t="s">
        <v>10</v>
      </c>
      <c r="L2787" s="7" t="s">
        <v>18</v>
      </c>
    </row>
    <row r="2788" spans="1:12" x14ac:dyDescent="0.3">
      <c r="A2788" s="13">
        <v>43221</v>
      </c>
      <c r="B2788" s="7" t="s">
        <v>14</v>
      </c>
      <c r="C2788" s="7" t="s">
        <v>22</v>
      </c>
      <c r="D2788" s="7" t="s">
        <v>27</v>
      </c>
      <c r="E2788" s="8">
        <v>99</v>
      </c>
      <c r="F2788" s="8">
        <f>'Data source '!$E2788*15%</f>
        <v>14.85</v>
      </c>
      <c r="G2788" s="8">
        <f>'Data source '!$E2788-'Data source '!$F2788</f>
        <v>84.15</v>
      </c>
      <c r="H2788" s="9">
        <v>3</v>
      </c>
      <c r="I2788" s="8">
        <f>'Data source '!$G2788*'Data source '!$H2788</f>
        <v>252.45000000000002</v>
      </c>
      <c r="J2788" s="7" t="s">
        <v>9</v>
      </c>
      <c r="K2788" s="7" t="s">
        <v>10</v>
      </c>
      <c r="L2788" s="7" t="s">
        <v>11</v>
      </c>
    </row>
    <row r="2789" spans="1:12" hidden="1" x14ac:dyDescent="0.3">
      <c r="A2789" s="13">
        <v>43222</v>
      </c>
      <c r="B2789" s="7" t="s">
        <v>8</v>
      </c>
      <c r="C2789" s="7" t="s">
        <v>21</v>
      </c>
      <c r="D2789" s="7" t="s">
        <v>24</v>
      </c>
      <c r="E2789" s="8">
        <v>199</v>
      </c>
      <c r="F2789" s="8">
        <f>'Data source '!$E2789*15%</f>
        <v>29.849999999999998</v>
      </c>
      <c r="G2789" s="8">
        <f>'Data source '!$E2789-'Data source '!$F2789</f>
        <v>169.15</v>
      </c>
      <c r="H2789" s="9">
        <v>3</v>
      </c>
      <c r="I2789" s="8">
        <f>'Data source '!$G2789*'Data source '!$H2789</f>
        <v>507.45000000000005</v>
      </c>
      <c r="J2789" s="7" t="s">
        <v>9</v>
      </c>
      <c r="K2789" s="7" t="s">
        <v>10</v>
      </c>
      <c r="L2789" s="7" t="s">
        <v>11</v>
      </c>
    </row>
    <row r="2790" spans="1:12" hidden="1" x14ac:dyDescent="0.3">
      <c r="A2790" s="13">
        <v>43223</v>
      </c>
      <c r="B2790" s="7" t="s">
        <v>8</v>
      </c>
      <c r="C2790" s="7" t="s">
        <v>19</v>
      </c>
      <c r="D2790" s="7" t="s">
        <v>25</v>
      </c>
      <c r="E2790" s="8">
        <v>99</v>
      </c>
      <c r="F2790" s="8">
        <f>'Data source '!$E2790*15%</f>
        <v>14.85</v>
      </c>
      <c r="G2790" s="8">
        <f>'Data source '!$E2790-'Data source '!$F2790</f>
        <v>84.15</v>
      </c>
      <c r="H2790" s="9">
        <v>3</v>
      </c>
      <c r="I2790" s="8">
        <f>'Data source '!$G2790*'Data source '!$H2790</f>
        <v>252.45000000000002</v>
      </c>
      <c r="J2790" s="7" t="s">
        <v>9</v>
      </c>
      <c r="K2790" s="7" t="s">
        <v>10</v>
      </c>
      <c r="L2790" s="7" t="s">
        <v>15</v>
      </c>
    </row>
    <row r="2791" spans="1:12" hidden="1" x14ac:dyDescent="0.3">
      <c r="A2791" s="13">
        <v>43223</v>
      </c>
      <c r="B2791" s="7" t="s">
        <v>12</v>
      </c>
      <c r="C2791" s="7" t="s">
        <v>51</v>
      </c>
      <c r="D2791" s="7" t="s">
        <v>24</v>
      </c>
      <c r="E2791" s="8">
        <v>199</v>
      </c>
      <c r="F2791" s="8">
        <f>'Data source '!$E2791*15%</f>
        <v>29.849999999999998</v>
      </c>
      <c r="G2791" s="8">
        <f>'Data source '!$E2791-'Data source '!$F2791</f>
        <v>169.15</v>
      </c>
      <c r="H2791" s="9">
        <v>3</v>
      </c>
      <c r="I2791" s="8">
        <f>'Data source '!$G2791*'Data source '!$H2791</f>
        <v>507.45000000000005</v>
      </c>
      <c r="J2791" s="7" t="s">
        <v>9</v>
      </c>
      <c r="K2791" s="7" t="s">
        <v>10</v>
      </c>
      <c r="L2791" s="7" t="s">
        <v>15</v>
      </c>
    </row>
    <row r="2792" spans="1:12" x14ac:dyDescent="0.3">
      <c r="A2792" s="13">
        <v>43223</v>
      </c>
      <c r="B2792" s="7" t="s">
        <v>8</v>
      </c>
      <c r="C2792" s="7" t="s">
        <v>22</v>
      </c>
      <c r="D2792" s="7" t="s">
        <v>27</v>
      </c>
      <c r="E2792" s="8">
        <v>99</v>
      </c>
      <c r="F2792" s="8">
        <f>'Data source '!$E2792*15%</f>
        <v>14.85</v>
      </c>
      <c r="G2792" s="8">
        <f>'Data source '!$E2792-'Data source '!$F2792</f>
        <v>84.15</v>
      </c>
      <c r="H2792" s="9">
        <v>3</v>
      </c>
      <c r="I2792" s="8">
        <f>'Data source '!$G2792*'Data source '!$H2792</f>
        <v>252.45000000000002</v>
      </c>
      <c r="J2792" s="7" t="s">
        <v>9</v>
      </c>
      <c r="K2792" s="7" t="s">
        <v>17</v>
      </c>
      <c r="L2792" s="7" t="s">
        <v>15</v>
      </c>
    </row>
    <row r="2793" spans="1:12" x14ac:dyDescent="0.3">
      <c r="A2793" s="13">
        <v>43224</v>
      </c>
      <c r="B2793" s="7" t="s">
        <v>12</v>
      </c>
      <c r="C2793" s="7" t="s">
        <v>22</v>
      </c>
      <c r="D2793" s="7" t="s">
        <v>24</v>
      </c>
      <c r="E2793" s="8">
        <v>199</v>
      </c>
      <c r="F2793" s="8">
        <f>'Data source '!$E2793*15%</f>
        <v>29.849999999999998</v>
      </c>
      <c r="G2793" s="8">
        <f>'Data source '!$E2793-'Data source '!$F2793</f>
        <v>169.15</v>
      </c>
      <c r="H2793" s="9">
        <v>3</v>
      </c>
      <c r="I2793" s="8">
        <f>'Data source '!$G2793*'Data source '!$H2793</f>
        <v>507.45000000000005</v>
      </c>
      <c r="J2793" s="7" t="s">
        <v>9</v>
      </c>
      <c r="K2793" s="7" t="s">
        <v>10</v>
      </c>
      <c r="L2793" s="7" t="s">
        <v>15</v>
      </c>
    </row>
    <row r="2794" spans="1:12" x14ac:dyDescent="0.3">
      <c r="A2794" s="13">
        <v>43225</v>
      </c>
      <c r="B2794" s="7" t="s">
        <v>12</v>
      </c>
      <c r="C2794" s="7" t="s">
        <v>22</v>
      </c>
      <c r="D2794" s="7" t="s">
        <v>26</v>
      </c>
      <c r="E2794" s="8">
        <v>399</v>
      </c>
      <c r="F2794" s="8">
        <f>'Data source '!$E2794*15%</f>
        <v>59.849999999999994</v>
      </c>
      <c r="G2794" s="8">
        <f>'Data source '!$E2794-'Data source '!$F2794</f>
        <v>339.15</v>
      </c>
      <c r="H2794" s="9">
        <v>3</v>
      </c>
      <c r="I2794" s="8">
        <f>'Data source '!$G2794*'Data source '!$H2794</f>
        <v>1017.4499999999999</v>
      </c>
      <c r="J2794" s="7" t="s">
        <v>16</v>
      </c>
      <c r="K2794" s="7" t="s">
        <v>10</v>
      </c>
      <c r="L2794" s="7" t="s">
        <v>15</v>
      </c>
    </row>
    <row r="2795" spans="1:12" x14ac:dyDescent="0.3">
      <c r="A2795" s="13">
        <v>43225</v>
      </c>
      <c r="B2795" s="7" t="s">
        <v>12</v>
      </c>
      <c r="C2795" s="7" t="s">
        <v>22</v>
      </c>
      <c r="D2795" s="7" t="s">
        <v>27</v>
      </c>
      <c r="E2795" s="8">
        <v>99</v>
      </c>
      <c r="F2795" s="8">
        <f>'Data source '!$E2795*15%</f>
        <v>14.85</v>
      </c>
      <c r="G2795" s="8">
        <f>'Data source '!$E2795-'Data source '!$F2795</f>
        <v>84.15</v>
      </c>
      <c r="H2795" s="9">
        <v>3</v>
      </c>
      <c r="I2795" s="8">
        <f>'Data source '!$G2795*'Data source '!$H2795</f>
        <v>252.45000000000002</v>
      </c>
      <c r="J2795" s="7" t="s">
        <v>16</v>
      </c>
      <c r="K2795" s="7" t="s">
        <v>10</v>
      </c>
      <c r="L2795" s="7" t="s">
        <v>15</v>
      </c>
    </row>
    <row r="2796" spans="1:12" hidden="1" x14ac:dyDescent="0.3">
      <c r="A2796" s="13">
        <v>43225</v>
      </c>
      <c r="B2796" s="7" t="s">
        <v>14</v>
      </c>
      <c r="C2796" s="7" t="s">
        <v>49</v>
      </c>
      <c r="D2796" s="7" t="s">
        <v>25</v>
      </c>
      <c r="E2796" s="8">
        <v>99</v>
      </c>
      <c r="F2796" s="8">
        <f>'Data source '!$E2796*15%</f>
        <v>14.85</v>
      </c>
      <c r="G2796" s="8">
        <f>'Data source '!$E2796-'Data source '!$F2796</f>
        <v>84.15</v>
      </c>
      <c r="H2796" s="9">
        <v>3</v>
      </c>
      <c r="I2796" s="8">
        <f>'Data source '!$G2796*'Data source '!$H2796</f>
        <v>252.45000000000002</v>
      </c>
      <c r="J2796" s="7" t="s">
        <v>16</v>
      </c>
      <c r="K2796" s="7" t="s">
        <v>10</v>
      </c>
      <c r="L2796" s="7" t="s">
        <v>18</v>
      </c>
    </row>
    <row r="2797" spans="1:12" hidden="1" x14ac:dyDescent="0.3">
      <c r="A2797" s="13">
        <v>43225</v>
      </c>
      <c r="B2797" s="7" t="s">
        <v>12</v>
      </c>
      <c r="C2797" s="7" t="s">
        <v>49</v>
      </c>
      <c r="D2797" s="7" t="s">
        <v>25</v>
      </c>
      <c r="E2797" s="8">
        <v>99</v>
      </c>
      <c r="F2797" s="8">
        <f>'Data source '!$E2797*15%</f>
        <v>14.85</v>
      </c>
      <c r="G2797" s="8">
        <f>'Data source '!$E2797-'Data source '!$F2797</f>
        <v>84.15</v>
      </c>
      <c r="H2797" s="9">
        <v>3</v>
      </c>
      <c r="I2797" s="8">
        <f>'Data source '!$G2797*'Data source '!$H2797</f>
        <v>252.45000000000002</v>
      </c>
      <c r="J2797" s="7" t="s">
        <v>9</v>
      </c>
      <c r="K2797" s="7" t="s">
        <v>10</v>
      </c>
      <c r="L2797" s="7" t="s">
        <v>15</v>
      </c>
    </row>
    <row r="2798" spans="1:12" hidden="1" x14ac:dyDescent="0.3">
      <c r="A2798" s="13">
        <v>43225</v>
      </c>
      <c r="B2798" s="7" t="s">
        <v>14</v>
      </c>
      <c r="C2798" s="7" t="s">
        <v>19</v>
      </c>
      <c r="D2798" s="7" t="s">
        <v>27</v>
      </c>
      <c r="E2798" s="8">
        <v>299</v>
      </c>
      <c r="F2798" s="8">
        <f>'Data source '!$E2798*15%</f>
        <v>44.85</v>
      </c>
      <c r="G2798" s="8">
        <f>'Data source '!$E2798-'Data source '!$F2798</f>
        <v>254.15</v>
      </c>
      <c r="H2798" s="9">
        <v>3</v>
      </c>
      <c r="I2798" s="8">
        <f>'Data source '!$G2798*'Data source '!$H2798</f>
        <v>762.45</v>
      </c>
      <c r="J2798" s="7" t="s">
        <v>9</v>
      </c>
      <c r="K2798" s="7" t="s">
        <v>10</v>
      </c>
      <c r="L2798" s="7" t="s">
        <v>11</v>
      </c>
    </row>
    <row r="2799" spans="1:12" hidden="1" x14ac:dyDescent="0.3">
      <c r="A2799" s="13">
        <v>43226</v>
      </c>
      <c r="B2799" s="7" t="s">
        <v>8</v>
      </c>
      <c r="C2799" s="7" t="s">
        <v>21</v>
      </c>
      <c r="D2799" s="7" t="s">
        <v>27</v>
      </c>
      <c r="E2799" s="8">
        <v>99</v>
      </c>
      <c r="F2799" s="8">
        <f>'Data source '!$E2799*15%</f>
        <v>14.85</v>
      </c>
      <c r="G2799" s="8">
        <f>'Data source '!$E2799-'Data source '!$F2799</f>
        <v>84.15</v>
      </c>
      <c r="H2799" s="9">
        <v>3</v>
      </c>
      <c r="I2799" s="8">
        <f>'Data source '!$G2799*'Data source '!$H2799</f>
        <v>252.45000000000002</v>
      </c>
      <c r="J2799" s="7" t="s">
        <v>9</v>
      </c>
      <c r="K2799" s="7" t="s">
        <v>10</v>
      </c>
      <c r="L2799" s="7" t="s">
        <v>11</v>
      </c>
    </row>
    <row r="2800" spans="1:12" x14ac:dyDescent="0.3">
      <c r="A2800" s="13">
        <v>43226</v>
      </c>
      <c r="B2800" s="7" t="s">
        <v>14</v>
      </c>
      <c r="C2800" s="7" t="s">
        <v>22</v>
      </c>
      <c r="D2800" s="7" t="s">
        <v>27</v>
      </c>
      <c r="E2800" s="8">
        <v>99</v>
      </c>
      <c r="F2800" s="8">
        <f>'Data source '!$E2800*15%</f>
        <v>14.85</v>
      </c>
      <c r="G2800" s="8">
        <f>'Data source '!$E2800-'Data source '!$F2800</f>
        <v>84.15</v>
      </c>
      <c r="H2800" s="9">
        <v>3</v>
      </c>
      <c r="I2800" s="8">
        <f>'Data source '!$G2800*'Data source '!$H2800</f>
        <v>252.45000000000002</v>
      </c>
      <c r="J2800" s="7" t="s">
        <v>9</v>
      </c>
      <c r="K2800" s="7" t="s">
        <v>10</v>
      </c>
      <c r="L2800" s="7" t="s">
        <v>13</v>
      </c>
    </row>
    <row r="2801" spans="1:12" hidden="1" x14ac:dyDescent="0.3">
      <c r="A2801" s="13">
        <v>43226</v>
      </c>
      <c r="B2801" s="7" t="s">
        <v>8</v>
      </c>
      <c r="C2801" s="7" t="s">
        <v>19</v>
      </c>
      <c r="D2801" s="7" t="s">
        <v>27</v>
      </c>
      <c r="E2801" s="8">
        <v>99</v>
      </c>
      <c r="F2801" s="8">
        <f>'Data source '!$E2801*15%</f>
        <v>14.85</v>
      </c>
      <c r="G2801" s="8">
        <f>'Data source '!$E2801-'Data source '!$F2801</f>
        <v>84.15</v>
      </c>
      <c r="H2801" s="9">
        <v>3</v>
      </c>
      <c r="I2801" s="8">
        <f>'Data source '!$G2801*'Data source '!$H2801</f>
        <v>252.45000000000002</v>
      </c>
      <c r="J2801" s="7" t="s">
        <v>16</v>
      </c>
      <c r="K2801" s="7" t="s">
        <v>10</v>
      </c>
      <c r="L2801" s="7" t="s">
        <v>18</v>
      </c>
    </row>
    <row r="2802" spans="1:12" hidden="1" x14ac:dyDescent="0.3">
      <c r="A2802" s="13">
        <v>43226</v>
      </c>
      <c r="B2802" s="7" t="s">
        <v>12</v>
      </c>
      <c r="C2802" s="7" t="s">
        <v>49</v>
      </c>
      <c r="D2802" s="7" t="s">
        <v>24</v>
      </c>
      <c r="E2802" s="8">
        <v>199</v>
      </c>
      <c r="F2802" s="8">
        <f>'Data source '!$E2802*15%</f>
        <v>29.849999999999998</v>
      </c>
      <c r="G2802" s="8">
        <f>'Data source '!$E2802-'Data source '!$F2802</f>
        <v>169.15</v>
      </c>
      <c r="H2802" s="9">
        <v>3</v>
      </c>
      <c r="I2802" s="8">
        <f>'Data source '!$G2802*'Data source '!$H2802</f>
        <v>507.45000000000005</v>
      </c>
      <c r="J2802" s="7" t="s">
        <v>9</v>
      </c>
      <c r="K2802" s="7" t="s">
        <v>10</v>
      </c>
      <c r="L2802" s="7" t="s">
        <v>18</v>
      </c>
    </row>
    <row r="2803" spans="1:12" hidden="1" x14ac:dyDescent="0.3">
      <c r="A2803" s="13">
        <v>43226</v>
      </c>
      <c r="B2803" s="7" t="s">
        <v>12</v>
      </c>
      <c r="C2803" s="7" t="s">
        <v>21</v>
      </c>
      <c r="D2803" s="7" t="s">
        <v>27</v>
      </c>
      <c r="E2803" s="8">
        <v>299</v>
      </c>
      <c r="F2803" s="8">
        <f>'Data source '!$E2803*15%</f>
        <v>44.85</v>
      </c>
      <c r="G2803" s="8">
        <f>'Data source '!$E2803-'Data source '!$F2803</f>
        <v>254.15</v>
      </c>
      <c r="H2803" s="9">
        <v>3</v>
      </c>
      <c r="I2803" s="8">
        <f>'Data source '!$G2803*'Data source '!$H2803</f>
        <v>762.45</v>
      </c>
      <c r="J2803" s="7" t="s">
        <v>9</v>
      </c>
      <c r="K2803" s="7" t="s">
        <v>10</v>
      </c>
      <c r="L2803" s="7" t="s">
        <v>11</v>
      </c>
    </row>
    <row r="2804" spans="1:12" hidden="1" x14ac:dyDescent="0.3">
      <c r="A2804" s="13">
        <v>43226</v>
      </c>
      <c r="B2804" s="7" t="s">
        <v>8</v>
      </c>
      <c r="C2804" s="7" t="s">
        <v>51</v>
      </c>
      <c r="D2804" s="7" t="s">
        <v>27</v>
      </c>
      <c r="E2804" s="8">
        <v>299</v>
      </c>
      <c r="F2804" s="8">
        <f>'Data source '!$E2804*15%</f>
        <v>44.85</v>
      </c>
      <c r="G2804" s="8">
        <f>'Data source '!$E2804-'Data source '!$F2804</f>
        <v>254.15</v>
      </c>
      <c r="H2804" s="9">
        <v>3</v>
      </c>
      <c r="I2804" s="8">
        <f>'Data source '!$G2804*'Data source '!$H2804</f>
        <v>762.45</v>
      </c>
      <c r="J2804" s="7" t="s">
        <v>9</v>
      </c>
      <c r="K2804" s="7" t="s">
        <v>10</v>
      </c>
      <c r="L2804" s="7" t="s">
        <v>13</v>
      </c>
    </row>
    <row r="2805" spans="1:12" hidden="1" x14ac:dyDescent="0.3">
      <c r="A2805" s="13">
        <v>43226</v>
      </c>
      <c r="B2805" s="7" t="s">
        <v>12</v>
      </c>
      <c r="C2805" s="7" t="s">
        <v>51</v>
      </c>
      <c r="D2805" s="7" t="s">
        <v>26</v>
      </c>
      <c r="E2805" s="8">
        <v>399</v>
      </c>
      <c r="F2805" s="8">
        <f>'Data source '!$E2805*15%</f>
        <v>59.849999999999994</v>
      </c>
      <c r="G2805" s="8">
        <f>'Data source '!$E2805-'Data source '!$F2805</f>
        <v>339.15</v>
      </c>
      <c r="H2805" s="9">
        <v>3</v>
      </c>
      <c r="I2805" s="8">
        <f>'Data source '!$G2805*'Data source '!$H2805</f>
        <v>1017.4499999999999</v>
      </c>
      <c r="J2805" s="7" t="s">
        <v>9</v>
      </c>
      <c r="K2805" s="7" t="s">
        <v>10</v>
      </c>
      <c r="L2805" s="7" t="s">
        <v>11</v>
      </c>
    </row>
    <row r="2806" spans="1:12" hidden="1" x14ac:dyDescent="0.3">
      <c r="A2806" s="13">
        <v>43226</v>
      </c>
      <c r="B2806" s="7" t="s">
        <v>14</v>
      </c>
      <c r="C2806" s="7" t="s">
        <v>21</v>
      </c>
      <c r="D2806" s="7" t="s">
        <v>27</v>
      </c>
      <c r="E2806" s="8">
        <v>99</v>
      </c>
      <c r="F2806" s="8">
        <f>'Data source '!$E2806*15%</f>
        <v>14.85</v>
      </c>
      <c r="G2806" s="8">
        <f>'Data source '!$E2806-'Data source '!$F2806</f>
        <v>84.15</v>
      </c>
      <c r="H2806" s="9">
        <v>3</v>
      </c>
      <c r="I2806" s="8">
        <f>'Data source '!$G2806*'Data source '!$H2806</f>
        <v>252.45000000000002</v>
      </c>
      <c r="J2806" s="7" t="s">
        <v>9</v>
      </c>
      <c r="K2806" s="7" t="s">
        <v>10</v>
      </c>
      <c r="L2806" s="7" t="s">
        <v>11</v>
      </c>
    </row>
    <row r="2807" spans="1:12" hidden="1" x14ac:dyDescent="0.3">
      <c r="A2807" s="13">
        <v>43226</v>
      </c>
      <c r="B2807" s="7" t="s">
        <v>8</v>
      </c>
      <c r="C2807" s="7" t="s">
        <v>19</v>
      </c>
      <c r="D2807" s="7" t="s">
        <v>27</v>
      </c>
      <c r="E2807" s="8">
        <v>99</v>
      </c>
      <c r="F2807" s="8">
        <f>'Data source '!$E2807*15%</f>
        <v>14.85</v>
      </c>
      <c r="G2807" s="8">
        <f>'Data source '!$E2807-'Data source '!$F2807</f>
        <v>84.15</v>
      </c>
      <c r="H2807" s="9">
        <v>3</v>
      </c>
      <c r="I2807" s="8">
        <f>'Data source '!$G2807*'Data source '!$H2807</f>
        <v>252.45000000000002</v>
      </c>
      <c r="J2807" s="7" t="s">
        <v>9</v>
      </c>
      <c r="K2807" s="7" t="s">
        <v>10</v>
      </c>
      <c r="L2807" s="7" t="s">
        <v>15</v>
      </c>
    </row>
    <row r="2808" spans="1:12" hidden="1" x14ac:dyDescent="0.3">
      <c r="A2808" s="13">
        <v>43226</v>
      </c>
      <c r="B2808" s="7" t="s">
        <v>8</v>
      </c>
      <c r="C2808" s="7" t="s">
        <v>51</v>
      </c>
      <c r="D2808" s="7" t="s">
        <v>27</v>
      </c>
      <c r="E2808" s="8">
        <v>299</v>
      </c>
      <c r="F2808" s="8">
        <f>'Data source '!$E2808*15%</f>
        <v>44.85</v>
      </c>
      <c r="G2808" s="8">
        <f>'Data source '!$E2808-'Data source '!$F2808</f>
        <v>254.15</v>
      </c>
      <c r="H2808" s="9">
        <v>3</v>
      </c>
      <c r="I2808" s="8">
        <f>'Data source '!$G2808*'Data source '!$H2808</f>
        <v>762.45</v>
      </c>
      <c r="J2808" s="7" t="s">
        <v>9</v>
      </c>
      <c r="K2808" s="7" t="s">
        <v>10</v>
      </c>
      <c r="L2808" s="7" t="s">
        <v>11</v>
      </c>
    </row>
    <row r="2809" spans="1:12" hidden="1" x14ac:dyDescent="0.3">
      <c r="A2809" s="13">
        <v>43226</v>
      </c>
      <c r="B2809" s="7" t="s">
        <v>14</v>
      </c>
      <c r="C2809" s="7" t="s">
        <v>51</v>
      </c>
      <c r="D2809" s="7" t="s">
        <v>27</v>
      </c>
      <c r="E2809" s="8">
        <v>299</v>
      </c>
      <c r="F2809" s="8">
        <f>'Data source '!$E2809*15%</f>
        <v>44.85</v>
      </c>
      <c r="G2809" s="8">
        <f>'Data source '!$E2809-'Data source '!$F2809</f>
        <v>254.15</v>
      </c>
      <c r="H2809" s="9">
        <v>3</v>
      </c>
      <c r="I2809" s="8">
        <f>'Data source '!$G2809*'Data source '!$H2809</f>
        <v>762.45</v>
      </c>
      <c r="J2809" s="7" t="s">
        <v>16</v>
      </c>
      <c r="K2809" s="7" t="s">
        <v>10</v>
      </c>
      <c r="L2809" s="7" t="s">
        <v>13</v>
      </c>
    </row>
    <row r="2810" spans="1:12" hidden="1" x14ac:dyDescent="0.3">
      <c r="A2810" s="13">
        <v>43227</v>
      </c>
      <c r="B2810" s="7" t="s">
        <v>12</v>
      </c>
      <c r="C2810" s="7" t="s">
        <v>51</v>
      </c>
      <c r="D2810" s="7" t="s">
        <v>24</v>
      </c>
      <c r="E2810" s="8">
        <v>199</v>
      </c>
      <c r="F2810" s="8">
        <f>'Data source '!$E2810*15%</f>
        <v>29.849999999999998</v>
      </c>
      <c r="G2810" s="8">
        <f>'Data source '!$E2810-'Data source '!$F2810</f>
        <v>169.15</v>
      </c>
      <c r="H2810" s="9">
        <v>3</v>
      </c>
      <c r="I2810" s="8">
        <f>'Data source '!$G2810*'Data source '!$H2810</f>
        <v>507.45000000000005</v>
      </c>
      <c r="J2810" s="7" t="s">
        <v>9</v>
      </c>
      <c r="K2810" s="7" t="s">
        <v>17</v>
      </c>
      <c r="L2810" s="7" t="s">
        <v>15</v>
      </c>
    </row>
    <row r="2811" spans="1:12" hidden="1" x14ac:dyDescent="0.3">
      <c r="A2811" s="13">
        <v>43227</v>
      </c>
      <c r="B2811" s="7" t="s">
        <v>12</v>
      </c>
      <c r="C2811" s="7" t="s">
        <v>19</v>
      </c>
      <c r="D2811" s="7" t="s">
        <v>24</v>
      </c>
      <c r="E2811" s="8">
        <v>199</v>
      </c>
      <c r="F2811" s="8">
        <f>'Data source '!$E2811*15%</f>
        <v>29.849999999999998</v>
      </c>
      <c r="G2811" s="8">
        <f>'Data source '!$E2811-'Data source '!$F2811</f>
        <v>169.15</v>
      </c>
      <c r="H2811" s="9">
        <v>3</v>
      </c>
      <c r="I2811" s="8">
        <f>'Data source '!$G2811*'Data source '!$H2811</f>
        <v>507.45000000000005</v>
      </c>
      <c r="J2811" s="7" t="s">
        <v>9</v>
      </c>
      <c r="K2811" s="7" t="s">
        <v>10</v>
      </c>
      <c r="L2811" s="7" t="s">
        <v>23</v>
      </c>
    </row>
    <row r="2812" spans="1:12" hidden="1" x14ac:dyDescent="0.3">
      <c r="A2812" s="13">
        <v>43227</v>
      </c>
      <c r="B2812" s="7" t="s">
        <v>8</v>
      </c>
      <c r="C2812" s="7" t="s">
        <v>20</v>
      </c>
      <c r="D2812" s="7" t="s">
        <v>24</v>
      </c>
      <c r="E2812" s="8">
        <v>199</v>
      </c>
      <c r="F2812" s="8">
        <f>'Data source '!$E2812*15%</f>
        <v>29.849999999999998</v>
      </c>
      <c r="G2812" s="8">
        <f>'Data source '!$E2812-'Data source '!$F2812</f>
        <v>169.15</v>
      </c>
      <c r="H2812" s="9">
        <v>3</v>
      </c>
      <c r="I2812" s="8">
        <f>'Data source '!$G2812*'Data source '!$H2812</f>
        <v>507.45000000000005</v>
      </c>
      <c r="J2812" s="7" t="s">
        <v>9</v>
      </c>
      <c r="K2812" s="7" t="s">
        <v>10</v>
      </c>
      <c r="L2812" s="7" t="s">
        <v>23</v>
      </c>
    </row>
    <row r="2813" spans="1:12" hidden="1" x14ac:dyDescent="0.3">
      <c r="A2813" s="13">
        <v>43227</v>
      </c>
      <c r="B2813" s="7" t="s">
        <v>14</v>
      </c>
      <c r="C2813" s="7" t="s">
        <v>20</v>
      </c>
      <c r="D2813" s="7" t="s">
        <v>26</v>
      </c>
      <c r="E2813" s="8">
        <v>399</v>
      </c>
      <c r="F2813" s="8">
        <f>'Data source '!$E2813*15%</f>
        <v>59.849999999999994</v>
      </c>
      <c r="G2813" s="8">
        <f>'Data source '!$E2813-'Data source '!$F2813</f>
        <v>339.15</v>
      </c>
      <c r="H2813" s="9">
        <v>3</v>
      </c>
      <c r="I2813" s="8">
        <f>'Data source '!$G2813*'Data source '!$H2813</f>
        <v>1017.4499999999999</v>
      </c>
      <c r="J2813" s="7" t="s">
        <v>9</v>
      </c>
      <c r="K2813" s="7" t="s">
        <v>10</v>
      </c>
      <c r="L2813" s="7" t="s">
        <v>11</v>
      </c>
    </row>
    <row r="2814" spans="1:12" x14ac:dyDescent="0.3">
      <c r="A2814" s="13">
        <v>43228</v>
      </c>
      <c r="B2814" s="7" t="s">
        <v>14</v>
      </c>
      <c r="C2814" s="7" t="s">
        <v>22</v>
      </c>
      <c r="D2814" s="7" t="s">
        <v>27</v>
      </c>
      <c r="E2814" s="8">
        <v>299</v>
      </c>
      <c r="F2814" s="8">
        <f>'Data source '!$E2814*15%</f>
        <v>44.85</v>
      </c>
      <c r="G2814" s="8">
        <f>'Data source '!$E2814-'Data source '!$F2814</f>
        <v>254.15</v>
      </c>
      <c r="H2814" s="9">
        <v>3</v>
      </c>
      <c r="I2814" s="8">
        <f>'Data source '!$G2814*'Data source '!$H2814</f>
        <v>762.45</v>
      </c>
      <c r="J2814" s="7" t="s">
        <v>9</v>
      </c>
      <c r="K2814" s="7" t="s">
        <v>10</v>
      </c>
      <c r="L2814" s="7" t="s">
        <v>23</v>
      </c>
    </row>
    <row r="2815" spans="1:12" hidden="1" x14ac:dyDescent="0.3">
      <c r="A2815" s="13">
        <v>43228</v>
      </c>
      <c r="B2815" s="7" t="s">
        <v>12</v>
      </c>
      <c r="C2815" s="7" t="s">
        <v>49</v>
      </c>
      <c r="D2815" s="7" t="s">
        <v>27</v>
      </c>
      <c r="E2815" s="8">
        <v>299</v>
      </c>
      <c r="F2815" s="8">
        <f>'Data source '!$E2815*15%</f>
        <v>44.85</v>
      </c>
      <c r="G2815" s="8">
        <f>'Data source '!$E2815-'Data source '!$F2815</f>
        <v>254.15</v>
      </c>
      <c r="H2815" s="9">
        <v>3</v>
      </c>
      <c r="I2815" s="8">
        <f>'Data source '!$G2815*'Data source '!$H2815</f>
        <v>762.45</v>
      </c>
      <c r="J2815" s="7" t="s">
        <v>9</v>
      </c>
      <c r="K2815" s="7" t="s">
        <v>10</v>
      </c>
      <c r="L2815" s="7" t="s">
        <v>11</v>
      </c>
    </row>
    <row r="2816" spans="1:12" hidden="1" x14ac:dyDescent="0.3">
      <c r="A2816" s="13">
        <v>43229</v>
      </c>
      <c r="B2816" s="7" t="s">
        <v>8</v>
      </c>
      <c r="C2816" s="7" t="s">
        <v>49</v>
      </c>
      <c r="D2816" s="7" t="s">
        <v>27</v>
      </c>
      <c r="E2816" s="8">
        <v>99</v>
      </c>
      <c r="F2816" s="8">
        <f>'Data source '!$E2816*15%</f>
        <v>14.85</v>
      </c>
      <c r="G2816" s="8">
        <f>'Data source '!$E2816-'Data source '!$F2816</f>
        <v>84.15</v>
      </c>
      <c r="H2816" s="9">
        <v>3</v>
      </c>
      <c r="I2816" s="8">
        <f>'Data source '!$G2816*'Data source '!$H2816</f>
        <v>252.45000000000002</v>
      </c>
      <c r="J2816" s="7" t="s">
        <v>9</v>
      </c>
      <c r="K2816" s="7" t="s">
        <v>10</v>
      </c>
      <c r="L2816" s="7" t="s">
        <v>11</v>
      </c>
    </row>
    <row r="2817" spans="1:12" hidden="1" x14ac:dyDescent="0.3">
      <c r="A2817" s="13">
        <v>43229</v>
      </c>
      <c r="B2817" s="7" t="s">
        <v>14</v>
      </c>
      <c r="C2817" s="7" t="s">
        <v>19</v>
      </c>
      <c r="D2817" s="7" t="s">
        <v>27</v>
      </c>
      <c r="E2817" s="8">
        <v>99</v>
      </c>
      <c r="F2817" s="8">
        <f>'Data source '!$E2817*15%</f>
        <v>14.85</v>
      </c>
      <c r="G2817" s="8">
        <f>'Data source '!$E2817-'Data source '!$F2817</f>
        <v>84.15</v>
      </c>
      <c r="H2817" s="9">
        <v>3</v>
      </c>
      <c r="I2817" s="8">
        <f>'Data source '!$G2817*'Data source '!$H2817</f>
        <v>252.45000000000002</v>
      </c>
      <c r="J2817" s="7" t="s">
        <v>9</v>
      </c>
      <c r="K2817" s="7" t="s">
        <v>17</v>
      </c>
      <c r="L2817" s="7" t="s">
        <v>23</v>
      </c>
    </row>
    <row r="2818" spans="1:12" x14ac:dyDescent="0.3">
      <c r="A2818" s="13">
        <v>43229</v>
      </c>
      <c r="B2818" s="7" t="s">
        <v>12</v>
      </c>
      <c r="C2818" s="7" t="s">
        <v>22</v>
      </c>
      <c r="D2818" s="7" t="s">
        <v>25</v>
      </c>
      <c r="E2818" s="8">
        <v>99</v>
      </c>
      <c r="F2818" s="8">
        <f>'Data source '!$E2818*15%</f>
        <v>14.85</v>
      </c>
      <c r="G2818" s="8">
        <f>'Data source '!$E2818-'Data source '!$F2818</f>
        <v>84.15</v>
      </c>
      <c r="H2818" s="9">
        <v>3</v>
      </c>
      <c r="I2818" s="8">
        <f>'Data source '!$G2818*'Data source '!$H2818</f>
        <v>252.45000000000002</v>
      </c>
      <c r="J2818" s="7" t="s">
        <v>9</v>
      </c>
      <c r="K2818" s="7" t="s">
        <v>10</v>
      </c>
      <c r="L2818" s="7" t="s">
        <v>15</v>
      </c>
    </row>
    <row r="2819" spans="1:12" hidden="1" x14ac:dyDescent="0.3">
      <c r="A2819" s="13">
        <v>43229</v>
      </c>
      <c r="B2819" s="7" t="s">
        <v>8</v>
      </c>
      <c r="C2819" s="7" t="s">
        <v>21</v>
      </c>
      <c r="D2819" s="7" t="s">
        <v>26</v>
      </c>
      <c r="E2819" s="8">
        <v>399</v>
      </c>
      <c r="F2819" s="8">
        <f>'Data source '!$E2819*15%</f>
        <v>59.849999999999994</v>
      </c>
      <c r="G2819" s="8">
        <f>'Data source '!$E2819-'Data source '!$F2819</f>
        <v>339.15</v>
      </c>
      <c r="H2819" s="9">
        <v>3</v>
      </c>
      <c r="I2819" s="8">
        <f>'Data source '!$G2819*'Data source '!$H2819</f>
        <v>1017.4499999999999</v>
      </c>
      <c r="J2819" s="7" t="s">
        <v>9</v>
      </c>
      <c r="K2819" s="7" t="s">
        <v>10</v>
      </c>
      <c r="L2819" s="7" t="s">
        <v>18</v>
      </c>
    </row>
    <row r="2820" spans="1:12" hidden="1" x14ac:dyDescent="0.3">
      <c r="A2820" s="13">
        <v>43229</v>
      </c>
      <c r="B2820" s="7" t="s">
        <v>8</v>
      </c>
      <c r="C2820" s="7" t="s">
        <v>51</v>
      </c>
      <c r="D2820" s="7" t="s">
        <v>24</v>
      </c>
      <c r="E2820" s="8">
        <v>199</v>
      </c>
      <c r="F2820" s="8">
        <f>'Data source '!$E2820*15%</f>
        <v>29.849999999999998</v>
      </c>
      <c r="G2820" s="8">
        <f>'Data source '!$E2820-'Data source '!$F2820</f>
        <v>169.15</v>
      </c>
      <c r="H2820" s="9">
        <v>3</v>
      </c>
      <c r="I2820" s="8">
        <f>'Data source '!$G2820*'Data source '!$H2820</f>
        <v>507.45000000000005</v>
      </c>
      <c r="J2820" s="7" t="s">
        <v>9</v>
      </c>
      <c r="K2820" s="7" t="s">
        <v>10</v>
      </c>
      <c r="L2820" s="7" t="s">
        <v>15</v>
      </c>
    </row>
    <row r="2821" spans="1:12" hidden="1" x14ac:dyDescent="0.3">
      <c r="A2821" s="13">
        <v>43229</v>
      </c>
      <c r="B2821" s="7" t="s">
        <v>8</v>
      </c>
      <c r="C2821" s="7" t="s">
        <v>21</v>
      </c>
      <c r="D2821" s="7" t="s">
        <v>24</v>
      </c>
      <c r="E2821" s="8">
        <v>199</v>
      </c>
      <c r="F2821" s="8">
        <f>'Data source '!$E2821*15%</f>
        <v>29.849999999999998</v>
      </c>
      <c r="G2821" s="8">
        <f>'Data source '!$E2821-'Data source '!$F2821</f>
        <v>169.15</v>
      </c>
      <c r="H2821" s="9">
        <v>3</v>
      </c>
      <c r="I2821" s="8">
        <f>'Data source '!$G2821*'Data source '!$H2821</f>
        <v>507.45000000000005</v>
      </c>
      <c r="J2821" s="7" t="s">
        <v>9</v>
      </c>
      <c r="K2821" s="7" t="s">
        <v>10</v>
      </c>
      <c r="L2821" s="7" t="s">
        <v>13</v>
      </c>
    </row>
    <row r="2822" spans="1:12" hidden="1" x14ac:dyDescent="0.3">
      <c r="A2822" s="13">
        <v>43229</v>
      </c>
      <c r="B2822" s="7" t="s">
        <v>14</v>
      </c>
      <c r="C2822" s="7" t="s">
        <v>21</v>
      </c>
      <c r="D2822" s="7" t="s">
        <v>25</v>
      </c>
      <c r="E2822" s="8">
        <v>99</v>
      </c>
      <c r="F2822" s="8">
        <f>'Data source '!$E2822*15%</f>
        <v>14.85</v>
      </c>
      <c r="G2822" s="8">
        <f>'Data source '!$E2822-'Data source '!$F2822</f>
        <v>84.15</v>
      </c>
      <c r="H2822" s="9">
        <v>3</v>
      </c>
      <c r="I2822" s="8">
        <f>'Data source '!$G2822*'Data source '!$H2822</f>
        <v>252.45000000000002</v>
      </c>
      <c r="J2822" s="7" t="s">
        <v>9</v>
      </c>
      <c r="K2822" s="7" t="s">
        <v>10</v>
      </c>
      <c r="L2822" s="7" t="s">
        <v>13</v>
      </c>
    </row>
    <row r="2823" spans="1:12" hidden="1" x14ac:dyDescent="0.3">
      <c r="A2823" s="13">
        <v>43229</v>
      </c>
      <c r="B2823" s="7" t="s">
        <v>8</v>
      </c>
      <c r="C2823" s="7" t="s">
        <v>51</v>
      </c>
      <c r="D2823" s="7" t="s">
        <v>25</v>
      </c>
      <c r="E2823" s="8">
        <v>99</v>
      </c>
      <c r="F2823" s="8">
        <f>'Data source '!$E2823*15%</f>
        <v>14.85</v>
      </c>
      <c r="G2823" s="8">
        <f>'Data source '!$E2823-'Data source '!$F2823</f>
        <v>84.15</v>
      </c>
      <c r="H2823" s="9">
        <v>3</v>
      </c>
      <c r="I2823" s="8">
        <f>'Data source '!$G2823*'Data source '!$H2823</f>
        <v>252.45000000000002</v>
      </c>
      <c r="J2823" s="7" t="s">
        <v>16</v>
      </c>
      <c r="K2823" s="7" t="s">
        <v>10</v>
      </c>
      <c r="L2823" s="7" t="s">
        <v>18</v>
      </c>
    </row>
    <row r="2824" spans="1:12" hidden="1" x14ac:dyDescent="0.3">
      <c r="A2824" s="13">
        <v>43229</v>
      </c>
      <c r="B2824" s="7" t="s">
        <v>8</v>
      </c>
      <c r="C2824" s="7" t="s">
        <v>49</v>
      </c>
      <c r="D2824" s="7" t="s">
        <v>27</v>
      </c>
      <c r="E2824" s="8">
        <v>299</v>
      </c>
      <c r="F2824" s="8">
        <f>'Data source '!$E2824*15%</f>
        <v>44.85</v>
      </c>
      <c r="G2824" s="8">
        <f>'Data source '!$E2824-'Data source '!$F2824</f>
        <v>254.15</v>
      </c>
      <c r="H2824" s="9">
        <v>3</v>
      </c>
      <c r="I2824" s="8">
        <f>'Data source '!$G2824*'Data source '!$H2824</f>
        <v>762.45</v>
      </c>
      <c r="J2824" s="7" t="s">
        <v>16</v>
      </c>
      <c r="K2824" s="7" t="s">
        <v>10</v>
      </c>
      <c r="L2824" s="7" t="s">
        <v>15</v>
      </c>
    </row>
    <row r="2825" spans="1:12" x14ac:dyDescent="0.3">
      <c r="A2825" s="13">
        <v>43229</v>
      </c>
      <c r="B2825" s="7" t="s">
        <v>8</v>
      </c>
      <c r="C2825" s="7" t="s">
        <v>22</v>
      </c>
      <c r="D2825" s="7" t="s">
        <v>26</v>
      </c>
      <c r="E2825" s="8">
        <v>399</v>
      </c>
      <c r="F2825" s="8">
        <f>'Data source '!$E2825*15%</f>
        <v>59.849999999999994</v>
      </c>
      <c r="G2825" s="8">
        <f>'Data source '!$E2825-'Data source '!$F2825</f>
        <v>339.15</v>
      </c>
      <c r="H2825" s="9">
        <v>3</v>
      </c>
      <c r="I2825" s="8">
        <f>'Data source '!$G2825*'Data source '!$H2825</f>
        <v>1017.4499999999999</v>
      </c>
      <c r="J2825" s="7" t="s">
        <v>9</v>
      </c>
      <c r="K2825" s="7" t="s">
        <v>10</v>
      </c>
      <c r="L2825" s="7" t="s">
        <v>18</v>
      </c>
    </row>
    <row r="2826" spans="1:12" hidden="1" x14ac:dyDescent="0.3">
      <c r="A2826" s="13">
        <v>43229</v>
      </c>
      <c r="B2826" s="7" t="s">
        <v>14</v>
      </c>
      <c r="C2826" s="7" t="s">
        <v>51</v>
      </c>
      <c r="D2826" s="7" t="s">
        <v>27</v>
      </c>
      <c r="E2826" s="8">
        <v>99</v>
      </c>
      <c r="F2826" s="8">
        <f>'Data source '!$E2826*15%</f>
        <v>14.85</v>
      </c>
      <c r="G2826" s="8">
        <f>'Data source '!$E2826-'Data source '!$F2826</f>
        <v>84.15</v>
      </c>
      <c r="H2826" s="9">
        <v>3</v>
      </c>
      <c r="I2826" s="8">
        <f>'Data source '!$G2826*'Data source '!$H2826</f>
        <v>252.45000000000002</v>
      </c>
      <c r="J2826" s="7" t="s">
        <v>9</v>
      </c>
      <c r="K2826" s="7" t="s">
        <v>10</v>
      </c>
      <c r="L2826" s="7" t="s">
        <v>15</v>
      </c>
    </row>
    <row r="2827" spans="1:12" hidden="1" x14ac:dyDescent="0.3">
      <c r="A2827" s="13">
        <v>43229</v>
      </c>
      <c r="B2827" s="7" t="s">
        <v>8</v>
      </c>
      <c r="C2827" s="7" t="s">
        <v>21</v>
      </c>
      <c r="D2827" s="7" t="s">
        <v>27</v>
      </c>
      <c r="E2827" s="8">
        <v>299</v>
      </c>
      <c r="F2827" s="8">
        <f>'Data source '!$E2827*15%</f>
        <v>44.85</v>
      </c>
      <c r="G2827" s="8">
        <f>'Data source '!$E2827-'Data source '!$F2827</f>
        <v>254.15</v>
      </c>
      <c r="H2827" s="9">
        <v>3</v>
      </c>
      <c r="I2827" s="8">
        <f>'Data source '!$G2827*'Data source '!$H2827</f>
        <v>762.45</v>
      </c>
      <c r="J2827" s="7" t="s">
        <v>9</v>
      </c>
      <c r="K2827" s="7" t="s">
        <v>10</v>
      </c>
      <c r="L2827" s="7" t="s">
        <v>13</v>
      </c>
    </row>
    <row r="2828" spans="1:12" hidden="1" x14ac:dyDescent="0.3">
      <c r="A2828" s="13">
        <v>43229</v>
      </c>
      <c r="B2828" s="7" t="s">
        <v>12</v>
      </c>
      <c r="C2828" s="7" t="s">
        <v>20</v>
      </c>
      <c r="D2828" s="7" t="s">
        <v>24</v>
      </c>
      <c r="E2828" s="8">
        <v>199</v>
      </c>
      <c r="F2828" s="8">
        <f>'Data source '!$E2828*15%</f>
        <v>29.849999999999998</v>
      </c>
      <c r="G2828" s="8">
        <f>'Data source '!$E2828-'Data source '!$F2828</f>
        <v>169.15</v>
      </c>
      <c r="H2828" s="9">
        <v>3</v>
      </c>
      <c r="I2828" s="8">
        <f>'Data source '!$G2828*'Data source '!$H2828</f>
        <v>507.45000000000005</v>
      </c>
      <c r="J2828" s="7" t="s">
        <v>16</v>
      </c>
      <c r="K2828" s="7" t="s">
        <v>10</v>
      </c>
      <c r="L2828" s="7" t="s">
        <v>15</v>
      </c>
    </row>
    <row r="2829" spans="1:12" hidden="1" x14ac:dyDescent="0.3">
      <c r="A2829" s="13">
        <v>43229</v>
      </c>
      <c r="B2829" s="7" t="s">
        <v>12</v>
      </c>
      <c r="C2829" s="7" t="s">
        <v>19</v>
      </c>
      <c r="D2829" s="7" t="s">
        <v>26</v>
      </c>
      <c r="E2829" s="8">
        <v>399</v>
      </c>
      <c r="F2829" s="8">
        <f>'Data source '!$E2829*15%</f>
        <v>59.849999999999994</v>
      </c>
      <c r="G2829" s="8">
        <f>'Data source '!$E2829-'Data source '!$F2829</f>
        <v>339.15</v>
      </c>
      <c r="H2829" s="9">
        <v>3</v>
      </c>
      <c r="I2829" s="8">
        <f>'Data source '!$G2829*'Data source '!$H2829</f>
        <v>1017.4499999999999</v>
      </c>
      <c r="J2829" s="7" t="s">
        <v>9</v>
      </c>
      <c r="K2829" s="7" t="s">
        <v>17</v>
      </c>
      <c r="L2829" s="7" t="s">
        <v>15</v>
      </c>
    </row>
    <row r="2830" spans="1:12" hidden="1" x14ac:dyDescent="0.3">
      <c r="A2830" s="13">
        <v>43229</v>
      </c>
      <c r="B2830" s="7" t="s">
        <v>14</v>
      </c>
      <c r="C2830" s="7" t="s">
        <v>21</v>
      </c>
      <c r="D2830" s="7" t="s">
        <v>25</v>
      </c>
      <c r="E2830" s="8">
        <v>99</v>
      </c>
      <c r="F2830" s="8">
        <f>'Data source '!$E2830*15%</f>
        <v>14.85</v>
      </c>
      <c r="G2830" s="8">
        <f>'Data source '!$E2830-'Data source '!$F2830</f>
        <v>84.15</v>
      </c>
      <c r="H2830" s="9">
        <v>3</v>
      </c>
      <c r="I2830" s="8">
        <f>'Data source '!$G2830*'Data source '!$H2830</f>
        <v>252.45000000000002</v>
      </c>
      <c r="J2830" s="7" t="s">
        <v>9</v>
      </c>
      <c r="K2830" s="7" t="s">
        <v>10</v>
      </c>
      <c r="L2830" s="7" t="s">
        <v>23</v>
      </c>
    </row>
    <row r="2831" spans="1:12" hidden="1" x14ac:dyDescent="0.3">
      <c r="A2831" s="13">
        <v>43229</v>
      </c>
      <c r="B2831" s="7" t="s">
        <v>8</v>
      </c>
      <c r="C2831" s="7" t="s">
        <v>51</v>
      </c>
      <c r="D2831" s="7" t="s">
        <v>26</v>
      </c>
      <c r="E2831" s="8">
        <v>399</v>
      </c>
      <c r="F2831" s="8">
        <f>'Data source '!$E2831*15%</f>
        <v>59.849999999999994</v>
      </c>
      <c r="G2831" s="8">
        <f>'Data source '!$E2831-'Data source '!$F2831</f>
        <v>339.15</v>
      </c>
      <c r="H2831" s="9">
        <v>3</v>
      </c>
      <c r="I2831" s="8">
        <f>'Data source '!$G2831*'Data source '!$H2831</f>
        <v>1017.4499999999999</v>
      </c>
      <c r="J2831" s="7" t="s">
        <v>9</v>
      </c>
      <c r="K2831" s="7" t="s">
        <v>10</v>
      </c>
      <c r="L2831" s="7" t="s">
        <v>18</v>
      </c>
    </row>
    <row r="2832" spans="1:12" x14ac:dyDescent="0.3">
      <c r="A2832" s="13">
        <v>43229</v>
      </c>
      <c r="B2832" s="7" t="s">
        <v>8</v>
      </c>
      <c r="C2832" s="7" t="s">
        <v>22</v>
      </c>
      <c r="D2832" s="7" t="s">
        <v>24</v>
      </c>
      <c r="E2832" s="8">
        <v>199</v>
      </c>
      <c r="F2832" s="8">
        <f>'Data source '!$E2832*15%</f>
        <v>29.849999999999998</v>
      </c>
      <c r="G2832" s="8">
        <f>'Data source '!$E2832-'Data source '!$F2832</f>
        <v>169.15</v>
      </c>
      <c r="H2832" s="9">
        <v>3</v>
      </c>
      <c r="I2832" s="8">
        <f>'Data source '!$G2832*'Data source '!$H2832</f>
        <v>507.45000000000005</v>
      </c>
      <c r="J2832" s="7" t="s">
        <v>16</v>
      </c>
      <c r="K2832" s="7" t="s">
        <v>10</v>
      </c>
      <c r="L2832" s="7" t="s">
        <v>15</v>
      </c>
    </row>
    <row r="2833" spans="1:12" hidden="1" x14ac:dyDescent="0.3">
      <c r="A2833" s="13">
        <v>43229</v>
      </c>
      <c r="B2833" s="7" t="s">
        <v>8</v>
      </c>
      <c r="C2833" s="7" t="s">
        <v>51</v>
      </c>
      <c r="D2833" s="7" t="s">
        <v>26</v>
      </c>
      <c r="E2833" s="8">
        <v>399</v>
      </c>
      <c r="F2833" s="8">
        <f>'Data source '!$E2833*15%</f>
        <v>59.849999999999994</v>
      </c>
      <c r="G2833" s="8">
        <f>'Data source '!$E2833-'Data source '!$F2833</f>
        <v>339.15</v>
      </c>
      <c r="H2833" s="9">
        <v>3</v>
      </c>
      <c r="I2833" s="8">
        <f>'Data source '!$G2833*'Data source '!$H2833</f>
        <v>1017.4499999999999</v>
      </c>
      <c r="J2833" s="7" t="s">
        <v>9</v>
      </c>
      <c r="K2833" s="7" t="s">
        <v>17</v>
      </c>
      <c r="L2833" s="7" t="s">
        <v>15</v>
      </c>
    </row>
    <row r="2834" spans="1:12" hidden="1" x14ac:dyDescent="0.3">
      <c r="A2834" s="13">
        <v>43229</v>
      </c>
      <c r="B2834" s="7" t="s">
        <v>8</v>
      </c>
      <c r="C2834" s="7" t="s">
        <v>19</v>
      </c>
      <c r="D2834" s="7" t="s">
        <v>24</v>
      </c>
      <c r="E2834" s="8">
        <v>199</v>
      </c>
      <c r="F2834" s="8">
        <f>'Data source '!$E2834*15%</f>
        <v>29.849999999999998</v>
      </c>
      <c r="G2834" s="8">
        <f>'Data source '!$E2834-'Data source '!$F2834</f>
        <v>169.15</v>
      </c>
      <c r="H2834" s="9">
        <v>3</v>
      </c>
      <c r="I2834" s="8">
        <f>'Data source '!$G2834*'Data source '!$H2834</f>
        <v>507.45000000000005</v>
      </c>
      <c r="J2834" s="7" t="s">
        <v>9</v>
      </c>
      <c r="K2834" s="7" t="s">
        <v>10</v>
      </c>
      <c r="L2834" s="7" t="s">
        <v>15</v>
      </c>
    </row>
    <row r="2835" spans="1:12" hidden="1" x14ac:dyDescent="0.3">
      <c r="A2835" s="13">
        <v>43229</v>
      </c>
      <c r="B2835" s="7" t="s">
        <v>14</v>
      </c>
      <c r="C2835" s="7" t="s">
        <v>51</v>
      </c>
      <c r="D2835" s="7" t="s">
        <v>25</v>
      </c>
      <c r="E2835" s="8">
        <v>99</v>
      </c>
      <c r="F2835" s="8">
        <f>'Data source '!$E2835*15%</f>
        <v>14.85</v>
      </c>
      <c r="G2835" s="8">
        <f>'Data source '!$E2835-'Data source '!$F2835</f>
        <v>84.15</v>
      </c>
      <c r="H2835" s="9">
        <v>3</v>
      </c>
      <c r="I2835" s="8">
        <f>'Data source '!$G2835*'Data source '!$H2835</f>
        <v>252.45000000000002</v>
      </c>
      <c r="J2835" s="7" t="s">
        <v>16</v>
      </c>
      <c r="K2835" s="7" t="s">
        <v>10</v>
      </c>
      <c r="L2835" s="7" t="s">
        <v>18</v>
      </c>
    </row>
    <row r="2836" spans="1:12" hidden="1" x14ac:dyDescent="0.3">
      <c r="A2836" s="13">
        <v>43229</v>
      </c>
      <c r="B2836" s="7" t="s">
        <v>8</v>
      </c>
      <c r="C2836" s="7" t="s">
        <v>49</v>
      </c>
      <c r="D2836" s="7" t="s">
        <v>27</v>
      </c>
      <c r="E2836" s="8">
        <v>299</v>
      </c>
      <c r="F2836" s="8">
        <f>'Data source '!$E2836*15%</f>
        <v>44.85</v>
      </c>
      <c r="G2836" s="8">
        <f>'Data source '!$E2836-'Data source '!$F2836</f>
        <v>254.15</v>
      </c>
      <c r="H2836" s="9">
        <v>3</v>
      </c>
      <c r="I2836" s="8">
        <f>'Data source '!$G2836*'Data source '!$H2836</f>
        <v>762.45</v>
      </c>
      <c r="J2836" s="7" t="s">
        <v>16</v>
      </c>
      <c r="K2836" s="7" t="s">
        <v>10</v>
      </c>
      <c r="L2836" s="7" t="s">
        <v>15</v>
      </c>
    </row>
    <row r="2837" spans="1:12" hidden="1" x14ac:dyDescent="0.3">
      <c r="A2837" s="13">
        <v>43229</v>
      </c>
      <c r="B2837" s="7" t="s">
        <v>12</v>
      </c>
      <c r="C2837" s="7" t="s">
        <v>20</v>
      </c>
      <c r="D2837" s="7" t="s">
        <v>27</v>
      </c>
      <c r="E2837" s="8">
        <v>299</v>
      </c>
      <c r="F2837" s="8">
        <f>'Data source '!$E2837*15%</f>
        <v>44.85</v>
      </c>
      <c r="G2837" s="8">
        <f>'Data source '!$E2837-'Data source '!$F2837</f>
        <v>254.15</v>
      </c>
      <c r="H2837" s="9">
        <v>3</v>
      </c>
      <c r="I2837" s="8">
        <f>'Data source '!$G2837*'Data source '!$H2837</f>
        <v>762.45</v>
      </c>
      <c r="J2837" s="7" t="s">
        <v>9</v>
      </c>
      <c r="K2837" s="7" t="s">
        <v>10</v>
      </c>
      <c r="L2837" s="7" t="s">
        <v>23</v>
      </c>
    </row>
    <row r="2838" spans="1:12" hidden="1" x14ac:dyDescent="0.3">
      <c r="A2838" s="13">
        <v>43229</v>
      </c>
      <c r="B2838" s="7" t="s">
        <v>14</v>
      </c>
      <c r="C2838" s="7" t="s">
        <v>49</v>
      </c>
      <c r="D2838" s="7" t="s">
        <v>27</v>
      </c>
      <c r="E2838" s="8">
        <v>299</v>
      </c>
      <c r="F2838" s="8">
        <f>'Data source '!$E2838*15%</f>
        <v>44.85</v>
      </c>
      <c r="G2838" s="8">
        <f>'Data source '!$E2838-'Data source '!$F2838</f>
        <v>254.15</v>
      </c>
      <c r="H2838" s="9">
        <v>3</v>
      </c>
      <c r="I2838" s="8">
        <f>'Data source '!$G2838*'Data source '!$H2838</f>
        <v>762.45</v>
      </c>
      <c r="J2838" s="7" t="s">
        <v>16</v>
      </c>
      <c r="K2838" s="7" t="s">
        <v>10</v>
      </c>
      <c r="L2838" s="7" t="s">
        <v>23</v>
      </c>
    </row>
    <row r="2839" spans="1:12" hidden="1" x14ac:dyDescent="0.3">
      <c r="A2839" s="13">
        <v>43229</v>
      </c>
      <c r="B2839" s="7" t="s">
        <v>14</v>
      </c>
      <c r="C2839" s="7" t="s">
        <v>51</v>
      </c>
      <c r="D2839" s="7" t="s">
        <v>27</v>
      </c>
      <c r="E2839" s="8">
        <v>99</v>
      </c>
      <c r="F2839" s="8">
        <f>'Data source '!$E2839*15%</f>
        <v>14.85</v>
      </c>
      <c r="G2839" s="8">
        <f>'Data source '!$E2839-'Data source '!$F2839</f>
        <v>84.15</v>
      </c>
      <c r="H2839" s="9">
        <v>3</v>
      </c>
      <c r="I2839" s="8">
        <f>'Data source '!$G2839*'Data source '!$H2839</f>
        <v>252.45000000000002</v>
      </c>
      <c r="J2839" s="7" t="s">
        <v>9</v>
      </c>
      <c r="K2839" s="7" t="s">
        <v>10</v>
      </c>
      <c r="L2839" s="7" t="s">
        <v>11</v>
      </c>
    </row>
    <row r="2840" spans="1:12" x14ac:dyDescent="0.3">
      <c r="A2840" s="13">
        <v>43229</v>
      </c>
      <c r="B2840" s="7" t="s">
        <v>8</v>
      </c>
      <c r="C2840" s="7" t="s">
        <v>22</v>
      </c>
      <c r="D2840" s="7" t="s">
        <v>27</v>
      </c>
      <c r="E2840" s="8">
        <v>99</v>
      </c>
      <c r="F2840" s="8">
        <f>'Data source '!$E2840*15%</f>
        <v>14.85</v>
      </c>
      <c r="G2840" s="8">
        <f>'Data source '!$E2840-'Data source '!$F2840</f>
        <v>84.15</v>
      </c>
      <c r="H2840" s="9">
        <v>3</v>
      </c>
      <c r="I2840" s="8">
        <f>'Data source '!$G2840*'Data source '!$H2840</f>
        <v>252.45000000000002</v>
      </c>
      <c r="J2840" s="7" t="s">
        <v>9</v>
      </c>
      <c r="K2840" s="7" t="s">
        <v>10</v>
      </c>
      <c r="L2840" s="7" t="s">
        <v>18</v>
      </c>
    </row>
    <row r="2841" spans="1:12" hidden="1" x14ac:dyDescent="0.3">
      <c r="A2841" s="13">
        <v>43229</v>
      </c>
      <c r="B2841" s="7" t="s">
        <v>12</v>
      </c>
      <c r="C2841" s="7" t="s">
        <v>51</v>
      </c>
      <c r="D2841" s="7" t="s">
        <v>27</v>
      </c>
      <c r="E2841" s="8">
        <v>299</v>
      </c>
      <c r="F2841" s="8">
        <f>'Data source '!$E2841*15%</f>
        <v>44.85</v>
      </c>
      <c r="G2841" s="8">
        <f>'Data source '!$E2841-'Data source '!$F2841</f>
        <v>254.15</v>
      </c>
      <c r="H2841" s="9">
        <v>3</v>
      </c>
      <c r="I2841" s="8">
        <f>'Data source '!$G2841*'Data source '!$H2841</f>
        <v>762.45</v>
      </c>
      <c r="J2841" s="7" t="s">
        <v>9</v>
      </c>
      <c r="K2841" s="7" t="s">
        <v>10</v>
      </c>
      <c r="L2841" s="7" t="s">
        <v>11</v>
      </c>
    </row>
    <row r="2842" spans="1:12" hidden="1" x14ac:dyDescent="0.3">
      <c r="A2842" s="13">
        <v>43229</v>
      </c>
      <c r="B2842" s="7" t="s">
        <v>14</v>
      </c>
      <c r="C2842" s="7" t="s">
        <v>20</v>
      </c>
      <c r="D2842" s="7" t="s">
        <v>24</v>
      </c>
      <c r="E2842" s="8">
        <v>199</v>
      </c>
      <c r="F2842" s="8">
        <f>'Data source '!$E2842*15%</f>
        <v>29.849999999999998</v>
      </c>
      <c r="G2842" s="8">
        <f>'Data source '!$E2842-'Data source '!$F2842</f>
        <v>169.15</v>
      </c>
      <c r="H2842" s="9">
        <v>3</v>
      </c>
      <c r="I2842" s="8">
        <f>'Data source '!$G2842*'Data source '!$H2842</f>
        <v>507.45000000000005</v>
      </c>
      <c r="J2842" s="7" t="s">
        <v>16</v>
      </c>
      <c r="K2842" s="7" t="s">
        <v>10</v>
      </c>
      <c r="L2842" s="7" t="s">
        <v>13</v>
      </c>
    </row>
    <row r="2843" spans="1:12" hidden="1" x14ac:dyDescent="0.3">
      <c r="A2843" s="13">
        <v>43229</v>
      </c>
      <c r="B2843" s="7" t="s">
        <v>12</v>
      </c>
      <c r="C2843" s="7" t="s">
        <v>20</v>
      </c>
      <c r="D2843" s="7" t="s">
        <v>27</v>
      </c>
      <c r="E2843" s="8">
        <v>299</v>
      </c>
      <c r="F2843" s="8">
        <f>'Data source '!$E2843*15%</f>
        <v>44.85</v>
      </c>
      <c r="G2843" s="8">
        <f>'Data source '!$E2843-'Data source '!$F2843</f>
        <v>254.15</v>
      </c>
      <c r="H2843" s="9">
        <v>3</v>
      </c>
      <c r="I2843" s="8">
        <f>'Data source '!$G2843*'Data source '!$H2843</f>
        <v>762.45</v>
      </c>
      <c r="J2843" s="7" t="s">
        <v>9</v>
      </c>
      <c r="K2843" s="7" t="s">
        <v>10</v>
      </c>
      <c r="L2843" s="7" t="s">
        <v>11</v>
      </c>
    </row>
    <row r="2844" spans="1:12" hidden="1" x14ac:dyDescent="0.3">
      <c r="A2844" s="13">
        <v>43229</v>
      </c>
      <c r="B2844" s="7" t="s">
        <v>8</v>
      </c>
      <c r="C2844" s="7" t="s">
        <v>21</v>
      </c>
      <c r="D2844" s="7" t="s">
        <v>26</v>
      </c>
      <c r="E2844" s="8">
        <v>399</v>
      </c>
      <c r="F2844" s="8">
        <f>'Data source '!$E2844*15%</f>
        <v>59.849999999999994</v>
      </c>
      <c r="G2844" s="8">
        <f>'Data source '!$E2844-'Data source '!$F2844</f>
        <v>339.15</v>
      </c>
      <c r="H2844" s="9">
        <v>3</v>
      </c>
      <c r="I2844" s="8">
        <f>'Data source '!$G2844*'Data source '!$H2844</f>
        <v>1017.4499999999999</v>
      </c>
      <c r="J2844" s="7" t="s">
        <v>9</v>
      </c>
      <c r="K2844" s="7" t="s">
        <v>17</v>
      </c>
      <c r="L2844" s="7" t="s">
        <v>15</v>
      </c>
    </row>
    <row r="2845" spans="1:12" hidden="1" x14ac:dyDescent="0.3">
      <c r="A2845" s="13">
        <v>43229</v>
      </c>
      <c r="B2845" s="7" t="s">
        <v>8</v>
      </c>
      <c r="C2845" s="7" t="s">
        <v>51</v>
      </c>
      <c r="D2845" s="7" t="s">
        <v>26</v>
      </c>
      <c r="E2845" s="8">
        <v>399</v>
      </c>
      <c r="F2845" s="8">
        <f>'Data source '!$E2845*15%</f>
        <v>59.849999999999994</v>
      </c>
      <c r="G2845" s="8">
        <f>'Data source '!$E2845-'Data source '!$F2845</f>
        <v>339.15</v>
      </c>
      <c r="H2845" s="9">
        <v>3</v>
      </c>
      <c r="I2845" s="8">
        <f>'Data source '!$G2845*'Data source '!$H2845</f>
        <v>1017.4499999999999</v>
      </c>
      <c r="J2845" s="7" t="s">
        <v>9</v>
      </c>
      <c r="K2845" s="7" t="s">
        <v>10</v>
      </c>
      <c r="L2845" s="7" t="s">
        <v>15</v>
      </c>
    </row>
    <row r="2846" spans="1:12" hidden="1" x14ac:dyDescent="0.3">
      <c r="A2846" s="13">
        <v>43229</v>
      </c>
      <c r="B2846" s="7" t="s">
        <v>14</v>
      </c>
      <c r="C2846" s="7" t="s">
        <v>20</v>
      </c>
      <c r="D2846" s="7" t="s">
        <v>27</v>
      </c>
      <c r="E2846" s="8">
        <v>99</v>
      </c>
      <c r="F2846" s="8">
        <f>'Data source '!$E2846*15%</f>
        <v>14.85</v>
      </c>
      <c r="G2846" s="8">
        <f>'Data source '!$E2846-'Data source '!$F2846</f>
        <v>84.15</v>
      </c>
      <c r="H2846" s="9">
        <v>3</v>
      </c>
      <c r="I2846" s="8">
        <f>'Data source '!$G2846*'Data source '!$H2846</f>
        <v>252.45000000000002</v>
      </c>
      <c r="J2846" s="7" t="s">
        <v>9</v>
      </c>
      <c r="K2846" s="7" t="s">
        <v>10</v>
      </c>
      <c r="L2846" s="7" t="s">
        <v>18</v>
      </c>
    </row>
    <row r="2847" spans="1:12" hidden="1" x14ac:dyDescent="0.3">
      <c r="A2847" s="13">
        <v>43229</v>
      </c>
      <c r="B2847" s="7" t="s">
        <v>14</v>
      </c>
      <c r="C2847" s="7" t="s">
        <v>21</v>
      </c>
      <c r="D2847" s="7" t="s">
        <v>25</v>
      </c>
      <c r="E2847" s="8">
        <v>99</v>
      </c>
      <c r="F2847" s="8">
        <f>'Data source '!$E2847*15%</f>
        <v>14.85</v>
      </c>
      <c r="G2847" s="8">
        <f>'Data source '!$E2847-'Data source '!$F2847</f>
        <v>84.15</v>
      </c>
      <c r="H2847" s="9">
        <v>3</v>
      </c>
      <c r="I2847" s="8">
        <f>'Data source '!$G2847*'Data source '!$H2847</f>
        <v>252.45000000000002</v>
      </c>
      <c r="J2847" s="7" t="s">
        <v>9</v>
      </c>
      <c r="K2847" s="7" t="s">
        <v>17</v>
      </c>
      <c r="L2847" s="7" t="s">
        <v>15</v>
      </c>
    </row>
    <row r="2848" spans="1:12" hidden="1" x14ac:dyDescent="0.3">
      <c r="A2848" s="13">
        <v>43230</v>
      </c>
      <c r="B2848" s="7" t="s">
        <v>14</v>
      </c>
      <c r="C2848" s="7" t="s">
        <v>21</v>
      </c>
      <c r="D2848" s="7" t="s">
        <v>25</v>
      </c>
      <c r="E2848" s="8">
        <v>99</v>
      </c>
      <c r="F2848" s="8">
        <f>'Data source '!$E2848*15%</f>
        <v>14.85</v>
      </c>
      <c r="G2848" s="8">
        <f>'Data source '!$E2848-'Data source '!$F2848</f>
        <v>84.15</v>
      </c>
      <c r="H2848" s="9">
        <v>3</v>
      </c>
      <c r="I2848" s="8">
        <f>'Data source '!$G2848*'Data source '!$H2848</f>
        <v>252.45000000000002</v>
      </c>
      <c r="J2848" s="7" t="s">
        <v>16</v>
      </c>
      <c r="K2848" s="7" t="s">
        <v>10</v>
      </c>
      <c r="L2848" s="7" t="s">
        <v>11</v>
      </c>
    </row>
    <row r="2849" spans="1:12" hidden="1" x14ac:dyDescent="0.3">
      <c r="A2849" s="13">
        <v>43231</v>
      </c>
      <c r="B2849" s="7" t="s">
        <v>14</v>
      </c>
      <c r="C2849" s="7" t="s">
        <v>51</v>
      </c>
      <c r="D2849" s="7" t="s">
        <v>27</v>
      </c>
      <c r="E2849" s="8">
        <v>299</v>
      </c>
      <c r="F2849" s="8">
        <f>'Data source '!$E2849*15%</f>
        <v>44.85</v>
      </c>
      <c r="G2849" s="8">
        <f>'Data source '!$E2849-'Data source '!$F2849</f>
        <v>254.15</v>
      </c>
      <c r="H2849" s="9">
        <v>3</v>
      </c>
      <c r="I2849" s="8">
        <f>'Data source '!$G2849*'Data source '!$H2849</f>
        <v>762.45</v>
      </c>
      <c r="J2849" s="7" t="s">
        <v>9</v>
      </c>
      <c r="K2849" s="7" t="s">
        <v>17</v>
      </c>
      <c r="L2849" s="7" t="s">
        <v>15</v>
      </c>
    </row>
    <row r="2850" spans="1:12" hidden="1" x14ac:dyDescent="0.3">
      <c r="A2850" s="13">
        <v>43231</v>
      </c>
      <c r="B2850" s="7" t="s">
        <v>8</v>
      </c>
      <c r="C2850" s="7" t="s">
        <v>49</v>
      </c>
      <c r="D2850" s="7" t="s">
        <v>26</v>
      </c>
      <c r="E2850" s="8">
        <v>399</v>
      </c>
      <c r="F2850" s="8">
        <f>'Data source '!$E2850*15%</f>
        <v>59.849999999999994</v>
      </c>
      <c r="G2850" s="8">
        <f>'Data source '!$E2850-'Data source '!$F2850</f>
        <v>339.15</v>
      </c>
      <c r="H2850" s="9">
        <v>3</v>
      </c>
      <c r="I2850" s="8">
        <f>'Data source '!$G2850*'Data source '!$H2850</f>
        <v>1017.4499999999999</v>
      </c>
      <c r="J2850" s="7" t="s">
        <v>9</v>
      </c>
      <c r="K2850" s="7" t="s">
        <v>10</v>
      </c>
      <c r="L2850" s="7" t="s">
        <v>15</v>
      </c>
    </row>
    <row r="2851" spans="1:12" hidden="1" x14ac:dyDescent="0.3">
      <c r="A2851" s="13">
        <v>43231</v>
      </c>
      <c r="B2851" s="7" t="s">
        <v>14</v>
      </c>
      <c r="C2851" s="7" t="s">
        <v>49</v>
      </c>
      <c r="D2851" s="7" t="s">
        <v>25</v>
      </c>
      <c r="E2851" s="8">
        <v>99</v>
      </c>
      <c r="F2851" s="8">
        <f>'Data source '!$E2851*15%</f>
        <v>14.85</v>
      </c>
      <c r="G2851" s="8">
        <f>'Data source '!$E2851-'Data source '!$F2851</f>
        <v>84.15</v>
      </c>
      <c r="H2851" s="9">
        <v>3</v>
      </c>
      <c r="I2851" s="8">
        <f>'Data source '!$G2851*'Data source '!$H2851</f>
        <v>252.45000000000002</v>
      </c>
      <c r="J2851" s="7" t="s">
        <v>9</v>
      </c>
      <c r="K2851" s="7" t="s">
        <v>10</v>
      </c>
      <c r="L2851" s="7" t="s">
        <v>23</v>
      </c>
    </row>
    <row r="2852" spans="1:12" hidden="1" x14ac:dyDescent="0.3">
      <c r="A2852" s="13">
        <v>43232</v>
      </c>
      <c r="B2852" s="7" t="s">
        <v>8</v>
      </c>
      <c r="C2852" s="7" t="s">
        <v>51</v>
      </c>
      <c r="D2852" s="7" t="s">
        <v>26</v>
      </c>
      <c r="E2852" s="8">
        <v>399</v>
      </c>
      <c r="F2852" s="8">
        <f>'Data source '!$E2852*15%</f>
        <v>59.849999999999994</v>
      </c>
      <c r="G2852" s="8">
        <f>'Data source '!$E2852-'Data source '!$F2852</f>
        <v>339.15</v>
      </c>
      <c r="H2852" s="9">
        <v>3</v>
      </c>
      <c r="I2852" s="8">
        <f>'Data source '!$G2852*'Data source '!$H2852</f>
        <v>1017.4499999999999</v>
      </c>
      <c r="J2852" s="7" t="s">
        <v>9</v>
      </c>
      <c r="K2852" s="7" t="s">
        <v>10</v>
      </c>
      <c r="L2852" s="7" t="s">
        <v>15</v>
      </c>
    </row>
    <row r="2853" spans="1:12" hidden="1" x14ac:dyDescent="0.3">
      <c r="A2853" s="13">
        <v>43232</v>
      </c>
      <c r="B2853" s="7" t="s">
        <v>14</v>
      </c>
      <c r="C2853" s="7" t="s">
        <v>51</v>
      </c>
      <c r="D2853" s="7" t="s">
        <v>25</v>
      </c>
      <c r="E2853" s="8">
        <v>99</v>
      </c>
      <c r="F2853" s="8">
        <f>'Data source '!$E2853*15%</f>
        <v>14.85</v>
      </c>
      <c r="G2853" s="8">
        <f>'Data source '!$E2853-'Data source '!$F2853</f>
        <v>84.15</v>
      </c>
      <c r="H2853" s="9">
        <v>3</v>
      </c>
      <c r="I2853" s="8">
        <f>'Data source '!$G2853*'Data source '!$H2853</f>
        <v>252.45000000000002</v>
      </c>
      <c r="J2853" s="7" t="s">
        <v>9</v>
      </c>
      <c r="K2853" s="7" t="s">
        <v>10</v>
      </c>
      <c r="L2853" s="7" t="s">
        <v>15</v>
      </c>
    </row>
    <row r="2854" spans="1:12" x14ac:dyDescent="0.3">
      <c r="A2854" s="13">
        <v>43232</v>
      </c>
      <c r="B2854" s="7" t="s">
        <v>12</v>
      </c>
      <c r="C2854" s="7" t="s">
        <v>22</v>
      </c>
      <c r="D2854" s="7" t="s">
        <v>26</v>
      </c>
      <c r="E2854" s="8">
        <v>399</v>
      </c>
      <c r="F2854" s="8">
        <f>'Data source '!$E2854*15%</f>
        <v>59.849999999999994</v>
      </c>
      <c r="G2854" s="8">
        <f>'Data source '!$E2854-'Data source '!$F2854</f>
        <v>339.15</v>
      </c>
      <c r="H2854" s="9">
        <v>3</v>
      </c>
      <c r="I2854" s="8">
        <f>'Data source '!$G2854*'Data source '!$H2854</f>
        <v>1017.4499999999999</v>
      </c>
      <c r="J2854" s="7" t="s">
        <v>9</v>
      </c>
      <c r="K2854" s="7" t="s">
        <v>10</v>
      </c>
      <c r="L2854" s="7" t="s">
        <v>18</v>
      </c>
    </row>
    <row r="2855" spans="1:12" hidden="1" x14ac:dyDescent="0.3">
      <c r="A2855" s="13">
        <v>43233</v>
      </c>
      <c r="B2855" s="7" t="s">
        <v>8</v>
      </c>
      <c r="C2855" s="7" t="s">
        <v>21</v>
      </c>
      <c r="D2855" s="7" t="s">
        <v>24</v>
      </c>
      <c r="E2855" s="8">
        <v>199</v>
      </c>
      <c r="F2855" s="8">
        <f>'Data source '!$E2855*15%</f>
        <v>29.849999999999998</v>
      </c>
      <c r="G2855" s="8">
        <f>'Data source '!$E2855-'Data source '!$F2855</f>
        <v>169.15</v>
      </c>
      <c r="H2855" s="9">
        <v>3</v>
      </c>
      <c r="I2855" s="8">
        <f>'Data source '!$G2855*'Data source '!$H2855</f>
        <v>507.45000000000005</v>
      </c>
      <c r="J2855" s="7" t="s">
        <v>9</v>
      </c>
      <c r="K2855" s="7" t="s">
        <v>10</v>
      </c>
      <c r="L2855" s="7" t="s">
        <v>23</v>
      </c>
    </row>
    <row r="2856" spans="1:12" hidden="1" x14ac:dyDescent="0.3">
      <c r="A2856" s="13">
        <v>43233</v>
      </c>
      <c r="B2856" s="7" t="s">
        <v>12</v>
      </c>
      <c r="C2856" s="7" t="s">
        <v>49</v>
      </c>
      <c r="D2856" s="7" t="s">
        <v>27</v>
      </c>
      <c r="E2856" s="8">
        <v>99</v>
      </c>
      <c r="F2856" s="8">
        <f>'Data source '!$E2856*15%</f>
        <v>14.85</v>
      </c>
      <c r="G2856" s="8">
        <f>'Data source '!$E2856-'Data source '!$F2856</f>
        <v>84.15</v>
      </c>
      <c r="H2856" s="9">
        <v>3</v>
      </c>
      <c r="I2856" s="8">
        <f>'Data source '!$G2856*'Data source '!$H2856</f>
        <v>252.45000000000002</v>
      </c>
      <c r="J2856" s="7" t="s">
        <v>9</v>
      </c>
      <c r="K2856" s="7" t="s">
        <v>10</v>
      </c>
      <c r="L2856" s="7" t="s">
        <v>15</v>
      </c>
    </row>
    <row r="2857" spans="1:12" hidden="1" x14ac:dyDescent="0.3">
      <c r="A2857" s="13">
        <v>43233</v>
      </c>
      <c r="B2857" s="7" t="s">
        <v>14</v>
      </c>
      <c r="C2857" s="7" t="s">
        <v>21</v>
      </c>
      <c r="D2857" s="7" t="s">
        <v>27</v>
      </c>
      <c r="E2857" s="8">
        <v>299</v>
      </c>
      <c r="F2857" s="8">
        <f>'Data source '!$E2857*15%</f>
        <v>44.85</v>
      </c>
      <c r="G2857" s="8">
        <f>'Data source '!$E2857-'Data source '!$F2857</f>
        <v>254.15</v>
      </c>
      <c r="H2857" s="9">
        <v>3</v>
      </c>
      <c r="I2857" s="8">
        <f>'Data source '!$G2857*'Data source '!$H2857</f>
        <v>762.45</v>
      </c>
      <c r="J2857" s="7" t="s">
        <v>9</v>
      </c>
      <c r="K2857" s="7" t="s">
        <v>10</v>
      </c>
      <c r="L2857" s="7" t="s">
        <v>18</v>
      </c>
    </row>
    <row r="2858" spans="1:12" hidden="1" x14ac:dyDescent="0.3">
      <c r="A2858" s="13">
        <v>43233</v>
      </c>
      <c r="B2858" s="7" t="s">
        <v>12</v>
      </c>
      <c r="C2858" s="7" t="s">
        <v>19</v>
      </c>
      <c r="D2858" s="7" t="s">
        <v>25</v>
      </c>
      <c r="E2858" s="8">
        <v>99</v>
      </c>
      <c r="F2858" s="8">
        <f>'Data source '!$E2858*15%</f>
        <v>14.85</v>
      </c>
      <c r="G2858" s="8">
        <f>'Data source '!$E2858-'Data source '!$F2858</f>
        <v>84.15</v>
      </c>
      <c r="H2858" s="9">
        <v>3</v>
      </c>
      <c r="I2858" s="8">
        <f>'Data source '!$G2858*'Data source '!$H2858</f>
        <v>252.45000000000002</v>
      </c>
      <c r="J2858" s="7" t="s">
        <v>9</v>
      </c>
      <c r="K2858" s="7" t="s">
        <v>10</v>
      </c>
      <c r="L2858" s="7" t="s">
        <v>15</v>
      </c>
    </row>
    <row r="2859" spans="1:12" hidden="1" x14ac:dyDescent="0.3">
      <c r="A2859" s="13">
        <v>43234</v>
      </c>
      <c r="B2859" s="7" t="s">
        <v>8</v>
      </c>
      <c r="C2859" s="7" t="s">
        <v>49</v>
      </c>
      <c r="D2859" s="7" t="s">
        <v>27</v>
      </c>
      <c r="E2859" s="8">
        <v>299</v>
      </c>
      <c r="F2859" s="8">
        <f>'Data source '!$E2859*15%</f>
        <v>44.85</v>
      </c>
      <c r="G2859" s="8">
        <f>'Data source '!$E2859-'Data source '!$F2859</f>
        <v>254.15</v>
      </c>
      <c r="H2859" s="9">
        <v>3</v>
      </c>
      <c r="I2859" s="8">
        <f>'Data source '!$G2859*'Data source '!$H2859</f>
        <v>762.45</v>
      </c>
      <c r="J2859" s="7" t="s">
        <v>16</v>
      </c>
      <c r="K2859" s="7" t="s">
        <v>10</v>
      </c>
      <c r="L2859" s="7" t="s">
        <v>18</v>
      </c>
    </row>
    <row r="2860" spans="1:12" x14ac:dyDescent="0.3">
      <c r="A2860" s="13">
        <v>43235</v>
      </c>
      <c r="B2860" s="7" t="s">
        <v>12</v>
      </c>
      <c r="C2860" s="7" t="s">
        <v>22</v>
      </c>
      <c r="D2860" s="7" t="s">
        <v>27</v>
      </c>
      <c r="E2860" s="8">
        <v>99</v>
      </c>
      <c r="F2860" s="8">
        <f>'Data source '!$E2860*15%</f>
        <v>14.85</v>
      </c>
      <c r="G2860" s="8">
        <f>'Data source '!$E2860-'Data source '!$F2860</f>
        <v>84.15</v>
      </c>
      <c r="H2860" s="9">
        <v>3</v>
      </c>
      <c r="I2860" s="8">
        <f>'Data source '!$G2860*'Data source '!$H2860</f>
        <v>252.45000000000002</v>
      </c>
      <c r="J2860" s="7" t="s">
        <v>16</v>
      </c>
      <c r="K2860" s="7" t="s">
        <v>10</v>
      </c>
      <c r="L2860" s="7" t="s">
        <v>18</v>
      </c>
    </row>
    <row r="2861" spans="1:12" hidden="1" x14ac:dyDescent="0.3">
      <c r="A2861" s="13">
        <v>43235</v>
      </c>
      <c r="B2861" s="7" t="s">
        <v>12</v>
      </c>
      <c r="C2861" s="7" t="s">
        <v>20</v>
      </c>
      <c r="D2861" s="7" t="s">
        <v>26</v>
      </c>
      <c r="E2861" s="8">
        <v>399</v>
      </c>
      <c r="F2861" s="8">
        <f>'Data source '!$E2861*15%</f>
        <v>59.849999999999994</v>
      </c>
      <c r="G2861" s="8">
        <f>'Data source '!$E2861-'Data source '!$F2861</f>
        <v>339.15</v>
      </c>
      <c r="H2861" s="9">
        <v>3</v>
      </c>
      <c r="I2861" s="8">
        <f>'Data source '!$G2861*'Data source '!$H2861</f>
        <v>1017.4499999999999</v>
      </c>
      <c r="J2861" s="7" t="s">
        <v>9</v>
      </c>
      <c r="K2861" s="7" t="s">
        <v>10</v>
      </c>
      <c r="L2861" s="7" t="s">
        <v>15</v>
      </c>
    </row>
    <row r="2862" spans="1:12" hidden="1" x14ac:dyDescent="0.3">
      <c r="A2862" s="13">
        <v>43236</v>
      </c>
      <c r="B2862" s="7" t="s">
        <v>8</v>
      </c>
      <c r="C2862" s="7" t="s">
        <v>51</v>
      </c>
      <c r="D2862" s="7" t="s">
        <v>25</v>
      </c>
      <c r="E2862" s="8">
        <v>99</v>
      </c>
      <c r="F2862" s="8">
        <f>'Data source '!$E2862*15%</f>
        <v>14.85</v>
      </c>
      <c r="G2862" s="8">
        <f>'Data source '!$E2862-'Data source '!$F2862</f>
        <v>84.15</v>
      </c>
      <c r="H2862" s="9">
        <v>3</v>
      </c>
      <c r="I2862" s="8">
        <f>'Data source '!$G2862*'Data source '!$H2862</f>
        <v>252.45000000000002</v>
      </c>
      <c r="J2862" s="7" t="s">
        <v>16</v>
      </c>
      <c r="K2862" s="7" t="s">
        <v>10</v>
      </c>
      <c r="L2862" s="7" t="s">
        <v>11</v>
      </c>
    </row>
    <row r="2863" spans="1:12" x14ac:dyDescent="0.3">
      <c r="A2863" s="13">
        <v>43236</v>
      </c>
      <c r="B2863" s="7" t="s">
        <v>12</v>
      </c>
      <c r="C2863" s="7" t="s">
        <v>22</v>
      </c>
      <c r="D2863" s="7" t="s">
        <v>24</v>
      </c>
      <c r="E2863" s="8">
        <v>199</v>
      </c>
      <c r="F2863" s="8">
        <f>'Data source '!$E2863*15%</f>
        <v>29.849999999999998</v>
      </c>
      <c r="G2863" s="8">
        <f>'Data source '!$E2863-'Data source '!$F2863</f>
        <v>169.15</v>
      </c>
      <c r="H2863" s="9">
        <v>3</v>
      </c>
      <c r="I2863" s="8">
        <f>'Data source '!$G2863*'Data source '!$H2863</f>
        <v>507.45000000000005</v>
      </c>
      <c r="J2863" s="7" t="s">
        <v>9</v>
      </c>
      <c r="K2863" s="7" t="s">
        <v>10</v>
      </c>
      <c r="L2863" s="7" t="s">
        <v>13</v>
      </c>
    </row>
    <row r="2864" spans="1:12" hidden="1" x14ac:dyDescent="0.3">
      <c r="A2864" s="13">
        <v>43236</v>
      </c>
      <c r="B2864" s="7" t="s">
        <v>12</v>
      </c>
      <c r="C2864" s="7" t="s">
        <v>49</v>
      </c>
      <c r="D2864" s="7" t="s">
        <v>27</v>
      </c>
      <c r="E2864" s="8">
        <v>299</v>
      </c>
      <c r="F2864" s="8">
        <f>'Data source '!$E2864*15%</f>
        <v>44.85</v>
      </c>
      <c r="G2864" s="8">
        <f>'Data source '!$E2864-'Data source '!$F2864</f>
        <v>254.15</v>
      </c>
      <c r="H2864" s="9">
        <v>3</v>
      </c>
      <c r="I2864" s="8">
        <f>'Data source '!$G2864*'Data source '!$H2864</f>
        <v>762.45</v>
      </c>
      <c r="J2864" s="7" t="s">
        <v>9</v>
      </c>
      <c r="K2864" s="7" t="s">
        <v>10</v>
      </c>
      <c r="L2864" s="7" t="s">
        <v>15</v>
      </c>
    </row>
    <row r="2865" spans="1:12" hidden="1" x14ac:dyDescent="0.3">
      <c r="A2865" s="13">
        <v>43236</v>
      </c>
      <c r="B2865" s="7" t="s">
        <v>14</v>
      </c>
      <c r="C2865" s="7" t="s">
        <v>51</v>
      </c>
      <c r="D2865" s="7" t="s">
        <v>26</v>
      </c>
      <c r="E2865" s="8">
        <v>399</v>
      </c>
      <c r="F2865" s="8">
        <f>'Data source '!$E2865*15%</f>
        <v>59.849999999999994</v>
      </c>
      <c r="G2865" s="8">
        <f>'Data source '!$E2865-'Data source '!$F2865</f>
        <v>339.15</v>
      </c>
      <c r="H2865" s="9">
        <v>3</v>
      </c>
      <c r="I2865" s="8">
        <f>'Data source '!$G2865*'Data source '!$H2865</f>
        <v>1017.4499999999999</v>
      </c>
      <c r="J2865" s="7" t="s">
        <v>16</v>
      </c>
      <c r="K2865" s="7" t="s">
        <v>10</v>
      </c>
      <c r="L2865" s="7" t="s">
        <v>13</v>
      </c>
    </row>
    <row r="2866" spans="1:12" x14ac:dyDescent="0.3">
      <c r="A2866" s="13">
        <v>43236</v>
      </c>
      <c r="B2866" s="7" t="s">
        <v>14</v>
      </c>
      <c r="C2866" s="7" t="s">
        <v>22</v>
      </c>
      <c r="D2866" s="7" t="s">
        <v>27</v>
      </c>
      <c r="E2866" s="8">
        <v>99</v>
      </c>
      <c r="F2866" s="8">
        <f>'Data source '!$E2866*15%</f>
        <v>14.85</v>
      </c>
      <c r="G2866" s="8">
        <f>'Data source '!$E2866-'Data source '!$F2866</f>
        <v>84.15</v>
      </c>
      <c r="H2866" s="9">
        <v>3</v>
      </c>
      <c r="I2866" s="8">
        <f>'Data source '!$G2866*'Data source '!$H2866</f>
        <v>252.45000000000002</v>
      </c>
      <c r="J2866" s="7" t="s">
        <v>9</v>
      </c>
      <c r="K2866" s="7" t="s">
        <v>10</v>
      </c>
      <c r="L2866" s="7" t="s">
        <v>15</v>
      </c>
    </row>
    <row r="2867" spans="1:12" hidden="1" x14ac:dyDescent="0.3">
      <c r="A2867" s="13">
        <v>43236</v>
      </c>
      <c r="B2867" s="7" t="s">
        <v>8</v>
      </c>
      <c r="C2867" s="7" t="s">
        <v>51</v>
      </c>
      <c r="D2867" s="7" t="s">
        <v>27</v>
      </c>
      <c r="E2867" s="8">
        <v>99</v>
      </c>
      <c r="F2867" s="8">
        <f>'Data source '!$E2867*15%</f>
        <v>14.85</v>
      </c>
      <c r="G2867" s="8">
        <f>'Data source '!$E2867-'Data source '!$F2867</f>
        <v>84.15</v>
      </c>
      <c r="H2867" s="9">
        <v>3</v>
      </c>
      <c r="I2867" s="8">
        <f>'Data source '!$G2867*'Data source '!$H2867</f>
        <v>252.45000000000002</v>
      </c>
      <c r="J2867" s="7" t="s">
        <v>9</v>
      </c>
      <c r="K2867" s="7" t="s">
        <v>10</v>
      </c>
      <c r="L2867" s="7" t="s">
        <v>15</v>
      </c>
    </row>
    <row r="2868" spans="1:12" hidden="1" x14ac:dyDescent="0.3">
      <c r="A2868" s="13">
        <v>43236</v>
      </c>
      <c r="B2868" s="7" t="s">
        <v>12</v>
      </c>
      <c r="C2868" s="7" t="s">
        <v>21</v>
      </c>
      <c r="D2868" s="7" t="s">
        <v>26</v>
      </c>
      <c r="E2868" s="8">
        <v>399</v>
      </c>
      <c r="F2868" s="8">
        <f>'Data source '!$E2868*15%</f>
        <v>59.849999999999994</v>
      </c>
      <c r="G2868" s="8">
        <f>'Data source '!$E2868-'Data source '!$F2868</f>
        <v>339.15</v>
      </c>
      <c r="H2868" s="9">
        <v>3</v>
      </c>
      <c r="I2868" s="8">
        <f>'Data source '!$G2868*'Data source '!$H2868</f>
        <v>1017.4499999999999</v>
      </c>
      <c r="J2868" s="7" t="s">
        <v>9</v>
      </c>
      <c r="K2868" s="7" t="s">
        <v>10</v>
      </c>
      <c r="L2868" s="7" t="s">
        <v>15</v>
      </c>
    </row>
    <row r="2869" spans="1:12" hidden="1" x14ac:dyDescent="0.3">
      <c r="A2869" s="13">
        <v>43236</v>
      </c>
      <c r="B2869" s="7" t="s">
        <v>12</v>
      </c>
      <c r="C2869" s="7" t="s">
        <v>49</v>
      </c>
      <c r="D2869" s="7" t="s">
        <v>27</v>
      </c>
      <c r="E2869" s="8">
        <v>99</v>
      </c>
      <c r="F2869" s="8">
        <f>'Data source '!$E2869*15%</f>
        <v>14.85</v>
      </c>
      <c r="G2869" s="8">
        <f>'Data source '!$E2869-'Data source '!$F2869</f>
        <v>84.15</v>
      </c>
      <c r="H2869" s="9">
        <v>3</v>
      </c>
      <c r="I2869" s="8">
        <f>'Data source '!$G2869*'Data source '!$H2869</f>
        <v>252.45000000000002</v>
      </c>
      <c r="J2869" s="7" t="s">
        <v>9</v>
      </c>
      <c r="K2869" s="7" t="s">
        <v>17</v>
      </c>
      <c r="L2869" s="7" t="s">
        <v>15</v>
      </c>
    </row>
    <row r="2870" spans="1:12" hidden="1" x14ac:dyDescent="0.3">
      <c r="A2870" s="13">
        <v>43236</v>
      </c>
      <c r="B2870" s="7" t="s">
        <v>12</v>
      </c>
      <c r="C2870" s="7" t="s">
        <v>20</v>
      </c>
      <c r="D2870" s="7" t="s">
        <v>27</v>
      </c>
      <c r="E2870" s="8">
        <v>99</v>
      </c>
      <c r="F2870" s="8">
        <f>'Data source '!$E2870*15%</f>
        <v>14.85</v>
      </c>
      <c r="G2870" s="8">
        <f>'Data source '!$E2870-'Data source '!$F2870</f>
        <v>84.15</v>
      </c>
      <c r="H2870" s="9">
        <v>3</v>
      </c>
      <c r="I2870" s="8">
        <f>'Data source '!$G2870*'Data source '!$H2870</f>
        <v>252.45000000000002</v>
      </c>
      <c r="J2870" s="7" t="s">
        <v>16</v>
      </c>
      <c r="K2870" s="7" t="s">
        <v>10</v>
      </c>
      <c r="L2870" s="7" t="s">
        <v>18</v>
      </c>
    </row>
    <row r="2871" spans="1:12" hidden="1" x14ac:dyDescent="0.3">
      <c r="A2871" s="13">
        <v>43237</v>
      </c>
      <c r="B2871" s="7" t="s">
        <v>12</v>
      </c>
      <c r="C2871" s="7" t="s">
        <v>20</v>
      </c>
      <c r="D2871" s="7" t="s">
        <v>26</v>
      </c>
      <c r="E2871" s="8">
        <v>399</v>
      </c>
      <c r="F2871" s="8">
        <f>'Data source '!$E2871*15%</f>
        <v>59.849999999999994</v>
      </c>
      <c r="G2871" s="8">
        <f>'Data source '!$E2871-'Data source '!$F2871</f>
        <v>339.15</v>
      </c>
      <c r="H2871" s="9">
        <v>3</v>
      </c>
      <c r="I2871" s="8">
        <f>'Data source '!$G2871*'Data source '!$H2871</f>
        <v>1017.4499999999999</v>
      </c>
      <c r="J2871" s="7" t="s">
        <v>16</v>
      </c>
      <c r="K2871" s="7" t="s">
        <v>10</v>
      </c>
      <c r="L2871" s="7" t="s">
        <v>23</v>
      </c>
    </row>
    <row r="2872" spans="1:12" x14ac:dyDescent="0.3">
      <c r="A2872" s="13">
        <v>43237</v>
      </c>
      <c r="B2872" s="7" t="s">
        <v>8</v>
      </c>
      <c r="C2872" s="7" t="s">
        <v>22</v>
      </c>
      <c r="D2872" s="7" t="s">
        <v>24</v>
      </c>
      <c r="E2872" s="8">
        <v>199</v>
      </c>
      <c r="F2872" s="8">
        <f>'Data source '!$E2872*15%</f>
        <v>29.849999999999998</v>
      </c>
      <c r="G2872" s="8">
        <f>'Data source '!$E2872-'Data source '!$F2872</f>
        <v>169.15</v>
      </c>
      <c r="H2872" s="9">
        <v>3</v>
      </c>
      <c r="I2872" s="8">
        <f>'Data source '!$G2872*'Data source '!$H2872</f>
        <v>507.45000000000005</v>
      </c>
      <c r="J2872" s="7" t="s">
        <v>9</v>
      </c>
      <c r="K2872" s="7" t="s">
        <v>10</v>
      </c>
      <c r="L2872" s="7" t="s">
        <v>18</v>
      </c>
    </row>
    <row r="2873" spans="1:12" hidden="1" x14ac:dyDescent="0.3">
      <c r="A2873" s="13">
        <v>43237</v>
      </c>
      <c r="B2873" s="7" t="s">
        <v>14</v>
      </c>
      <c r="C2873" s="7" t="s">
        <v>20</v>
      </c>
      <c r="D2873" s="7" t="s">
        <v>25</v>
      </c>
      <c r="E2873" s="8">
        <v>99</v>
      </c>
      <c r="F2873" s="8">
        <f>'Data source '!$E2873*15%</f>
        <v>14.85</v>
      </c>
      <c r="G2873" s="8">
        <f>'Data source '!$E2873-'Data source '!$F2873</f>
        <v>84.15</v>
      </c>
      <c r="H2873" s="9">
        <v>3</v>
      </c>
      <c r="I2873" s="8">
        <f>'Data source '!$G2873*'Data source '!$H2873</f>
        <v>252.45000000000002</v>
      </c>
      <c r="J2873" s="7" t="s">
        <v>9</v>
      </c>
      <c r="K2873" s="7" t="s">
        <v>10</v>
      </c>
      <c r="L2873" s="7" t="s">
        <v>15</v>
      </c>
    </row>
    <row r="2874" spans="1:12" x14ac:dyDescent="0.3">
      <c r="A2874" s="13">
        <v>43237</v>
      </c>
      <c r="B2874" s="7" t="s">
        <v>12</v>
      </c>
      <c r="C2874" s="7" t="s">
        <v>22</v>
      </c>
      <c r="D2874" s="7" t="s">
        <v>27</v>
      </c>
      <c r="E2874" s="8">
        <v>99</v>
      </c>
      <c r="F2874" s="8">
        <f>'Data source '!$E2874*15%</f>
        <v>14.85</v>
      </c>
      <c r="G2874" s="8">
        <f>'Data source '!$E2874-'Data source '!$F2874</f>
        <v>84.15</v>
      </c>
      <c r="H2874" s="9">
        <v>3</v>
      </c>
      <c r="I2874" s="8">
        <f>'Data source '!$G2874*'Data source '!$H2874</f>
        <v>252.45000000000002</v>
      </c>
      <c r="J2874" s="7" t="s">
        <v>9</v>
      </c>
      <c r="K2874" s="7" t="s">
        <v>10</v>
      </c>
      <c r="L2874" s="7" t="s">
        <v>18</v>
      </c>
    </row>
    <row r="2875" spans="1:12" hidden="1" x14ac:dyDescent="0.3">
      <c r="A2875" s="13">
        <v>43237</v>
      </c>
      <c r="B2875" s="7" t="s">
        <v>14</v>
      </c>
      <c r="C2875" s="7" t="s">
        <v>21</v>
      </c>
      <c r="D2875" s="7" t="s">
        <v>25</v>
      </c>
      <c r="E2875" s="8">
        <v>99</v>
      </c>
      <c r="F2875" s="8">
        <f>'Data source '!$E2875*15%</f>
        <v>14.85</v>
      </c>
      <c r="G2875" s="8">
        <f>'Data source '!$E2875-'Data source '!$F2875</f>
        <v>84.15</v>
      </c>
      <c r="H2875" s="9">
        <v>2</v>
      </c>
      <c r="I2875" s="8">
        <f>'Data source '!$G2875*'Data source '!$H2875</f>
        <v>168.3</v>
      </c>
      <c r="J2875" s="7" t="s">
        <v>9</v>
      </c>
      <c r="K2875" s="7" t="s">
        <v>10</v>
      </c>
      <c r="L2875" s="7" t="s">
        <v>15</v>
      </c>
    </row>
    <row r="2876" spans="1:12" hidden="1" x14ac:dyDescent="0.3">
      <c r="A2876" s="13">
        <v>43237</v>
      </c>
      <c r="B2876" s="7" t="s">
        <v>14</v>
      </c>
      <c r="C2876" s="7" t="s">
        <v>21</v>
      </c>
      <c r="D2876" s="7" t="s">
        <v>25</v>
      </c>
      <c r="E2876" s="8">
        <v>99</v>
      </c>
      <c r="F2876" s="8">
        <f>'Data source '!$E2876*15%</f>
        <v>14.85</v>
      </c>
      <c r="G2876" s="8">
        <f>'Data source '!$E2876-'Data source '!$F2876</f>
        <v>84.15</v>
      </c>
      <c r="H2876" s="9">
        <v>2</v>
      </c>
      <c r="I2876" s="8">
        <f>'Data source '!$G2876*'Data source '!$H2876</f>
        <v>168.3</v>
      </c>
      <c r="J2876" s="7" t="s">
        <v>9</v>
      </c>
      <c r="K2876" s="7" t="s">
        <v>10</v>
      </c>
      <c r="L2876" s="7" t="s">
        <v>11</v>
      </c>
    </row>
    <row r="2877" spans="1:12" hidden="1" x14ac:dyDescent="0.3">
      <c r="A2877" s="13">
        <v>43237</v>
      </c>
      <c r="B2877" s="7" t="s">
        <v>8</v>
      </c>
      <c r="C2877" s="7" t="s">
        <v>19</v>
      </c>
      <c r="D2877" s="7" t="s">
        <v>25</v>
      </c>
      <c r="E2877" s="8">
        <v>99</v>
      </c>
      <c r="F2877" s="8">
        <f>'Data source '!$E2877*15%</f>
        <v>14.85</v>
      </c>
      <c r="G2877" s="8">
        <f>'Data source '!$E2877-'Data source '!$F2877</f>
        <v>84.15</v>
      </c>
      <c r="H2877" s="9">
        <v>2</v>
      </c>
      <c r="I2877" s="8">
        <f>'Data source '!$G2877*'Data source '!$H2877</f>
        <v>168.3</v>
      </c>
      <c r="J2877" s="7" t="s">
        <v>9</v>
      </c>
      <c r="K2877" s="7" t="s">
        <v>10</v>
      </c>
      <c r="L2877" s="7" t="s">
        <v>18</v>
      </c>
    </row>
    <row r="2878" spans="1:12" hidden="1" x14ac:dyDescent="0.3">
      <c r="A2878" s="13">
        <v>43237</v>
      </c>
      <c r="B2878" s="7" t="s">
        <v>8</v>
      </c>
      <c r="C2878" s="7" t="s">
        <v>49</v>
      </c>
      <c r="D2878" s="7" t="s">
        <v>26</v>
      </c>
      <c r="E2878" s="8">
        <v>399</v>
      </c>
      <c r="F2878" s="8">
        <f>'Data source '!$E2878*15%</f>
        <v>59.849999999999994</v>
      </c>
      <c r="G2878" s="8">
        <f>'Data source '!$E2878-'Data source '!$F2878</f>
        <v>339.15</v>
      </c>
      <c r="H2878" s="9">
        <v>2</v>
      </c>
      <c r="I2878" s="8">
        <f>'Data source '!$G2878*'Data source '!$H2878</f>
        <v>678.3</v>
      </c>
      <c r="J2878" s="7" t="s">
        <v>9</v>
      </c>
      <c r="K2878" s="7" t="s">
        <v>10</v>
      </c>
      <c r="L2878" s="7" t="s">
        <v>15</v>
      </c>
    </row>
    <row r="2879" spans="1:12" hidden="1" x14ac:dyDescent="0.3">
      <c r="A2879" s="13">
        <v>43237</v>
      </c>
      <c r="B2879" s="7" t="s">
        <v>8</v>
      </c>
      <c r="C2879" s="7" t="s">
        <v>21</v>
      </c>
      <c r="D2879" s="7" t="s">
        <v>25</v>
      </c>
      <c r="E2879" s="8">
        <v>99</v>
      </c>
      <c r="F2879" s="8">
        <f>'Data source '!$E2879*15%</f>
        <v>14.85</v>
      </c>
      <c r="G2879" s="8">
        <f>'Data source '!$E2879-'Data source '!$F2879</f>
        <v>84.15</v>
      </c>
      <c r="H2879" s="9">
        <v>2</v>
      </c>
      <c r="I2879" s="8">
        <f>'Data source '!$G2879*'Data source '!$H2879</f>
        <v>168.3</v>
      </c>
      <c r="J2879" s="7" t="s">
        <v>9</v>
      </c>
      <c r="K2879" s="7" t="s">
        <v>10</v>
      </c>
      <c r="L2879" s="7" t="s">
        <v>15</v>
      </c>
    </row>
    <row r="2880" spans="1:12" hidden="1" x14ac:dyDescent="0.3">
      <c r="A2880" s="13">
        <v>43237</v>
      </c>
      <c r="B2880" s="7" t="s">
        <v>12</v>
      </c>
      <c r="C2880" s="7" t="s">
        <v>51</v>
      </c>
      <c r="D2880" s="7" t="s">
        <v>25</v>
      </c>
      <c r="E2880" s="8">
        <v>99</v>
      </c>
      <c r="F2880" s="8">
        <f>'Data source '!$E2880*15%</f>
        <v>14.85</v>
      </c>
      <c r="G2880" s="8">
        <f>'Data source '!$E2880-'Data source '!$F2880</f>
        <v>84.15</v>
      </c>
      <c r="H2880" s="9">
        <v>2</v>
      </c>
      <c r="I2880" s="8">
        <f>'Data source '!$G2880*'Data source '!$H2880</f>
        <v>168.3</v>
      </c>
      <c r="J2880" s="7" t="s">
        <v>16</v>
      </c>
      <c r="K2880" s="7" t="s">
        <v>10</v>
      </c>
      <c r="L2880" s="7" t="s">
        <v>18</v>
      </c>
    </row>
    <row r="2881" spans="1:12" hidden="1" x14ac:dyDescent="0.3">
      <c r="A2881" s="13">
        <v>43237</v>
      </c>
      <c r="B2881" s="7" t="s">
        <v>12</v>
      </c>
      <c r="C2881" s="7" t="s">
        <v>51</v>
      </c>
      <c r="D2881" s="7" t="s">
        <v>24</v>
      </c>
      <c r="E2881" s="8">
        <v>199</v>
      </c>
      <c r="F2881" s="8">
        <f>'Data source '!$E2881*15%</f>
        <v>29.849999999999998</v>
      </c>
      <c r="G2881" s="8">
        <f>'Data source '!$E2881-'Data source '!$F2881</f>
        <v>169.15</v>
      </c>
      <c r="H2881" s="9">
        <v>2</v>
      </c>
      <c r="I2881" s="8">
        <f>'Data source '!$G2881*'Data source '!$H2881</f>
        <v>338.3</v>
      </c>
      <c r="J2881" s="7" t="s">
        <v>9</v>
      </c>
      <c r="K2881" s="7" t="s">
        <v>10</v>
      </c>
      <c r="L2881" s="7" t="s">
        <v>15</v>
      </c>
    </row>
    <row r="2882" spans="1:12" x14ac:dyDescent="0.3">
      <c r="A2882" s="13">
        <v>43237</v>
      </c>
      <c r="B2882" s="7" t="s">
        <v>14</v>
      </c>
      <c r="C2882" s="7" t="s">
        <v>22</v>
      </c>
      <c r="D2882" s="7" t="s">
        <v>25</v>
      </c>
      <c r="E2882" s="8">
        <v>99</v>
      </c>
      <c r="F2882" s="8">
        <f>'Data source '!$E2882*15%</f>
        <v>14.85</v>
      </c>
      <c r="G2882" s="8">
        <f>'Data source '!$E2882-'Data source '!$F2882</f>
        <v>84.15</v>
      </c>
      <c r="H2882" s="9">
        <v>2</v>
      </c>
      <c r="I2882" s="8">
        <f>'Data source '!$G2882*'Data source '!$H2882</f>
        <v>168.3</v>
      </c>
      <c r="J2882" s="7" t="s">
        <v>9</v>
      </c>
      <c r="K2882" s="7" t="s">
        <v>17</v>
      </c>
      <c r="L2882" s="7" t="s">
        <v>13</v>
      </c>
    </row>
    <row r="2883" spans="1:12" hidden="1" x14ac:dyDescent="0.3">
      <c r="A2883" s="13">
        <v>43237</v>
      </c>
      <c r="B2883" s="7" t="s">
        <v>8</v>
      </c>
      <c r="C2883" s="7" t="s">
        <v>20</v>
      </c>
      <c r="D2883" s="7" t="s">
        <v>26</v>
      </c>
      <c r="E2883" s="8">
        <v>399</v>
      </c>
      <c r="F2883" s="8">
        <f>'Data source '!$E2883*15%</f>
        <v>59.849999999999994</v>
      </c>
      <c r="G2883" s="8">
        <f>'Data source '!$E2883-'Data source '!$F2883</f>
        <v>339.15</v>
      </c>
      <c r="H2883" s="9">
        <v>2</v>
      </c>
      <c r="I2883" s="8">
        <f>'Data source '!$G2883*'Data source '!$H2883</f>
        <v>678.3</v>
      </c>
      <c r="J2883" s="7" t="s">
        <v>9</v>
      </c>
      <c r="K2883" s="7" t="s">
        <v>10</v>
      </c>
      <c r="L2883" s="7" t="s">
        <v>15</v>
      </c>
    </row>
    <row r="2884" spans="1:12" hidden="1" x14ac:dyDescent="0.3">
      <c r="A2884" s="13">
        <v>43238</v>
      </c>
      <c r="B2884" s="7" t="s">
        <v>8</v>
      </c>
      <c r="C2884" s="7" t="s">
        <v>51</v>
      </c>
      <c r="D2884" s="7" t="s">
        <v>25</v>
      </c>
      <c r="E2884" s="8">
        <v>99</v>
      </c>
      <c r="F2884" s="8">
        <f>'Data source '!$E2884*15%</f>
        <v>14.85</v>
      </c>
      <c r="G2884" s="8">
        <f>'Data source '!$E2884-'Data source '!$F2884</f>
        <v>84.15</v>
      </c>
      <c r="H2884" s="9">
        <v>2</v>
      </c>
      <c r="I2884" s="8">
        <f>'Data source '!$G2884*'Data source '!$H2884</f>
        <v>168.3</v>
      </c>
      <c r="J2884" s="7" t="s">
        <v>16</v>
      </c>
      <c r="K2884" s="7" t="s">
        <v>10</v>
      </c>
      <c r="L2884" s="7" t="s">
        <v>15</v>
      </c>
    </row>
    <row r="2885" spans="1:12" hidden="1" x14ac:dyDescent="0.3">
      <c r="A2885" s="13">
        <v>43238</v>
      </c>
      <c r="B2885" s="7" t="s">
        <v>8</v>
      </c>
      <c r="C2885" s="7" t="s">
        <v>19</v>
      </c>
      <c r="D2885" s="7" t="s">
        <v>24</v>
      </c>
      <c r="E2885" s="8">
        <v>199</v>
      </c>
      <c r="F2885" s="8">
        <f>'Data source '!$E2885*15%</f>
        <v>29.849999999999998</v>
      </c>
      <c r="G2885" s="8">
        <f>'Data source '!$E2885-'Data source '!$F2885</f>
        <v>169.15</v>
      </c>
      <c r="H2885" s="9">
        <v>2</v>
      </c>
      <c r="I2885" s="8">
        <f>'Data source '!$G2885*'Data source '!$H2885</f>
        <v>338.3</v>
      </c>
      <c r="J2885" s="7" t="s">
        <v>9</v>
      </c>
      <c r="K2885" s="7" t="s">
        <v>10</v>
      </c>
      <c r="L2885" s="7" t="s">
        <v>18</v>
      </c>
    </row>
    <row r="2886" spans="1:12" hidden="1" x14ac:dyDescent="0.3">
      <c r="A2886" s="13">
        <v>43238</v>
      </c>
      <c r="B2886" s="7" t="s">
        <v>8</v>
      </c>
      <c r="C2886" s="7" t="s">
        <v>19</v>
      </c>
      <c r="D2886" s="7" t="s">
        <v>27</v>
      </c>
      <c r="E2886" s="8">
        <v>299</v>
      </c>
      <c r="F2886" s="8">
        <f>'Data source '!$E2886*15%</f>
        <v>44.85</v>
      </c>
      <c r="G2886" s="8">
        <f>'Data source '!$E2886-'Data source '!$F2886</f>
        <v>254.15</v>
      </c>
      <c r="H2886" s="9">
        <v>2</v>
      </c>
      <c r="I2886" s="8">
        <f>'Data source '!$G2886*'Data source '!$H2886</f>
        <v>508.3</v>
      </c>
      <c r="J2886" s="7" t="s">
        <v>9</v>
      </c>
      <c r="K2886" s="7" t="s">
        <v>10</v>
      </c>
      <c r="L2886" s="7" t="s">
        <v>18</v>
      </c>
    </row>
    <row r="2887" spans="1:12" hidden="1" x14ac:dyDescent="0.3">
      <c r="A2887" s="13">
        <v>43238</v>
      </c>
      <c r="B2887" s="7" t="s">
        <v>14</v>
      </c>
      <c r="C2887" s="7" t="s">
        <v>21</v>
      </c>
      <c r="D2887" s="7" t="s">
        <v>27</v>
      </c>
      <c r="E2887" s="8">
        <v>99</v>
      </c>
      <c r="F2887" s="8">
        <f>'Data source '!$E2887*15%</f>
        <v>14.85</v>
      </c>
      <c r="G2887" s="8">
        <f>'Data source '!$E2887-'Data source '!$F2887</f>
        <v>84.15</v>
      </c>
      <c r="H2887" s="9">
        <v>2</v>
      </c>
      <c r="I2887" s="8">
        <f>'Data source '!$G2887*'Data source '!$H2887</f>
        <v>168.3</v>
      </c>
      <c r="J2887" s="7" t="s">
        <v>9</v>
      </c>
      <c r="K2887" s="7" t="s">
        <v>10</v>
      </c>
      <c r="L2887" s="7" t="s">
        <v>15</v>
      </c>
    </row>
    <row r="2888" spans="1:12" hidden="1" x14ac:dyDescent="0.3">
      <c r="A2888" s="13">
        <v>43238</v>
      </c>
      <c r="B2888" s="7" t="s">
        <v>12</v>
      </c>
      <c r="C2888" s="7" t="s">
        <v>51</v>
      </c>
      <c r="D2888" s="7" t="s">
        <v>27</v>
      </c>
      <c r="E2888" s="8">
        <v>99</v>
      </c>
      <c r="F2888" s="8">
        <f>'Data source '!$E2888*15%</f>
        <v>14.85</v>
      </c>
      <c r="G2888" s="8">
        <f>'Data source '!$E2888-'Data source '!$F2888</f>
        <v>84.15</v>
      </c>
      <c r="H2888" s="9">
        <v>2</v>
      </c>
      <c r="I2888" s="8">
        <f>'Data source '!$G2888*'Data source '!$H2888</f>
        <v>168.3</v>
      </c>
      <c r="J2888" s="7" t="s">
        <v>9</v>
      </c>
      <c r="K2888" s="7" t="s">
        <v>10</v>
      </c>
      <c r="L2888" s="7" t="s">
        <v>15</v>
      </c>
    </row>
    <row r="2889" spans="1:12" x14ac:dyDescent="0.3">
      <c r="A2889" s="13">
        <v>43238</v>
      </c>
      <c r="B2889" s="7" t="s">
        <v>8</v>
      </c>
      <c r="C2889" s="7" t="s">
        <v>22</v>
      </c>
      <c r="D2889" s="7" t="s">
        <v>25</v>
      </c>
      <c r="E2889" s="8">
        <v>99</v>
      </c>
      <c r="F2889" s="8">
        <f>'Data source '!$E2889*15%</f>
        <v>14.85</v>
      </c>
      <c r="G2889" s="8">
        <f>'Data source '!$E2889-'Data source '!$F2889</f>
        <v>84.15</v>
      </c>
      <c r="H2889" s="9">
        <v>2</v>
      </c>
      <c r="I2889" s="8">
        <f>'Data source '!$G2889*'Data source '!$H2889</f>
        <v>168.3</v>
      </c>
      <c r="J2889" s="7" t="s">
        <v>9</v>
      </c>
      <c r="K2889" s="7" t="s">
        <v>10</v>
      </c>
      <c r="L2889" s="7" t="s">
        <v>15</v>
      </c>
    </row>
    <row r="2890" spans="1:12" hidden="1" x14ac:dyDescent="0.3">
      <c r="A2890" s="13">
        <v>43238</v>
      </c>
      <c r="B2890" s="7" t="s">
        <v>14</v>
      </c>
      <c r="C2890" s="7" t="s">
        <v>21</v>
      </c>
      <c r="D2890" s="7" t="s">
        <v>27</v>
      </c>
      <c r="E2890" s="8">
        <v>99</v>
      </c>
      <c r="F2890" s="8">
        <f>'Data source '!$E2890*15%</f>
        <v>14.85</v>
      </c>
      <c r="G2890" s="8">
        <f>'Data source '!$E2890-'Data source '!$F2890</f>
        <v>84.15</v>
      </c>
      <c r="H2890" s="9">
        <v>2</v>
      </c>
      <c r="I2890" s="8">
        <f>'Data source '!$G2890*'Data source '!$H2890</f>
        <v>168.3</v>
      </c>
      <c r="J2890" s="7" t="s">
        <v>9</v>
      </c>
      <c r="K2890" s="7" t="s">
        <v>10</v>
      </c>
      <c r="L2890" s="7" t="s">
        <v>11</v>
      </c>
    </row>
    <row r="2891" spans="1:12" hidden="1" x14ac:dyDescent="0.3">
      <c r="A2891" s="13">
        <v>43238</v>
      </c>
      <c r="B2891" s="7" t="s">
        <v>8</v>
      </c>
      <c r="C2891" s="7" t="s">
        <v>49</v>
      </c>
      <c r="D2891" s="7" t="s">
        <v>25</v>
      </c>
      <c r="E2891" s="8">
        <v>99</v>
      </c>
      <c r="F2891" s="8">
        <f>'Data source '!$E2891*15%</f>
        <v>14.85</v>
      </c>
      <c r="G2891" s="8">
        <f>'Data source '!$E2891-'Data source '!$F2891</f>
        <v>84.15</v>
      </c>
      <c r="H2891" s="9">
        <v>2</v>
      </c>
      <c r="I2891" s="8">
        <f>'Data source '!$G2891*'Data source '!$H2891</f>
        <v>168.3</v>
      </c>
      <c r="J2891" s="7" t="s">
        <v>9</v>
      </c>
      <c r="K2891" s="7" t="s">
        <v>10</v>
      </c>
      <c r="L2891" s="7" t="s">
        <v>13</v>
      </c>
    </row>
    <row r="2892" spans="1:12" hidden="1" x14ac:dyDescent="0.3">
      <c r="A2892" s="13">
        <v>43238</v>
      </c>
      <c r="B2892" s="7" t="s">
        <v>8</v>
      </c>
      <c r="C2892" s="7" t="s">
        <v>20</v>
      </c>
      <c r="D2892" s="7" t="s">
        <v>25</v>
      </c>
      <c r="E2892" s="8">
        <v>99</v>
      </c>
      <c r="F2892" s="8">
        <f>'Data source '!$E2892*15%</f>
        <v>14.85</v>
      </c>
      <c r="G2892" s="8">
        <f>'Data source '!$E2892-'Data source '!$F2892</f>
        <v>84.15</v>
      </c>
      <c r="H2892" s="9">
        <v>2</v>
      </c>
      <c r="I2892" s="8">
        <f>'Data source '!$G2892*'Data source '!$H2892</f>
        <v>168.3</v>
      </c>
      <c r="J2892" s="7" t="s">
        <v>9</v>
      </c>
      <c r="K2892" s="7" t="s">
        <v>10</v>
      </c>
      <c r="L2892" s="7" t="s">
        <v>15</v>
      </c>
    </row>
    <row r="2893" spans="1:12" hidden="1" x14ac:dyDescent="0.3">
      <c r="A2893" s="13">
        <v>43239</v>
      </c>
      <c r="B2893" s="7" t="s">
        <v>12</v>
      </c>
      <c r="C2893" s="7" t="s">
        <v>20</v>
      </c>
      <c r="D2893" s="7" t="s">
        <v>27</v>
      </c>
      <c r="E2893" s="8">
        <v>99</v>
      </c>
      <c r="F2893" s="8">
        <f>'Data source '!$E2893*15%</f>
        <v>14.85</v>
      </c>
      <c r="G2893" s="8">
        <f>'Data source '!$E2893-'Data source '!$F2893</f>
        <v>84.15</v>
      </c>
      <c r="H2893" s="9">
        <v>2</v>
      </c>
      <c r="I2893" s="8">
        <f>'Data source '!$G2893*'Data source '!$H2893</f>
        <v>168.3</v>
      </c>
      <c r="J2893" s="7" t="s">
        <v>9</v>
      </c>
      <c r="K2893" s="7" t="s">
        <v>10</v>
      </c>
      <c r="L2893" s="7" t="s">
        <v>13</v>
      </c>
    </row>
    <row r="2894" spans="1:12" hidden="1" x14ac:dyDescent="0.3">
      <c r="A2894" s="13">
        <v>43239</v>
      </c>
      <c r="B2894" s="7" t="s">
        <v>8</v>
      </c>
      <c r="C2894" s="7" t="s">
        <v>21</v>
      </c>
      <c r="D2894" s="7" t="s">
        <v>27</v>
      </c>
      <c r="E2894" s="8">
        <v>299</v>
      </c>
      <c r="F2894" s="8">
        <f>'Data source '!$E2894*15%</f>
        <v>44.85</v>
      </c>
      <c r="G2894" s="8">
        <f>'Data source '!$E2894-'Data source '!$F2894</f>
        <v>254.15</v>
      </c>
      <c r="H2894" s="9">
        <v>2</v>
      </c>
      <c r="I2894" s="8">
        <f>'Data source '!$G2894*'Data source '!$H2894</f>
        <v>508.3</v>
      </c>
      <c r="J2894" s="7" t="s">
        <v>16</v>
      </c>
      <c r="K2894" s="7" t="s">
        <v>17</v>
      </c>
      <c r="L2894" s="7" t="s">
        <v>11</v>
      </c>
    </row>
    <row r="2895" spans="1:12" x14ac:dyDescent="0.3">
      <c r="A2895" s="13">
        <v>43239</v>
      </c>
      <c r="B2895" s="7" t="s">
        <v>8</v>
      </c>
      <c r="C2895" s="7" t="s">
        <v>22</v>
      </c>
      <c r="D2895" s="7" t="s">
        <v>27</v>
      </c>
      <c r="E2895" s="8">
        <v>299</v>
      </c>
      <c r="F2895" s="8">
        <f>'Data source '!$E2895*15%</f>
        <v>44.85</v>
      </c>
      <c r="G2895" s="8">
        <f>'Data source '!$E2895-'Data source '!$F2895</f>
        <v>254.15</v>
      </c>
      <c r="H2895" s="9">
        <v>2</v>
      </c>
      <c r="I2895" s="8">
        <f>'Data source '!$G2895*'Data source '!$H2895</f>
        <v>508.3</v>
      </c>
      <c r="J2895" s="7" t="s">
        <v>9</v>
      </c>
      <c r="K2895" s="7" t="s">
        <v>10</v>
      </c>
      <c r="L2895" s="7" t="s">
        <v>18</v>
      </c>
    </row>
    <row r="2896" spans="1:12" hidden="1" x14ac:dyDescent="0.3">
      <c r="A2896" s="13">
        <v>43240</v>
      </c>
      <c r="B2896" s="7" t="s">
        <v>8</v>
      </c>
      <c r="C2896" s="7" t="s">
        <v>51</v>
      </c>
      <c r="D2896" s="7" t="s">
        <v>24</v>
      </c>
      <c r="E2896" s="8">
        <v>199</v>
      </c>
      <c r="F2896" s="8">
        <f>'Data source '!$E2896*15%</f>
        <v>29.849999999999998</v>
      </c>
      <c r="G2896" s="8">
        <f>'Data source '!$E2896-'Data source '!$F2896</f>
        <v>169.15</v>
      </c>
      <c r="H2896" s="9">
        <v>2</v>
      </c>
      <c r="I2896" s="8">
        <f>'Data source '!$G2896*'Data source '!$H2896</f>
        <v>338.3</v>
      </c>
      <c r="J2896" s="7" t="s">
        <v>16</v>
      </c>
      <c r="K2896" s="7" t="s">
        <v>10</v>
      </c>
      <c r="L2896" s="7" t="s">
        <v>18</v>
      </c>
    </row>
    <row r="2897" spans="1:12" hidden="1" x14ac:dyDescent="0.3">
      <c r="A2897" s="13">
        <v>43241</v>
      </c>
      <c r="B2897" s="7" t="s">
        <v>12</v>
      </c>
      <c r="C2897" s="7" t="s">
        <v>19</v>
      </c>
      <c r="D2897" s="7" t="s">
        <v>24</v>
      </c>
      <c r="E2897" s="8">
        <v>199</v>
      </c>
      <c r="F2897" s="8">
        <f>'Data source '!$E2897*15%</f>
        <v>29.849999999999998</v>
      </c>
      <c r="G2897" s="8">
        <f>'Data source '!$E2897-'Data source '!$F2897</f>
        <v>169.15</v>
      </c>
      <c r="H2897" s="9">
        <v>2</v>
      </c>
      <c r="I2897" s="8">
        <f>'Data source '!$G2897*'Data source '!$H2897</f>
        <v>338.3</v>
      </c>
      <c r="J2897" s="7" t="s">
        <v>9</v>
      </c>
      <c r="K2897" s="7" t="s">
        <v>10</v>
      </c>
      <c r="L2897" s="7" t="s">
        <v>15</v>
      </c>
    </row>
    <row r="2898" spans="1:12" hidden="1" x14ac:dyDescent="0.3">
      <c r="A2898" s="13">
        <v>43241</v>
      </c>
      <c r="B2898" s="7" t="s">
        <v>8</v>
      </c>
      <c r="C2898" s="7" t="s">
        <v>49</v>
      </c>
      <c r="D2898" s="7" t="s">
        <v>25</v>
      </c>
      <c r="E2898" s="8">
        <v>99</v>
      </c>
      <c r="F2898" s="8">
        <f>'Data source '!$E2898*15%</f>
        <v>14.85</v>
      </c>
      <c r="G2898" s="8">
        <f>'Data source '!$E2898-'Data source '!$F2898</f>
        <v>84.15</v>
      </c>
      <c r="H2898" s="9">
        <v>2</v>
      </c>
      <c r="I2898" s="8">
        <f>'Data source '!$G2898*'Data source '!$H2898</f>
        <v>168.3</v>
      </c>
      <c r="J2898" s="7" t="s">
        <v>16</v>
      </c>
      <c r="K2898" s="7" t="s">
        <v>10</v>
      </c>
      <c r="L2898" s="7" t="s">
        <v>13</v>
      </c>
    </row>
    <row r="2899" spans="1:12" hidden="1" x14ac:dyDescent="0.3">
      <c r="A2899" s="13">
        <v>43241</v>
      </c>
      <c r="B2899" s="7" t="s">
        <v>14</v>
      </c>
      <c r="C2899" s="7" t="s">
        <v>19</v>
      </c>
      <c r="D2899" s="7" t="s">
        <v>24</v>
      </c>
      <c r="E2899" s="8">
        <v>199</v>
      </c>
      <c r="F2899" s="8">
        <f>'Data source '!$E2899*15%</f>
        <v>29.849999999999998</v>
      </c>
      <c r="G2899" s="8">
        <f>'Data source '!$E2899-'Data source '!$F2899</f>
        <v>169.15</v>
      </c>
      <c r="H2899" s="9">
        <v>2</v>
      </c>
      <c r="I2899" s="8">
        <f>'Data source '!$G2899*'Data source '!$H2899</f>
        <v>338.3</v>
      </c>
      <c r="J2899" s="7" t="s">
        <v>16</v>
      </c>
      <c r="K2899" s="7" t="s">
        <v>10</v>
      </c>
      <c r="L2899" s="7" t="s">
        <v>23</v>
      </c>
    </row>
    <row r="2900" spans="1:12" hidden="1" x14ac:dyDescent="0.3">
      <c r="A2900" s="13">
        <v>43241</v>
      </c>
      <c r="B2900" s="7" t="s">
        <v>8</v>
      </c>
      <c r="C2900" s="7" t="s">
        <v>20</v>
      </c>
      <c r="D2900" s="7" t="s">
        <v>27</v>
      </c>
      <c r="E2900" s="8">
        <v>99</v>
      </c>
      <c r="F2900" s="8">
        <f>'Data source '!$E2900*15%</f>
        <v>14.85</v>
      </c>
      <c r="G2900" s="8">
        <f>'Data source '!$E2900-'Data source '!$F2900</f>
        <v>84.15</v>
      </c>
      <c r="H2900" s="9">
        <v>2</v>
      </c>
      <c r="I2900" s="8">
        <f>'Data source '!$G2900*'Data source '!$H2900</f>
        <v>168.3</v>
      </c>
      <c r="J2900" s="7" t="s">
        <v>9</v>
      </c>
      <c r="K2900" s="7" t="s">
        <v>10</v>
      </c>
      <c r="L2900" s="7" t="s">
        <v>23</v>
      </c>
    </row>
    <row r="2901" spans="1:12" hidden="1" x14ac:dyDescent="0.3">
      <c r="A2901" s="13">
        <v>43241</v>
      </c>
      <c r="B2901" s="7" t="s">
        <v>12</v>
      </c>
      <c r="C2901" s="7" t="s">
        <v>51</v>
      </c>
      <c r="D2901" s="7" t="s">
        <v>26</v>
      </c>
      <c r="E2901" s="8">
        <v>399</v>
      </c>
      <c r="F2901" s="8">
        <f>'Data source '!$E2901*15%</f>
        <v>59.849999999999994</v>
      </c>
      <c r="G2901" s="8">
        <f>'Data source '!$E2901-'Data source '!$F2901</f>
        <v>339.15</v>
      </c>
      <c r="H2901" s="9">
        <v>2</v>
      </c>
      <c r="I2901" s="8">
        <f>'Data source '!$G2901*'Data source '!$H2901</f>
        <v>678.3</v>
      </c>
      <c r="J2901" s="7" t="s">
        <v>9</v>
      </c>
      <c r="K2901" s="7" t="s">
        <v>10</v>
      </c>
      <c r="L2901" s="7" t="s">
        <v>11</v>
      </c>
    </row>
    <row r="2902" spans="1:12" hidden="1" x14ac:dyDescent="0.3">
      <c r="A2902" s="13">
        <v>43241</v>
      </c>
      <c r="B2902" s="7" t="s">
        <v>8</v>
      </c>
      <c r="C2902" s="7" t="s">
        <v>19</v>
      </c>
      <c r="D2902" s="7" t="s">
        <v>27</v>
      </c>
      <c r="E2902" s="8">
        <v>99</v>
      </c>
      <c r="F2902" s="8">
        <f>'Data source '!$E2902*15%</f>
        <v>14.85</v>
      </c>
      <c r="G2902" s="8">
        <f>'Data source '!$E2902-'Data source '!$F2902</f>
        <v>84.15</v>
      </c>
      <c r="H2902" s="9">
        <v>2</v>
      </c>
      <c r="I2902" s="8">
        <f>'Data source '!$G2902*'Data source '!$H2902</f>
        <v>168.3</v>
      </c>
      <c r="J2902" s="7" t="s">
        <v>9</v>
      </c>
      <c r="K2902" s="7" t="s">
        <v>10</v>
      </c>
      <c r="L2902" s="7" t="s">
        <v>15</v>
      </c>
    </row>
    <row r="2903" spans="1:12" hidden="1" x14ac:dyDescent="0.3">
      <c r="A2903" s="13">
        <v>43241</v>
      </c>
      <c r="B2903" s="7" t="s">
        <v>12</v>
      </c>
      <c r="C2903" s="7" t="s">
        <v>21</v>
      </c>
      <c r="D2903" s="7" t="s">
        <v>26</v>
      </c>
      <c r="E2903" s="8">
        <v>399</v>
      </c>
      <c r="F2903" s="8">
        <f>'Data source '!$E2903*15%</f>
        <v>59.849999999999994</v>
      </c>
      <c r="G2903" s="8">
        <f>'Data source '!$E2903-'Data source '!$F2903</f>
        <v>339.15</v>
      </c>
      <c r="H2903" s="9">
        <v>2</v>
      </c>
      <c r="I2903" s="8">
        <f>'Data source '!$G2903*'Data source '!$H2903</f>
        <v>678.3</v>
      </c>
      <c r="J2903" s="7" t="s">
        <v>16</v>
      </c>
      <c r="K2903" s="7" t="s">
        <v>10</v>
      </c>
      <c r="L2903" s="7" t="s">
        <v>15</v>
      </c>
    </row>
    <row r="2904" spans="1:12" hidden="1" x14ac:dyDescent="0.3">
      <c r="A2904" s="13">
        <v>43241</v>
      </c>
      <c r="B2904" s="7" t="s">
        <v>14</v>
      </c>
      <c r="C2904" s="7" t="s">
        <v>51</v>
      </c>
      <c r="D2904" s="7" t="s">
        <v>27</v>
      </c>
      <c r="E2904" s="8">
        <v>299</v>
      </c>
      <c r="F2904" s="8">
        <f>'Data source '!$E2904*15%</f>
        <v>44.85</v>
      </c>
      <c r="G2904" s="8">
        <f>'Data source '!$E2904-'Data source '!$F2904</f>
        <v>254.15</v>
      </c>
      <c r="H2904" s="9">
        <v>2</v>
      </c>
      <c r="I2904" s="8">
        <f>'Data source '!$G2904*'Data source '!$H2904</f>
        <v>508.3</v>
      </c>
      <c r="J2904" s="7" t="s">
        <v>9</v>
      </c>
      <c r="K2904" s="7" t="s">
        <v>10</v>
      </c>
      <c r="L2904" s="7" t="s">
        <v>11</v>
      </c>
    </row>
    <row r="2905" spans="1:12" x14ac:dyDescent="0.3">
      <c r="A2905" s="13">
        <v>43242</v>
      </c>
      <c r="B2905" s="7" t="s">
        <v>14</v>
      </c>
      <c r="C2905" s="7" t="s">
        <v>22</v>
      </c>
      <c r="D2905" s="7" t="s">
        <v>26</v>
      </c>
      <c r="E2905" s="8">
        <v>399</v>
      </c>
      <c r="F2905" s="8">
        <f>'Data source '!$E2905*15%</f>
        <v>59.849999999999994</v>
      </c>
      <c r="G2905" s="8">
        <f>'Data source '!$E2905-'Data source '!$F2905</f>
        <v>339.15</v>
      </c>
      <c r="H2905" s="9">
        <v>2</v>
      </c>
      <c r="I2905" s="8">
        <f>'Data source '!$G2905*'Data source '!$H2905</f>
        <v>678.3</v>
      </c>
      <c r="J2905" s="7" t="s">
        <v>9</v>
      </c>
      <c r="K2905" s="7" t="s">
        <v>10</v>
      </c>
      <c r="L2905" s="7" t="s">
        <v>18</v>
      </c>
    </row>
    <row r="2906" spans="1:12" x14ac:dyDescent="0.3">
      <c r="A2906" s="13">
        <v>43242</v>
      </c>
      <c r="B2906" s="7" t="s">
        <v>8</v>
      </c>
      <c r="C2906" s="7" t="s">
        <v>22</v>
      </c>
      <c r="D2906" s="7" t="s">
        <v>27</v>
      </c>
      <c r="E2906" s="8">
        <v>99</v>
      </c>
      <c r="F2906" s="8">
        <f>'Data source '!$E2906*15%</f>
        <v>14.85</v>
      </c>
      <c r="G2906" s="8">
        <f>'Data source '!$E2906-'Data source '!$F2906</f>
        <v>84.15</v>
      </c>
      <c r="H2906" s="9">
        <v>2</v>
      </c>
      <c r="I2906" s="8">
        <f>'Data source '!$G2906*'Data source '!$H2906</f>
        <v>168.3</v>
      </c>
      <c r="J2906" s="7" t="s">
        <v>16</v>
      </c>
      <c r="K2906" s="7" t="s">
        <v>10</v>
      </c>
      <c r="L2906" s="7" t="s">
        <v>23</v>
      </c>
    </row>
    <row r="2907" spans="1:12" hidden="1" x14ac:dyDescent="0.3">
      <c r="A2907" s="13">
        <v>43242</v>
      </c>
      <c r="B2907" s="7" t="s">
        <v>8</v>
      </c>
      <c r="C2907" s="7" t="s">
        <v>49</v>
      </c>
      <c r="D2907" s="7" t="s">
        <v>27</v>
      </c>
      <c r="E2907" s="8">
        <v>99</v>
      </c>
      <c r="F2907" s="8">
        <f>'Data source '!$E2907*15%</f>
        <v>14.85</v>
      </c>
      <c r="G2907" s="8">
        <f>'Data source '!$E2907-'Data source '!$F2907</f>
        <v>84.15</v>
      </c>
      <c r="H2907" s="9">
        <v>2</v>
      </c>
      <c r="I2907" s="8">
        <f>'Data source '!$G2907*'Data source '!$H2907</f>
        <v>168.3</v>
      </c>
      <c r="J2907" s="7" t="s">
        <v>16</v>
      </c>
      <c r="K2907" s="7" t="s">
        <v>10</v>
      </c>
      <c r="L2907" s="7" t="s">
        <v>13</v>
      </c>
    </row>
    <row r="2908" spans="1:12" x14ac:dyDescent="0.3">
      <c r="A2908" s="13">
        <v>43242</v>
      </c>
      <c r="B2908" s="7" t="s">
        <v>12</v>
      </c>
      <c r="C2908" s="7" t="s">
        <v>22</v>
      </c>
      <c r="D2908" s="7" t="s">
        <v>25</v>
      </c>
      <c r="E2908" s="8">
        <v>99</v>
      </c>
      <c r="F2908" s="8">
        <f>'Data source '!$E2908*15%</f>
        <v>14.85</v>
      </c>
      <c r="G2908" s="8">
        <f>'Data source '!$E2908-'Data source '!$F2908</f>
        <v>84.15</v>
      </c>
      <c r="H2908" s="9">
        <v>2</v>
      </c>
      <c r="I2908" s="8">
        <f>'Data source '!$G2908*'Data source '!$H2908</f>
        <v>168.3</v>
      </c>
      <c r="J2908" s="7" t="s">
        <v>9</v>
      </c>
      <c r="K2908" s="7" t="s">
        <v>10</v>
      </c>
      <c r="L2908" s="7" t="s">
        <v>11</v>
      </c>
    </row>
    <row r="2909" spans="1:12" hidden="1" x14ac:dyDescent="0.3">
      <c r="A2909" s="13">
        <v>43242</v>
      </c>
      <c r="B2909" s="7" t="s">
        <v>14</v>
      </c>
      <c r="C2909" s="7" t="s">
        <v>49</v>
      </c>
      <c r="D2909" s="7" t="s">
        <v>27</v>
      </c>
      <c r="E2909" s="8">
        <v>99</v>
      </c>
      <c r="F2909" s="8">
        <f>'Data source '!$E2909*15%</f>
        <v>14.85</v>
      </c>
      <c r="G2909" s="8">
        <f>'Data source '!$E2909-'Data source '!$F2909</f>
        <v>84.15</v>
      </c>
      <c r="H2909" s="9">
        <v>2</v>
      </c>
      <c r="I2909" s="8">
        <f>'Data source '!$G2909*'Data source '!$H2909</f>
        <v>168.3</v>
      </c>
      <c r="J2909" s="7" t="s">
        <v>9</v>
      </c>
      <c r="K2909" s="7" t="s">
        <v>17</v>
      </c>
      <c r="L2909" s="7" t="s">
        <v>15</v>
      </c>
    </row>
    <row r="2910" spans="1:12" hidden="1" x14ac:dyDescent="0.3">
      <c r="A2910" s="13">
        <v>43242</v>
      </c>
      <c r="B2910" s="7" t="s">
        <v>12</v>
      </c>
      <c r="C2910" s="7" t="s">
        <v>51</v>
      </c>
      <c r="D2910" s="7" t="s">
        <v>27</v>
      </c>
      <c r="E2910" s="8">
        <v>299</v>
      </c>
      <c r="F2910" s="8">
        <f>'Data source '!$E2910*15%</f>
        <v>44.85</v>
      </c>
      <c r="G2910" s="8">
        <f>'Data source '!$E2910-'Data source '!$F2910</f>
        <v>254.15</v>
      </c>
      <c r="H2910" s="9">
        <v>2</v>
      </c>
      <c r="I2910" s="8">
        <f>'Data source '!$G2910*'Data source '!$H2910</f>
        <v>508.3</v>
      </c>
      <c r="J2910" s="7" t="s">
        <v>9</v>
      </c>
      <c r="K2910" s="7" t="s">
        <v>10</v>
      </c>
      <c r="L2910" s="7" t="s">
        <v>15</v>
      </c>
    </row>
    <row r="2911" spans="1:12" hidden="1" x14ac:dyDescent="0.3">
      <c r="A2911" s="13">
        <v>43242</v>
      </c>
      <c r="B2911" s="7" t="s">
        <v>8</v>
      </c>
      <c r="C2911" s="7" t="s">
        <v>19</v>
      </c>
      <c r="D2911" s="7" t="s">
        <v>25</v>
      </c>
      <c r="E2911" s="8">
        <v>99</v>
      </c>
      <c r="F2911" s="8">
        <f>'Data source '!$E2911*15%</f>
        <v>14.85</v>
      </c>
      <c r="G2911" s="8">
        <f>'Data source '!$E2911-'Data source '!$F2911</f>
        <v>84.15</v>
      </c>
      <c r="H2911" s="9">
        <v>2</v>
      </c>
      <c r="I2911" s="8">
        <f>'Data source '!$G2911*'Data source '!$H2911</f>
        <v>168.3</v>
      </c>
      <c r="J2911" s="7" t="s">
        <v>9</v>
      </c>
      <c r="K2911" s="7" t="s">
        <v>10</v>
      </c>
      <c r="L2911" s="7" t="s">
        <v>13</v>
      </c>
    </row>
    <row r="2912" spans="1:12" x14ac:dyDescent="0.3">
      <c r="A2912" s="13">
        <v>43242</v>
      </c>
      <c r="B2912" s="7" t="s">
        <v>12</v>
      </c>
      <c r="C2912" s="7" t="s">
        <v>22</v>
      </c>
      <c r="D2912" s="7" t="s">
        <v>24</v>
      </c>
      <c r="E2912" s="8">
        <v>199</v>
      </c>
      <c r="F2912" s="8">
        <f>'Data source '!$E2912*15%</f>
        <v>29.849999999999998</v>
      </c>
      <c r="G2912" s="8">
        <f>'Data source '!$E2912-'Data source '!$F2912</f>
        <v>169.15</v>
      </c>
      <c r="H2912" s="9">
        <v>2</v>
      </c>
      <c r="I2912" s="8">
        <f>'Data source '!$G2912*'Data source '!$H2912</f>
        <v>338.3</v>
      </c>
      <c r="J2912" s="7" t="s">
        <v>9</v>
      </c>
      <c r="K2912" s="7" t="s">
        <v>17</v>
      </c>
      <c r="L2912" s="7" t="s">
        <v>15</v>
      </c>
    </row>
    <row r="2913" spans="1:12" hidden="1" x14ac:dyDescent="0.3">
      <c r="A2913" s="13">
        <v>43243</v>
      </c>
      <c r="B2913" s="7" t="s">
        <v>8</v>
      </c>
      <c r="C2913" s="7" t="s">
        <v>21</v>
      </c>
      <c r="D2913" s="7" t="s">
        <v>25</v>
      </c>
      <c r="E2913" s="8">
        <v>99</v>
      </c>
      <c r="F2913" s="8">
        <f>'Data source '!$E2913*15%</f>
        <v>14.85</v>
      </c>
      <c r="G2913" s="8">
        <f>'Data source '!$E2913-'Data source '!$F2913</f>
        <v>84.15</v>
      </c>
      <c r="H2913" s="9">
        <v>2</v>
      </c>
      <c r="I2913" s="8">
        <f>'Data source '!$G2913*'Data source '!$H2913</f>
        <v>168.3</v>
      </c>
      <c r="J2913" s="7" t="s">
        <v>9</v>
      </c>
      <c r="K2913" s="7" t="s">
        <v>10</v>
      </c>
      <c r="L2913" s="7" t="s">
        <v>18</v>
      </c>
    </row>
    <row r="2914" spans="1:12" hidden="1" x14ac:dyDescent="0.3">
      <c r="A2914" s="13">
        <v>43243</v>
      </c>
      <c r="B2914" s="7" t="s">
        <v>12</v>
      </c>
      <c r="C2914" s="7" t="s">
        <v>19</v>
      </c>
      <c r="D2914" s="7" t="s">
        <v>24</v>
      </c>
      <c r="E2914" s="8">
        <v>199</v>
      </c>
      <c r="F2914" s="8">
        <f>'Data source '!$E2914*15%</f>
        <v>29.849999999999998</v>
      </c>
      <c r="G2914" s="8">
        <f>'Data source '!$E2914-'Data source '!$F2914</f>
        <v>169.15</v>
      </c>
      <c r="H2914" s="9">
        <v>2</v>
      </c>
      <c r="I2914" s="8">
        <f>'Data source '!$G2914*'Data source '!$H2914</f>
        <v>338.3</v>
      </c>
      <c r="J2914" s="7" t="s">
        <v>16</v>
      </c>
      <c r="K2914" s="7" t="s">
        <v>10</v>
      </c>
      <c r="L2914" s="7" t="s">
        <v>15</v>
      </c>
    </row>
    <row r="2915" spans="1:12" x14ac:dyDescent="0.3">
      <c r="A2915" s="13">
        <v>43243</v>
      </c>
      <c r="B2915" s="7" t="s">
        <v>8</v>
      </c>
      <c r="C2915" s="7" t="s">
        <v>22</v>
      </c>
      <c r="D2915" s="7" t="s">
        <v>27</v>
      </c>
      <c r="E2915" s="8">
        <v>99</v>
      </c>
      <c r="F2915" s="8">
        <f>'Data source '!$E2915*15%</f>
        <v>14.85</v>
      </c>
      <c r="G2915" s="8">
        <f>'Data source '!$E2915-'Data source '!$F2915</f>
        <v>84.15</v>
      </c>
      <c r="H2915" s="9">
        <v>2</v>
      </c>
      <c r="I2915" s="8">
        <f>'Data source '!$G2915*'Data source '!$H2915</f>
        <v>168.3</v>
      </c>
      <c r="J2915" s="7" t="s">
        <v>16</v>
      </c>
      <c r="K2915" s="7" t="s">
        <v>17</v>
      </c>
      <c r="L2915" s="7" t="s">
        <v>13</v>
      </c>
    </row>
    <row r="2916" spans="1:12" hidden="1" x14ac:dyDescent="0.3">
      <c r="A2916" s="13">
        <v>43243</v>
      </c>
      <c r="B2916" s="7" t="s">
        <v>14</v>
      </c>
      <c r="C2916" s="7" t="s">
        <v>51</v>
      </c>
      <c r="D2916" s="7" t="s">
        <v>25</v>
      </c>
      <c r="E2916" s="8">
        <v>99</v>
      </c>
      <c r="F2916" s="8">
        <f>'Data source '!$E2916*15%</f>
        <v>14.85</v>
      </c>
      <c r="G2916" s="8">
        <f>'Data source '!$E2916-'Data source '!$F2916</f>
        <v>84.15</v>
      </c>
      <c r="H2916" s="9">
        <v>2</v>
      </c>
      <c r="I2916" s="8">
        <f>'Data source '!$G2916*'Data source '!$H2916</f>
        <v>168.3</v>
      </c>
      <c r="J2916" s="7" t="s">
        <v>9</v>
      </c>
      <c r="K2916" s="7" t="s">
        <v>10</v>
      </c>
      <c r="L2916" s="7" t="s">
        <v>15</v>
      </c>
    </row>
    <row r="2917" spans="1:12" hidden="1" x14ac:dyDescent="0.3">
      <c r="A2917" s="13">
        <v>43243</v>
      </c>
      <c r="B2917" s="7" t="s">
        <v>14</v>
      </c>
      <c r="C2917" s="7" t="s">
        <v>21</v>
      </c>
      <c r="D2917" s="7" t="s">
        <v>24</v>
      </c>
      <c r="E2917" s="8">
        <v>199</v>
      </c>
      <c r="F2917" s="8">
        <f>'Data source '!$E2917*15%</f>
        <v>29.849999999999998</v>
      </c>
      <c r="G2917" s="8">
        <f>'Data source '!$E2917-'Data source '!$F2917</f>
        <v>169.15</v>
      </c>
      <c r="H2917" s="9">
        <v>2</v>
      </c>
      <c r="I2917" s="8">
        <f>'Data source '!$G2917*'Data source '!$H2917</f>
        <v>338.3</v>
      </c>
      <c r="J2917" s="7" t="s">
        <v>9</v>
      </c>
      <c r="K2917" s="7" t="s">
        <v>10</v>
      </c>
      <c r="L2917" s="7" t="s">
        <v>15</v>
      </c>
    </row>
    <row r="2918" spans="1:12" hidden="1" x14ac:dyDescent="0.3">
      <c r="A2918" s="13">
        <v>43244</v>
      </c>
      <c r="B2918" s="7" t="s">
        <v>14</v>
      </c>
      <c r="C2918" s="7" t="s">
        <v>49</v>
      </c>
      <c r="D2918" s="7" t="s">
        <v>27</v>
      </c>
      <c r="E2918" s="8">
        <v>99</v>
      </c>
      <c r="F2918" s="8">
        <f>'Data source '!$E2918*15%</f>
        <v>14.85</v>
      </c>
      <c r="G2918" s="8">
        <f>'Data source '!$E2918-'Data source '!$F2918</f>
        <v>84.15</v>
      </c>
      <c r="H2918" s="9">
        <v>2</v>
      </c>
      <c r="I2918" s="8">
        <f>'Data source '!$G2918*'Data source '!$H2918</f>
        <v>168.3</v>
      </c>
      <c r="J2918" s="7" t="s">
        <v>9</v>
      </c>
      <c r="K2918" s="7" t="s">
        <v>10</v>
      </c>
      <c r="L2918" s="7" t="s">
        <v>15</v>
      </c>
    </row>
    <row r="2919" spans="1:12" hidden="1" x14ac:dyDescent="0.3">
      <c r="A2919" s="13">
        <v>43244</v>
      </c>
      <c r="B2919" s="7" t="s">
        <v>14</v>
      </c>
      <c r="C2919" s="7" t="s">
        <v>19</v>
      </c>
      <c r="D2919" s="7" t="s">
        <v>24</v>
      </c>
      <c r="E2919" s="8">
        <v>199</v>
      </c>
      <c r="F2919" s="8">
        <f>'Data source '!$E2919*15%</f>
        <v>29.849999999999998</v>
      </c>
      <c r="G2919" s="8">
        <f>'Data source '!$E2919-'Data source '!$F2919</f>
        <v>169.15</v>
      </c>
      <c r="H2919" s="9">
        <v>2</v>
      </c>
      <c r="I2919" s="8">
        <f>'Data source '!$G2919*'Data source '!$H2919</f>
        <v>338.3</v>
      </c>
      <c r="J2919" s="7" t="s">
        <v>16</v>
      </c>
      <c r="K2919" s="7" t="s">
        <v>10</v>
      </c>
      <c r="L2919" s="7" t="s">
        <v>11</v>
      </c>
    </row>
    <row r="2920" spans="1:12" hidden="1" x14ac:dyDescent="0.3">
      <c r="A2920" s="13">
        <v>43245</v>
      </c>
      <c r="B2920" s="7" t="s">
        <v>8</v>
      </c>
      <c r="C2920" s="7" t="s">
        <v>21</v>
      </c>
      <c r="D2920" s="7" t="s">
        <v>27</v>
      </c>
      <c r="E2920" s="8">
        <v>299</v>
      </c>
      <c r="F2920" s="8">
        <f>'Data source '!$E2920*15%</f>
        <v>44.85</v>
      </c>
      <c r="G2920" s="8">
        <f>'Data source '!$E2920-'Data source '!$F2920</f>
        <v>254.15</v>
      </c>
      <c r="H2920" s="9">
        <v>2</v>
      </c>
      <c r="I2920" s="8">
        <f>'Data source '!$G2920*'Data source '!$H2920</f>
        <v>508.3</v>
      </c>
      <c r="J2920" s="7" t="s">
        <v>9</v>
      </c>
      <c r="K2920" s="7" t="s">
        <v>10</v>
      </c>
      <c r="L2920" s="7" t="s">
        <v>15</v>
      </c>
    </row>
    <row r="2921" spans="1:12" hidden="1" x14ac:dyDescent="0.3">
      <c r="A2921" s="13">
        <v>43246</v>
      </c>
      <c r="B2921" s="7" t="s">
        <v>8</v>
      </c>
      <c r="C2921" s="7" t="s">
        <v>51</v>
      </c>
      <c r="D2921" s="7" t="s">
        <v>24</v>
      </c>
      <c r="E2921" s="8">
        <v>199</v>
      </c>
      <c r="F2921" s="8">
        <f>'Data source '!$E2921*15%</f>
        <v>29.849999999999998</v>
      </c>
      <c r="G2921" s="8">
        <f>'Data source '!$E2921-'Data source '!$F2921</f>
        <v>169.15</v>
      </c>
      <c r="H2921" s="9">
        <v>2</v>
      </c>
      <c r="I2921" s="8">
        <f>'Data source '!$G2921*'Data source '!$H2921</f>
        <v>338.3</v>
      </c>
      <c r="J2921" s="7" t="s">
        <v>9</v>
      </c>
      <c r="K2921" s="7" t="s">
        <v>10</v>
      </c>
      <c r="L2921" s="7" t="s">
        <v>15</v>
      </c>
    </row>
    <row r="2922" spans="1:12" x14ac:dyDescent="0.3">
      <c r="A2922" s="13">
        <v>43246</v>
      </c>
      <c r="B2922" s="7" t="s">
        <v>8</v>
      </c>
      <c r="C2922" s="7" t="s">
        <v>22</v>
      </c>
      <c r="D2922" s="7" t="s">
        <v>24</v>
      </c>
      <c r="E2922" s="8">
        <v>199</v>
      </c>
      <c r="F2922" s="8">
        <f>'Data source '!$E2922*15%</f>
        <v>29.849999999999998</v>
      </c>
      <c r="G2922" s="8">
        <f>'Data source '!$E2922-'Data source '!$F2922</f>
        <v>169.15</v>
      </c>
      <c r="H2922" s="9">
        <v>2</v>
      </c>
      <c r="I2922" s="8">
        <f>'Data source '!$G2922*'Data source '!$H2922</f>
        <v>338.3</v>
      </c>
      <c r="J2922" s="7" t="s">
        <v>16</v>
      </c>
      <c r="K2922" s="7" t="s">
        <v>17</v>
      </c>
      <c r="L2922" s="7" t="s">
        <v>13</v>
      </c>
    </row>
    <row r="2923" spans="1:12" hidden="1" x14ac:dyDescent="0.3">
      <c r="A2923" s="13">
        <v>43246</v>
      </c>
      <c r="B2923" s="7" t="s">
        <v>8</v>
      </c>
      <c r="C2923" s="7" t="s">
        <v>20</v>
      </c>
      <c r="D2923" s="7" t="s">
        <v>25</v>
      </c>
      <c r="E2923" s="8">
        <v>99</v>
      </c>
      <c r="F2923" s="8">
        <f>'Data source '!$E2923*15%</f>
        <v>14.85</v>
      </c>
      <c r="G2923" s="8">
        <f>'Data source '!$E2923-'Data source '!$F2923</f>
        <v>84.15</v>
      </c>
      <c r="H2923" s="9">
        <v>2</v>
      </c>
      <c r="I2923" s="8">
        <f>'Data source '!$G2923*'Data source '!$H2923</f>
        <v>168.3</v>
      </c>
      <c r="J2923" s="7" t="s">
        <v>9</v>
      </c>
      <c r="K2923" s="7" t="s">
        <v>10</v>
      </c>
      <c r="L2923" s="7" t="s">
        <v>11</v>
      </c>
    </row>
    <row r="2924" spans="1:12" hidden="1" x14ac:dyDescent="0.3">
      <c r="A2924" s="13">
        <v>43246</v>
      </c>
      <c r="B2924" s="7" t="s">
        <v>14</v>
      </c>
      <c r="C2924" s="7" t="s">
        <v>21</v>
      </c>
      <c r="D2924" s="7" t="s">
        <v>27</v>
      </c>
      <c r="E2924" s="8">
        <v>299</v>
      </c>
      <c r="F2924" s="8">
        <f>'Data source '!$E2924*15%</f>
        <v>44.85</v>
      </c>
      <c r="G2924" s="8">
        <f>'Data source '!$E2924-'Data source '!$F2924</f>
        <v>254.15</v>
      </c>
      <c r="H2924" s="9">
        <v>2</v>
      </c>
      <c r="I2924" s="8">
        <f>'Data source '!$G2924*'Data source '!$H2924</f>
        <v>508.3</v>
      </c>
      <c r="J2924" s="7" t="s">
        <v>16</v>
      </c>
      <c r="K2924" s="7" t="s">
        <v>10</v>
      </c>
      <c r="L2924" s="7" t="s">
        <v>15</v>
      </c>
    </row>
    <row r="2925" spans="1:12" hidden="1" x14ac:dyDescent="0.3">
      <c r="A2925" s="13">
        <v>43246</v>
      </c>
      <c r="B2925" s="7" t="s">
        <v>14</v>
      </c>
      <c r="C2925" s="7" t="s">
        <v>51</v>
      </c>
      <c r="D2925" s="7" t="s">
        <v>27</v>
      </c>
      <c r="E2925" s="8">
        <v>299</v>
      </c>
      <c r="F2925" s="8">
        <f>'Data source '!$E2925*15%</f>
        <v>44.85</v>
      </c>
      <c r="G2925" s="8">
        <f>'Data source '!$E2925-'Data source '!$F2925</f>
        <v>254.15</v>
      </c>
      <c r="H2925" s="9">
        <v>2</v>
      </c>
      <c r="I2925" s="8">
        <f>'Data source '!$G2925*'Data source '!$H2925</f>
        <v>508.3</v>
      </c>
      <c r="J2925" s="7" t="s">
        <v>9</v>
      </c>
      <c r="K2925" s="7" t="s">
        <v>10</v>
      </c>
      <c r="L2925" s="7" t="s">
        <v>15</v>
      </c>
    </row>
    <row r="2926" spans="1:12" hidden="1" x14ac:dyDescent="0.3">
      <c r="A2926" s="13">
        <v>43246</v>
      </c>
      <c r="B2926" s="7" t="s">
        <v>8</v>
      </c>
      <c r="C2926" s="7" t="s">
        <v>51</v>
      </c>
      <c r="D2926" s="7" t="s">
        <v>25</v>
      </c>
      <c r="E2926" s="8">
        <v>99</v>
      </c>
      <c r="F2926" s="8">
        <f>'Data source '!$E2926*15%</f>
        <v>14.85</v>
      </c>
      <c r="G2926" s="8">
        <f>'Data source '!$E2926-'Data source '!$F2926</f>
        <v>84.15</v>
      </c>
      <c r="H2926" s="9">
        <v>2</v>
      </c>
      <c r="I2926" s="8">
        <f>'Data source '!$G2926*'Data source '!$H2926</f>
        <v>168.3</v>
      </c>
      <c r="J2926" s="7" t="s">
        <v>16</v>
      </c>
      <c r="K2926" s="7" t="s">
        <v>17</v>
      </c>
      <c r="L2926" s="7" t="s">
        <v>15</v>
      </c>
    </row>
    <row r="2927" spans="1:12" hidden="1" x14ac:dyDescent="0.3">
      <c r="A2927" s="13">
        <v>43246</v>
      </c>
      <c r="B2927" s="7" t="s">
        <v>12</v>
      </c>
      <c r="C2927" s="7" t="s">
        <v>51</v>
      </c>
      <c r="D2927" s="7" t="s">
        <v>27</v>
      </c>
      <c r="E2927" s="8">
        <v>299</v>
      </c>
      <c r="F2927" s="8">
        <f>'Data source '!$E2927*15%</f>
        <v>44.85</v>
      </c>
      <c r="G2927" s="8">
        <f>'Data source '!$E2927-'Data source '!$F2927</f>
        <v>254.15</v>
      </c>
      <c r="H2927" s="9">
        <v>2</v>
      </c>
      <c r="I2927" s="8">
        <f>'Data source '!$G2927*'Data source '!$H2927</f>
        <v>508.3</v>
      </c>
      <c r="J2927" s="7" t="s">
        <v>9</v>
      </c>
      <c r="K2927" s="7" t="s">
        <v>10</v>
      </c>
      <c r="L2927" s="7" t="s">
        <v>11</v>
      </c>
    </row>
    <row r="2928" spans="1:12" hidden="1" x14ac:dyDescent="0.3">
      <c r="A2928" s="13">
        <v>43247</v>
      </c>
      <c r="B2928" s="7" t="s">
        <v>14</v>
      </c>
      <c r="C2928" s="7" t="s">
        <v>51</v>
      </c>
      <c r="D2928" s="7" t="s">
        <v>26</v>
      </c>
      <c r="E2928" s="8">
        <v>399</v>
      </c>
      <c r="F2928" s="8">
        <f>'Data source '!$E2928*15%</f>
        <v>59.849999999999994</v>
      </c>
      <c r="G2928" s="8">
        <f>'Data source '!$E2928-'Data source '!$F2928</f>
        <v>339.15</v>
      </c>
      <c r="H2928" s="9">
        <v>2</v>
      </c>
      <c r="I2928" s="8">
        <f>'Data source '!$G2928*'Data source '!$H2928</f>
        <v>678.3</v>
      </c>
      <c r="J2928" s="7" t="s">
        <v>9</v>
      </c>
      <c r="K2928" s="7" t="s">
        <v>10</v>
      </c>
      <c r="L2928" s="7" t="s">
        <v>11</v>
      </c>
    </row>
    <row r="2929" spans="1:12" hidden="1" x14ac:dyDescent="0.3">
      <c r="A2929" s="13">
        <v>43247</v>
      </c>
      <c r="B2929" s="7" t="s">
        <v>12</v>
      </c>
      <c r="C2929" s="7" t="s">
        <v>21</v>
      </c>
      <c r="D2929" s="7" t="s">
        <v>25</v>
      </c>
      <c r="E2929" s="8">
        <v>99</v>
      </c>
      <c r="F2929" s="8">
        <f>'Data source '!$E2929*15%</f>
        <v>14.85</v>
      </c>
      <c r="G2929" s="8">
        <f>'Data source '!$E2929-'Data source '!$F2929</f>
        <v>84.15</v>
      </c>
      <c r="H2929" s="9">
        <v>2</v>
      </c>
      <c r="I2929" s="8">
        <f>'Data source '!$G2929*'Data source '!$H2929</f>
        <v>168.3</v>
      </c>
      <c r="J2929" s="7" t="s">
        <v>9</v>
      </c>
      <c r="K2929" s="7" t="s">
        <v>10</v>
      </c>
      <c r="L2929" s="7" t="s">
        <v>15</v>
      </c>
    </row>
    <row r="2930" spans="1:12" hidden="1" x14ac:dyDescent="0.3">
      <c r="A2930" s="13">
        <v>43248</v>
      </c>
      <c r="B2930" s="7" t="s">
        <v>8</v>
      </c>
      <c r="C2930" s="7" t="s">
        <v>51</v>
      </c>
      <c r="D2930" s="7" t="s">
        <v>27</v>
      </c>
      <c r="E2930" s="8">
        <v>99</v>
      </c>
      <c r="F2930" s="8">
        <f>'Data source '!$E2930*15%</f>
        <v>14.85</v>
      </c>
      <c r="G2930" s="8">
        <f>'Data source '!$E2930-'Data source '!$F2930</f>
        <v>84.15</v>
      </c>
      <c r="H2930" s="9">
        <v>2</v>
      </c>
      <c r="I2930" s="8">
        <f>'Data source '!$G2930*'Data source '!$H2930</f>
        <v>168.3</v>
      </c>
      <c r="J2930" s="7" t="s">
        <v>9</v>
      </c>
      <c r="K2930" s="7" t="s">
        <v>10</v>
      </c>
      <c r="L2930" s="7" t="s">
        <v>11</v>
      </c>
    </row>
    <row r="2931" spans="1:12" hidden="1" x14ac:dyDescent="0.3">
      <c r="A2931" s="13">
        <v>43249</v>
      </c>
      <c r="B2931" s="7" t="s">
        <v>8</v>
      </c>
      <c r="C2931" s="7" t="s">
        <v>49</v>
      </c>
      <c r="D2931" s="7" t="s">
        <v>26</v>
      </c>
      <c r="E2931" s="8">
        <v>399</v>
      </c>
      <c r="F2931" s="8">
        <f>'Data source '!$E2931*15%</f>
        <v>59.849999999999994</v>
      </c>
      <c r="G2931" s="8">
        <f>'Data source '!$E2931-'Data source '!$F2931</f>
        <v>339.15</v>
      </c>
      <c r="H2931" s="9">
        <v>2</v>
      </c>
      <c r="I2931" s="8">
        <f>'Data source '!$G2931*'Data source '!$H2931</f>
        <v>678.3</v>
      </c>
      <c r="J2931" s="7" t="s">
        <v>9</v>
      </c>
      <c r="K2931" s="7" t="s">
        <v>10</v>
      </c>
      <c r="L2931" s="7" t="s">
        <v>15</v>
      </c>
    </row>
    <row r="2932" spans="1:12" hidden="1" x14ac:dyDescent="0.3">
      <c r="A2932" s="13">
        <v>43249</v>
      </c>
      <c r="B2932" s="7" t="s">
        <v>14</v>
      </c>
      <c r="C2932" s="7" t="s">
        <v>19</v>
      </c>
      <c r="D2932" s="7" t="s">
        <v>25</v>
      </c>
      <c r="E2932" s="8">
        <v>99</v>
      </c>
      <c r="F2932" s="8">
        <f>'Data source '!$E2932*15%</f>
        <v>14.85</v>
      </c>
      <c r="G2932" s="8">
        <f>'Data source '!$E2932-'Data source '!$F2932</f>
        <v>84.15</v>
      </c>
      <c r="H2932" s="9">
        <v>2</v>
      </c>
      <c r="I2932" s="8">
        <f>'Data source '!$G2932*'Data source '!$H2932</f>
        <v>168.3</v>
      </c>
      <c r="J2932" s="7" t="s">
        <v>9</v>
      </c>
      <c r="K2932" s="7" t="s">
        <v>10</v>
      </c>
      <c r="L2932" s="7" t="s">
        <v>15</v>
      </c>
    </row>
    <row r="2933" spans="1:12" hidden="1" x14ac:dyDescent="0.3">
      <c r="A2933" s="13">
        <v>43250</v>
      </c>
      <c r="B2933" s="7" t="s">
        <v>14</v>
      </c>
      <c r="C2933" s="7" t="s">
        <v>49</v>
      </c>
      <c r="D2933" s="7" t="s">
        <v>25</v>
      </c>
      <c r="E2933" s="8">
        <v>99</v>
      </c>
      <c r="F2933" s="8">
        <f>'Data source '!$E2933*15%</f>
        <v>14.85</v>
      </c>
      <c r="G2933" s="8">
        <f>'Data source '!$E2933-'Data source '!$F2933</f>
        <v>84.15</v>
      </c>
      <c r="H2933" s="9">
        <v>2</v>
      </c>
      <c r="I2933" s="8">
        <f>'Data source '!$G2933*'Data source '!$H2933</f>
        <v>168.3</v>
      </c>
      <c r="J2933" s="7" t="s">
        <v>9</v>
      </c>
      <c r="K2933" s="7" t="s">
        <v>17</v>
      </c>
      <c r="L2933" s="7" t="s">
        <v>15</v>
      </c>
    </row>
    <row r="2934" spans="1:12" hidden="1" x14ac:dyDescent="0.3">
      <c r="A2934" s="13">
        <v>43250</v>
      </c>
      <c r="B2934" s="7" t="s">
        <v>8</v>
      </c>
      <c r="C2934" s="7" t="s">
        <v>21</v>
      </c>
      <c r="D2934" s="7" t="s">
        <v>27</v>
      </c>
      <c r="E2934" s="8">
        <v>99</v>
      </c>
      <c r="F2934" s="8">
        <f>'Data source '!$E2934*15%</f>
        <v>14.85</v>
      </c>
      <c r="G2934" s="8">
        <f>'Data source '!$E2934-'Data source '!$F2934</f>
        <v>84.15</v>
      </c>
      <c r="H2934" s="9">
        <v>2</v>
      </c>
      <c r="I2934" s="8">
        <f>'Data source '!$G2934*'Data source '!$H2934</f>
        <v>168.3</v>
      </c>
      <c r="J2934" s="7" t="s">
        <v>16</v>
      </c>
      <c r="K2934" s="7" t="s">
        <v>10</v>
      </c>
      <c r="L2934" s="7" t="s">
        <v>11</v>
      </c>
    </row>
    <row r="2935" spans="1:12" hidden="1" x14ac:dyDescent="0.3">
      <c r="A2935" s="13">
        <v>43250</v>
      </c>
      <c r="B2935" s="7" t="s">
        <v>8</v>
      </c>
      <c r="C2935" s="7" t="s">
        <v>49</v>
      </c>
      <c r="D2935" s="7" t="s">
        <v>27</v>
      </c>
      <c r="E2935" s="8">
        <v>99</v>
      </c>
      <c r="F2935" s="8">
        <f>'Data source '!$E2935*15%</f>
        <v>14.85</v>
      </c>
      <c r="G2935" s="8">
        <f>'Data source '!$E2935-'Data source '!$F2935</f>
        <v>84.15</v>
      </c>
      <c r="H2935" s="9">
        <v>2</v>
      </c>
      <c r="I2935" s="8">
        <f>'Data source '!$G2935*'Data source '!$H2935</f>
        <v>168.3</v>
      </c>
      <c r="J2935" s="7" t="s">
        <v>9</v>
      </c>
      <c r="K2935" s="7" t="s">
        <v>10</v>
      </c>
      <c r="L2935" s="7" t="s">
        <v>18</v>
      </c>
    </row>
    <row r="2936" spans="1:12" x14ac:dyDescent="0.3">
      <c r="A2936" s="13">
        <v>43251</v>
      </c>
      <c r="B2936" s="7" t="s">
        <v>8</v>
      </c>
      <c r="C2936" s="7" t="s">
        <v>22</v>
      </c>
      <c r="D2936" s="7" t="s">
        <v>26</v>
      </c>
      <c r="E2936" s="8">
        <v>399</v>
      </c>
      <c r="F2936" s="8">
        <f>'Data source '!$E2936*15%</f>
        <v>59.849999999999994</v>
      </c>
      <c r="G2936" s="8">
        <f>'Data source '!$E2936-'Data source '!$F2936</f>
        <v>339.15</v>
      </c>
      <c r="H2936" s="9">
        <v>2</v>
      </c>
      <c r="I2936" s="8">
        <f>'Data source '!$G2936*'Data source '!$H2936</f>
        <v>678.3</v>
      </c>
      <c r="J2936" s="7" t="s">
        <v>9</v>
      </c>
      <c r="K2936" s="7" t="s">
        <v>10</v>
      </c>
      <c r="L2936" s="7" t="s">
        <v>15</v>
      </c>
    </row>
    <row r="2937" spans="1:12" x14ac:dyDescent="0.3">
      <c r="A2937" s="13">
        <v>43252</v>
      </c>
      <c r="B2937" s="7" t="s">
        <v>8</v>
      </c>
      <c r="C2937" s="7" t="s">
        <v>22</v>
      </c>
      <c r="D2937" s="7" t="s">
        <v>26</v>
      </c>
      <c r="E2937" s="8">
        <v>399</v>
      </c>
      <c r="F2937" s="8">
        <f>'Data source '!$E2937*15%</f>
        <v>59.849999999999994</v>
      </c>
      <c r="G2937" s="8">
        <f>'Data source '!$E2937-'Data source '!$F2937</f>
        <v>339.15</v>
      </c>
      <c r="H2937" s="9">
        <v>2</v>
      </c>
      <c r="I2937" s="8">
        <f>'Data source '!$G2937*'Data source '!$H2937</f>
        <v>678.3</v>
      </c>
      <c r="J2937" s="7" t="s">
        <v>16</v>
      </c>
      <c r="K2937" s="7" t="s">
        <v>10</v>
      </c>
      <c r="L2937" s="7" t="s">
        <v>18</v>
      </c>
    </row>
    <row r="2938" spans="1:12" hidden="1" x14ac:dyDescent="0.3">
      <c r="A2938" s="13">
        <v>43253</v>
      </c>
      <c r="B2938" s="7" t="s">
        <v>14</v>
      </c>
      <c r="C2938" s="7" t="s">
        <v>21</v>
      </c>
      <c r="D2938" s="7" t="s">
        <v>27</v>
      </c>
      <c r="E2938" s="8">
        <v>99</v>
      </c>
      <c r="F2938" s="8">
        <f>'Data source '!$E2938*15%</f>
        <v>14.85</v>
      </c>
      <c r="G2938" s="8">
        <f>'Data source '!$E2938-'Data source '!$F2938</f>
        <v>84.15</v>
      </c>
      <c r="H2938" s="9">
        <v>2</v>
      </c>
      <c r="I2938" s="8">
        <f>'Data source '!$G2938*'Data source '!$H2938</f>
        <v>168.3</v>
      </c>
      <c r="J2938" s="7" t="s">
        <v>16</v>
      </c>
      <c r="K2938" s="7" t="s">
        <v>10</v>
      </c>
      <c r="L2938" s="7" t="s">
        <v>13</v>
      </c>
    </row>
    <row r="2939" spans="1:12" hidden="1" x14ac:dyDescent="0.3">
      <c r="A2939" s="13">
        <v>43253</v>
      </c>
      <c r="B2939" s="7" t="s">
        <v>14</v>
      </c>
      <c r="C2939" s="7" t="s">
        <v>49</v>
      </c>
      <c r="D2939" s="7" t="s">
        <v>27</v>
      </c>
      <c r="E2939" s="8">
        <v>99</v>
      </c>
      <c r="F2939" s="8">
        <f>'Data source '!$E2939*15%</f>
        <v>14.85</v>
      </c>
      <c r="G2939" s="8">
        <f>'Data source '!$E2939-'Data source '!$F2939</f>
        <v>84.15</v>
      </c>
      <c r="H2939" s="9">
        <v>2</v>
      </c>
      <c r="I2939" s="8">
        <f>'Data source '!$G2939*'Data source '!$H2939</f>
        <v>168.3</v>
      </c>
      <c r="J2939" s="7" t="s">
        <v>9</v>
      </c>
      <c r="K2939" s="7" t="s">
        <v>10</v>
      </c>
      <c r="L2939" s="7" t="s">
        <v>15</v>
      </c>
    </row>
    <row r="2940" spans="1:12" hidden="1" x14ac:dyDescent="0.3">
      <c r="A2940" s="13">
        <v>43253</v>
      </c>
      <c r="B2940" s="7" t="s">
        <v>12</v>
      </c>
      <c r="C2940" s="7" t="s">
        <v>19</v>
      </c>
      <c r="D2940" s="7" t="s">
        <v>24</v>
      </c>
      <c r="E2940" s="8">
        <v>199</v>
      </c>
      <c r="F2940" s="8">
        <f>'Data source '!$E2940*15%</f>
        <v>29.849999999999998</v>
      </c>
      <c r="G2940" s="8">
        <f>'Data source '!$E2940-'Data source '!$F2940</f>
        <v>169.15</v>
      </c>
      <c r="H2940" s="9">
        <v>2</v>
      </c>
      <c r="I2940" s="8">
        <f>'Data source '!$G2940*'Data source '!$H2940</f>
        <v>338.3</v>
      </c>
      <c r="J2940" s="7" t="s">
        <v>9</v>
      </c>
      <c r="K2940" s="7" t="s">
        <v>10</v>
      </c>
      <c r="L2940" s="7" t="s">
        <v>11</v>
      </c>
    </row>
    <row r="2941" spans="1:12" hidden="1" x14ac:dyDescent="0.3">
      <c r="A2941" s="13">
        <v>43253</v>
      </c>
      <c r="B2941" s="7" t="s">
        <v>14</v>
      </c>
      <c r="C2941" s="7" t="s">
        <v>51</v>
      </c>
      <c r="D2941" s="7" t="s">
        <v>26</v>
      </c>
      <c r="E2941" s="8">
        <v>399</v>
      </c>
      <c r="F2941" s="8">
        <f>'Data source '!$E2941*15%</f>
        <v>59.849999999999994</v>
      </c>
      <c r="G2941" s="8">
        <f>'Data source '!$E2941-'Data source '!$F2941</f>
        <v>339.15</v>
      </c>
      <c r="H2941" s="9">
        <v>2</v>
      </c>
      <c r="I2941" s="8">
        <f>'Data source '!$G2941*'Data source '!$H2941</f>
        <v>678.3</v>
      </c>
      <c r="J2941" s="7" t="s">
        <v>9</v>
      </c>
      <c r="K2941" s="7" t="s">
        <v>10</v>
      </c>
      <c r="L2941" s="7" t="s">
        <v>15</v>
      </c>
    </row>
    <row r="2942" spans="1:12" hidden="1" x14ac:dyDescent="0.3">
      <c r="A2942" s="13">
        <v>43253</v>
      </c>
      <c r="B2942" s="7" t="s">
        <v>14</v>
      </c>
      <c r="C2942" s="7" t="s">
        <v>51</v>
      </c>
      <c r="D2942" s="7" t="s">
        <v>27</v>
      </c>
      <c r="E2942" s="8">
        <v>99</v>
      </c>
      <c r="F2942" s="8">
        <f>'Data source '!$E2942*15%</f>
        <v>14.85</v>
      </c>
      <c r="G2942" s="8">
        <f>'Data source '!$E2942-'Data source '!$F2942</f>
        <v>84.15</v>
      </c>
      <c r="H2942" s="9">
        <v>2</v>
      </c>
      <c r="I2942" s="8">
        <f>'Data source '!$G2942*'Data source '!$H2942</f>
        <v>168.3</v>
      </c>
      <c r="J2942" s="7" t="s">
        <v>16</v>
      </c>
      <c r="K2942" s="7" t="s">
        <v>10</v>
      </c>
      <c r="L2942" s="7" t="s">
        <v>18</v>
      </c>
    </row>
    <row r="2943" spans="1:12" hidden="1" x14ac:dyDescent="0.3">
      <c r="A2943" s="13">
        <v>43253</v>
      </c>
      <c r="B2943" s="7" t="s">
        <v>8</v>
      </c>
      <c r="C2943" s="7" t="s">
        <v>20</v>
      </c>
      <c r="D2943" s="7" t="s">
        <v>24</v>
      </c>
      <c r="E2943" s="8">
        <v>199</v>
      </c>
      <c r="F2943" s="8">
        <f>'Data source '!$E2943*15%</f>
        <v>29.849999999999998</v>
      </c>
      <c r="G2943" s="8">
        <f>'Data source '!$E2943-'Data source '!$F2943</f>
        <v>169.15</v>
      </c>
      <c r="H2943" s="9">
        <v>2</v>
      </c>
      <c r="I2943" s="8">
        <f>'Data source '!$G2943*'Data source '!$H2943</f>
        <v>338.3</v>
      </c>
      <c r="J2943" s="7" t="s">
        <v>16</v>
      </c>
      <c r="K2943" s="7" t="s">
        <v>10</v>
      </c>
      <c r="L2943" s="7" t="s">
        <v>15</v>
      </c>
    </row>
    <row r="2944" spans="1:12" hidden="1" x14ac:dyDescent="0.3">
      <c r="A2944" s="13">
        <v>43253</v>
      </c>
      <c r="B2944" s="7" t="s">
        <v>14</v>
      </c>
      <c r="C2944" s="7" t="s">
        <v>21</v>
      </c>
      <c r="D2944" s="7" t="s">
        <v>26</v>
      </c>
      <c r="E2944" s="8">
        <v>399</v>
      </c>
      <c r="F2944" s="8">
        <f>'Data source '!$E2944*15%</f>
        <v>59.849999999999994</v>
      </c>
      <c r="G2944" s="8">
        <f>'Data source '!$E2944-'Data source '!$F2944</f>
        <v>339.15</v>
      </c>
      <c r="H2944" s="9">
        <v>2</v>
      </c>
      <c r="I2944" s="8">
        <f>'Data source '!$G2944*'Data source '!$H2944</f>
        <v>678.3</v>
      </c>
      <c r="J2944" s="7" t="s">
        <v>16</v>
      </c>
      <c r="K2944" s="7" t="s">
        <v>10</v>
      </c>
      <c r="L2944" s="7" t="s">
        <v>15</v>
      </c>
    </row>
    <row r="2945" spans="1:12" hidden="1" x14ac:dyDescent="0.3">
      <c r="A2945" s="13">
        <v>43253</v>
      </c>
      <c r="B2945" s="7" t="s">
        <v>12</v>
      </c>
      <c r="C2945" s="7" t="s">
        <v>49</v>
      </c>
      <c r="D2945" s="7" t="s">
        <v>27</v>
      </c>
      <c r="E2945" s="8">
        <v>299</v>
      </c>
      <c r="F2945" s="8">
        <f>'Data source '!$E2945*15%</f>
        <v>44.85</v>
      </c>
      <c r="G2945" s="8">
        <f>'Data source '!$E2945-'Data source '!$F2945</f>
        <v>254.15</v>
      </c>
      <c r="H2945" s="9">
        <v>2</v>
      </c>
      <c r="I2945" s="8">
        <f>'Data source '!$G2945*'Data source '!$H2945</f>
        <v>508.3</v>
      </c>
      <c r="J2945" s="7" t="s">
        <v>16</v>
      </c>
      <c r="K2945" s="7" t="s">
        <v>10</v>
      </c>
      <c r="L2945" s="7" t="s">
        <v>11</v>
      </c>
    </row>
    <row r="2946" spans="1:12" hidden="1" x14ac:dyDescent="0.3">
      <c r="A2946" s="13">
        <v>43254</v>
      </c>
      <c r="B2946" s="7" t="s">
        <v>14</v>
      </c>
      <c r="C2946" s="7" t="s">
        <v>51</v>
      </c>
      <c r="D2946" s="7" t="s">
        <v>24</v>
      </c>
      <c r="E2946" s="8">
        <v>199</v>
      </c>
      <c r="F2946" s="8">
        <f>'Data source '!$E2946*15%</f>
        <v>29.849999999999998</v>
      </c>
      <c r="G2946" s="8">
        <f>'Data source '!$E2946-'Data source '!$F2946</f>
        <v>169.15</v>
      </c>
      <c r="H2946" s="9">
        <v>2</v>
      </c>
      <c r="I2946" s="8">
        <f>'Data source '!$G2946*'Data source '!$H2946</f>
        <v>338.3</v>
      </c>
      <c r="J2946" s="7" t="s">
        <v>9</v>
      </c>
      <c r="K2946" s="7" t="s">
        <v>10</v>
      </c>
      <c r="L2946" s="7" t="s">
        <v>11</v>
      </c>
    </row>
    <row r="2947" spans="1:12" hidden="1" x14ac:dyDescent="0.3">
      <c r="A2947" s="13">
        <v>43254</v>
      </c>
      <c r="B2947" s="7" t="s">
        <v>14</v>
      </c>
      <c r="C2947" s="7" t="s">
        <v>51</v>
      </c>
      <c r="D2947" s="7" t="s">
        <v>24</v>
      </c>
      <c r="E2947" s="8">
        <v>199</v>
      </c>
      <c r="F2947" s="8">
        <f>'Data source '!$E2947*15%</f>
        <v>29.849999999999998</v>
      </c>
      <c r="G2947" s="8">
        <f>'Data source '!$E2947-'Data source '!$F2947</f>
        <v>169.15</v>
      </c>
      <c r="H2947" s="9">
        <v>2</v>
      </c>
      <c r="I2947" s="8">
        <f>'Data source '!$G2947*'Data source '!$H2947</f>
        <v>338.3</v>
      </c>
      <c r="J2947" s="7" t="s">
        <v>9</v>
      </c>
      <c r="K2947" s="7" t="s">
        <v>17</v>
      </c>
      <c r="L2947" s="7" t="s">
        <v>15</v>
      </c>
    </row>
    <row r="2948" spans="1:12" hidden="1" x14ac:dyDescent="0.3">
      <c r="A2948" s="13">
        <v>43254</v>
      </c>
      <c r="B2948" s="7" t="s">
        <v>8</v>
      </c>
      <c r="C2948" s="7" t="s">
        <v>49</v>
      </c>
      <c r="D2948" s="7" t="s">
        <v>26</v>
      </c>
      <c r="E2948" s="8">
        <v>399</v>
      </c>
      <c r="F2948" s="8">
        <f>'Data source '!$E2948*15%</f>
        <v>59.849999999999994</v>
      </c>
      <c r="G2948" s="8">
        <f>'Data source '!$E2948-'Data source '!$F2948</f>
        <v>339.15</v>
      </c>
      <c r="H2948" s="9">
        <v>2</v>
      </c>
      <c r="I2948" s="8">
        <f>'Data source '!$G2948*'Data source '!$H2948</f>
        <v>678.3</v>
      </c>
      <c r="J2948" s="7" t="s">
        <v>16</v>
      </c>
      <c r="K2948" s="7" t="s">
        <v>10</v>
      </c>
      <c r="L2948" s="7" t="s">
        <v>18</v>
      </c>
    </row>
    <row r="2949" spans="1:12" hidden="1" x14ac:dyDescent="0.3">
      <c r="A2949" s="13">
        <v>43254</v>
      </c>
      <c r="B2949" s="7" t="s">
        <v>14</v>
      </c>
      <c r="C2949" s="7" t="s">
        <v>20</v>
      </c>
      <c r="D2949" s="7" t="s">
        <v>25</v>
      </c>
      <c r="E2949" s="8">
        <v>99</v>
      </c>
      <c r="F2949" s="8">
        <f>'Data source '!$E2949*15%</f>
        <v>14.85</v>
      </c>
      <c r="G2949" s="8">
        <f>'Data source '!$E2949-'Data source '!$F2949</f>
        <v>84.15</v>
      </c>
      <c r="H2949" s="9">
        <v>2</v>
      </c>
      <c r="I2949" s="8">
        <f>'Data source '!$G2949*'Data source '!$H2949</f>
        <v>168.3</v>
      </c>
      <c r="J2949" s="7" t="s">
        <v>16</v>
      </c>
      <c r="K2949" s="7" t="s">
        <v>10</v>
      </c>
      <c r="L2949" s="7" t="s">
        <v>11</v>
      </c>
    </row>
    <row r="2950" spans="1:12" hidden="1" x14ac:dyDescent="0.3">
      <c r="A2950" s="13">
        <v>43254</v>
      </c>
      <c r="B2950" s="7" t="s">
        <v>14</v>
      </c>
      <c r="C2950" s="7" t="s">
        <v>21</v>
      </c>
      <c r="D2950" s="7" t="s">
        <v>25</v>
      </c>
      <c r="E2950" s="8">
        <v>99</v>
      </c>
      <c r="F2950" s="8">
        <f>'Data source '!$E2950*15%</f>
        <v>14.85</v>
      </c>
      <c r="G2950" s="8">
        <f>'Data source '!$E2950-'Data source '!$F2950</f>
        <v>84.15</v>
      </c>
      <c r="H2950" s="9">
        <v>2</v>
      </c>
      <c r="I2950" s="8">
        <f>'Data source '!$G2950*'Data source '!$H2950</f>
        <v>168.3</v>
      </c>
      <c r="J2950" s="7" t="s">
        <v>9</v>
      </c>
      <c r="K2950" s="7" t="s">
        <v>10</v>
      </c>
      <c r="L2950" s="7" t="s">
        <v>15</v>
      </c>
    </row>
    <row r="2951" spans="1:12" hidden="1" x14ac:dyDescent="0.3">
      <c r="A2951" s="13">
        <v>43254</v>
      </c>
      <c r="B2951" s="7" t="s">
        <v>8</v>
      </c>
      <c r="C2951" s="7" t="s">
        <v>19</v>
      </c>
      <c r="D2951" s="7" t="s">
        <v>27</v>
      </c>
      <c r="E2951" s="8">
        <v>299</v>
      </c>
      <c r="F2951" s="8">
        <f>'Data source '!$E2951*15%</f>
        <v>44.85</v>
      </c>
      <c r="G2951" s="8">
        <f>'Data source '!$E2951-'Data source '!$F2951</f>
        <v>254.15</v>
      </c>
      <c r="H2951" s="9">
        <v>2</v>
      </c>
      <c r="I2951" s="8">
        <f>'Data source '!$G2951*'Data source '!$H2951</f>
        <v>508.3</v>
      </c>
      <c r="J2951" s="7" t="s">
        <v>9</v>
      </c>
      <c r="K2951" s="7" t="s">
        <v>10</v>
      </c>
      <c r="L2951" s="7" t="s">
        <v>23</v>
      </c>
    </row>
    <row r="2952" spans="1:12" x14ac:dyDescent="0.3">
      <c r="A2952" s="13">
        <v>43255</v>
      </c>
      <c r="B2952" s="7" t="s">
        <v>12</v>
      </c>
      <c r="C2952" s="7" t="s">
        <v>22</v>
      </c>
      <c r="D2952" s="7" t="s">
        <v>27</v>
      </c>
      <c r="E2952" s="8">
        <v>99</v>
      </c>
      <c r="F2952" s="8">
        <f>'Data source '!$E2952*15%</f>
        <v>14.85</v>
      </c>
      <c r="G2952" s="8">
        <f>'Data source '!$E2952-'Data source '!$F2952</f>
        <v>84.15</v>
      </c>
      <c r="H2952" s="9">
        <v>2</v>
      </c>
      <c r="I2952" s="8">
        <f>'Data source '!$G2952*'Data source '!$H2952</f>
        <v>168.3</v>
      </c>
      <c r="J2952" s="7" t="s">
        <v>9</v>
      </c>
      <c r="K2952" s="7" t="s">
        <v>10</v>
      </c>
      <c r="L2952" s="7" t="s">
        <v>18</v>
      </c>
    </row>
    <row r="2953" spans="1:12" hidden="1" x14ac:dyDescent="0.3">
      <c r="A2953" s="13">
        <v>43255</v>
      </c>
      <c r="B2953" s="7" t="s">
        <v>14</v>
      </c>
      <c r="C2953" s="7" t="s">
        <v>51</v>
      </c>
      <c r="D2953" s="7" t="s">
        <v>27</v>
      </c>
      <c r="E2953" s="8">
        <v>99</v>
      </c>
      <c r="F2953" s="8">
        <f>'Data source '!$E2953*15%</f>
        <v>14.85</v>
      </c>
      <c r="G2953" s="8">
        <f>'Data source '!$E2953-'Data source '!$F2953</f>
        <v>84.15</v>
      </c>
      <c r="H2953" s="9">
        <v>2</v>
      </c>
      <c r="I2953" s="8">
        <f>'Data source '!$G2953*'Data source '!$H2953</f>
        <v>168.3</v>
      </c>
      <c r="J2953" s="7" t="s">
        <v>16</v>
      </c>
      <c r="K2953" s="7" t="s">
        <v>10</v>
      </c>
      <c r="L2953" s="7" t="s">
        <v>15</v>
      </c>
    </row>
    <row r="2954" spans="1:12" x14ac:dyDescent="0.3">
      <c r="A2954" s="13">
        <v>43256</v>
      </c>
      <c r="B2954" s="7" t="s">
        <v>12</v>
      </c>
      <c r="C2954" s="7" t="s">
        <v>22</v>
      </c>
      <c r="D2954" s="7" t="s">
        <v>27</v>
      </c>
      <c r="E2954" s="8">
        <v>299</v>
      </c>
      <c r="F2954" s="8">
        <f>'Data source '!$E2954*15%</f>
        <v>44.85</v>
      </c>
      <c r="G2954" s="8">
        <f>'Data source '!$E2954-'Data source '!$F2954</f>
        <v>254.15</v>
      </c>
      <c r="H2954" s="9">
        <v>2</v>
      </c>
      <c r="I2954" s="8">
        <f>'Data source '!$G2954*'Data source '!$H2954</f>
        <v>508.3</v>
      </c>
      <c r="J2954" s="7" t="s">
        <v>16</v>
      </c>
      <c r="K2954" s="7" t="s">
        <v>17</v>
      </c>
      <c r="L2954" s="7" t="s">
        <v>13</v>
      </c>
    </row>
    <row r="2955" spans="1:12" hidden="1" x14ac:dyDescent="0.3">
      <c r="A2955" s="13">
        <v>43256</v>
      </c>
      <c r="B2955" s="7" t="s">
        <v>12</v>
      </c>
      <c r="C2955" s="7" t="s">
        <v>49</v>
      </c>
      <c r="D2955" s="7" t="s">
        <v>27</v>
      </c>
      <c r="E2955" s="8">
        <v>299</v>
      </c>
      <c r="F2955" s="8">
        <f>'Data source '!$E2955*15%</f>
        <v>44.85</v>
      </c>
      <c r="G2955" s="8">
        <f>'Data source '!$E2955-'Data source '!$F2955</f>
        <v>254.15</v>
      </c>
      <c r="H2955" s="9">
        <v>2</v>
      </c>
      <c r="I2955" s="8">
        <f>'Data source '!$G2955*'Data source '!$H2955</f>
        <v>508.3</v>
      </c>
      <c r="J2955" s="7" t="s">
        <v>9</v>
      </c>
      <c r="K2955" s="7" t="s">
        <v>10</v>
      </c>
      <c r="L2955" s="7" t="s">
        <v>18</v>
      </c>
    </row>
    <row r="2956" spans="1:12" x14ac:dyDescent="0.3">
      <c r="A2956" s="13">
        <v>43257</v>
      </c>
      <c r="B2956" s="7" t="s">
        <v>12</v>
      </c>
      <c r="C2956" s="7" t="s">
        <v>22</v>
      </c>
      <c r="D2956" s="7" t="s">
        <v>26</v>
      </c>
      <c r="E2956" s="8">
        <v>399</v>
      </c>
      <c r="F2956" s="8">
        <f>'Data source '!$E2956*15%</f>
        <v>59.849999999999994</v>
      </c>
      <c r="G2956" s="8">
        <f>'Data source '!$E2956-'Data source '!$F2956</f>
        <v>339.15</v>
      </c>
      <c r="H2956" s="9">
        <v>2</v>
      </c>
      <c r="I2956" s="8">
        <f>'Data source '!$G2956*'Data source '!$H2956</f>
        <v>678.3</v>
      </c>
      <c r="J2956" s="7" t="s">
        <v>16</v>
      </c>
      <c r="K2956" s="7" t="s">
        <v>10</v>
      </c>
      <c r="L2956" s="7" t="s">
        <v>13</v>
      </c>
    </row>
    <row r="2957" spans="1:12" hidden="1" x14ac:dyDescent="0.3">
      <c r="A2957" s="13">
        <v>43257</v>
      </c>
      <c r="B2957" s="7" t="s">
        <v>12</v>
      </c>
      <c r="C2957" s="7" t="s">
        <v>49</v>
      </c>
      <c r="D2957" s="7" t="s">
        <v>27</v>
      </c>
      <c r="E2957" s="8">
        <v>299</v>
      </c>
      <c r="F2957" s="8">
        <f>'Data source '!$E2957*15%</f>
        <v>44.85</v>
      </c>
      <c r="G2957" s="8">
        <f>'Data source '!$E2957-'Data source '!$F2957</f>
        <v>254.15</v>
      </c>
      <c r="H2957" s="9">
        <v>2</v>
      </c>
      <c r="I2957" s="8">
        <f>'Data source '!$G2957*'Data source '!$H2957</f>
        <v>508.3</v>
      </c>
      <c r="J2957" s="7" t="s">
        <v>9</v>
      </c>
      <c r="K2957" s="7" t="s">
        <v>10</v>
      </c>
      <c r="L2957" s="7" t="s">
        <v>18</v>
      </c>
    </row>
    <row r="2958" spans="1:12" hidden="1" x14ac:dyDescent="0.3">
      <c r="A2958" s="13">
        <v>43257</v>
      </c>
      <c r="B2958" s="7" t="s">
        <v>12</v>
      </c>
      <c r="C2958" s="7" t="s">
        <v>49</v>
      </c>
      <c r="D2958" s="7" t="s">
        <v>26</v>
      </c>
      <c r="E2958" s="8">
        <v>399</v>
      </c>
      <c r="F2958" s="8">
        <f>'Data source '!$E2958*15%</f>
        <v>59.849999999999994</v>
      </c>
      <c r="G2958" s="8">
        <f>'Data source '!$E2958-'Data source '!$F2958</f>
        <v>339.15</v>
      </c>
      <c r="H2958" s="9">
        <v>2</v>
      </c>
      <c r="I2958" s="8">
        <f>'Data source '!$G2958*'Data source '!$H2958</f>
        <v>678.3</v>
      </c>
      <c r="J2958" s="7" t="s">
        <v>9</v>
      </c>
      <c r="K2958" s="7" t="s">
        <v>10</v>
      </c>
      <c r="L2958" s="7" t="s">
        <v>18</v>
      </c>
    </row>
    <row r="2959" spans="1:12" hidden="1" x14ac:dyDescent="0.3">
      <c r="A2959" s="13">
        <v>43257</v>
      </c>
      <c r="B2959" s="7" t="s">
        <v>8</v>
      </c>
      <c r="C2959" s="7" t="s">
        <v>21</v>
      </c>
      <c r="D2959" s="7" t="s">
        <v>27</v>
      </c>
      <c r="E2959" s="8">
        <v>99</v>
      </c>
      <c r="F2959" s="8">
        <f>'Data source '!$E2959*15%</f>
        <v>14.85</v>
      </c>
      <c r="G2959" s="8">
        <f>'Data source '!$E2959-'Data source '!$F2959</f>
        <v>84.15</v>
      </c>
      <c r="H2959" s="9">
        <v>2</v>
      </c>
      <c r="I2959" s="8">
        <f>'Data source '!$G2959*'Data source '!$H2959</f>
        <v>168.3</v>
      </c>
      <c r="J2959" s="7" t="s">
        <v>16</v>
      </c>
      <c r="K2959" s="7" t="s">
        <v>10</v>
      </c>
      <c r="L2959" s="7" t="s">
        <v>15</v>
      </c>
    </row>
    <row r="2960" spans="1:12" hidden="1" x14ac:dyDescent="0.3">
      <c r="A2960" s="13">
        <v>43257</v>
      </c>
      <c r="B2960" s="7" t="s">
        <v>14</v>
      </c>
      <c r="C2960" s="7" t="s">
        <v>19</v>
      </c>
      <c r="D2960" s="7" t="s">
        <v>26</v>
      </c>
      <c r="E2960" s="8">
        <v>399</v>
      </c>
      <c r="F2960" s="8">
        <f>'Data source '!$E2960*15%</f>
        <v>59.849999999999994</v>
      </c>
      <c r="G2960" s="8">
        <f>'Data source '!$E2960-'Data source '!$F2960</f>
        <v>339.15</v>
      </c>
      <c r="H2960" s="9">
        <v>2</v>
      </c>
      <c r="I2960" s="8">
        <f>'Data source '!$G2960*'Data source '!$H2960</f>
        <v>678.3</v>
      </c>
      <c r="J2960" s="7" t="s">
        <v>9</v>
      </c>
      <c r="K2960" s="7" t="s">
        <v>10</v>
      </c>
      <c r="L2960" s="7" t="s">
        <v>15</v>
      </c>
    </row>
    <row r="2961" spans="1:12" hidden="1" x14ac:dyDescent="0.3">
      <c r="A2961" s="13">
        <v>43257</v>
      </c>
      <c r="B2961" s="7" t="s">
        <v>14</v>
      </c>
      <c r="C2961" s="7" t="s">
        <v>21</v>
      </c>
      <c r="D2961" s="7" t="s">
        <v>24</v>
      </c>
      <c r="E2961" s="8">
        <v>199</v>
      </c>
      <c r="F2961" s="8">
        <f>'Data source '!$E2961*15%</f>
        <v>29.849999999999998</v>
      </c>
      <c r="G2961" s="8">
        <f>'Data source '!$E2961-'Data source '!$F2961</f>
        <v>169.15</v>
      </c>
      <c r="H2961" s="9">
        <v>2</v>
      </c>
      <c r="I2961" s="8">
        <f>'Data source '!$G2961*'Data source '!$H2961</f>
        <v>338.3</v>
      </c>
      <c r="J2961" s="7" t="s">
        <v>16</v>
      </c>
      <c r="K2961" s="7" t="s">
        <v>17</v>
      </c>
      <c r="L2961" s="7" t="s">
        <v>15</v>
      </c>
    </row>
    <row r="2962" spans="1:12" x14ac:dyDescent="0.3">
      <c r="A2962" s="13">
        <v>43257</v>
      </c>
      <c r="B2962" s="7" t="s">
        <v>8</v>
      </c>
      <c r="C2962" s="7" t="s">
        <v>22</v>
      </c>
      <c r="D2962" s="7" t="s">
        <v>27</v>
      </c>
      <c r="E2962" s="8">
        <v>299</v>
      </c>
      <c r="F2962" s="8">
        <f>'Data source '!$E2962*15%</f>
        <v>44.85</v>
      </c>
      <c r="G2962" s="8">
        <f>'Data source '!$E2962-'Data source '!$F2962</f>
        <v>254.15</v>
      </c>
      <c r="H2962" s="9">
        <v>2</v>
      </c>
      <c r="I2962" s="8">
        <f>'Data source '!$G2962*'Data source '!$H2962</f>
        <v>508.3</v>
      </c>
      <c r="J2962" s="7" t="s">
        <v>9</v>
      </c>
      <c r="K2962" s="7" t="s">
        <v>10</v>
      </c>
      <c r="L2962" s="7" t="s">
        <v>15</v>
      </c>
    </row>
    <row r="2963" spans="1:12" x14ac:dyDescent="0.3">
      <c r="A2963" s="13">
        <v>43257</v>
      </c>
      <c r="B2963" s="7" t="s">
        <v>8</v>
      </c>
      <c r="C2963" s="7" t="s">
        <v>22</v>
      </c>
      <c r="D2963" s="7" t="s">
        <v>26</v>
      </c>
      <c r="E2963" s="8">
        <v>399</v>
      </c>
      <c r="F2963" s="8">
        <f>'Data source '!$E2963*15%</f>
        <v>59.849999999999994</v>
      </c>
      <c r="G2963" s="8">
        <f>'Data source '!$E2963-'Data source '!$F2963</f>
        <v>339.15</v>
      </c>
      <c r="H2963" s="9">
        <v>2</v>
      </c>
      <c r="I2963" s="8">
        <f>'Data source '!$G2963*'Data source '!$H2963</f>
        <v>678.3</v>
      </c>
      <c r="J2963" s="7" t="s">
        <v>9</v>
      </c>
      <c r="K2963" s="7" t="s">
        <v>10</v>
      </c>
      <c r="L2963" s="7" t="s">
        <v>11</v>
      </c>
    </row>
    <row r="2964" spans="1:12" hidden="1" x14ac:dyDescent="0.3">
      <c r="A2964" s="13">
        <v>43257</v>
      </c>
      <c r="B2964" s="7" t="s">
        <v>12</v>
      </c>
      <c r="C2964" s="7" t="s">
        <v>19</v>
      </c>
      <c r="D2964" s="7" t="s">
        <v>25</v>
      </c>
      <c r="E2964" s="8">
        <v>99</v>
      </c>
      <c r="F2964" s="8">
        <f>'Data source '!$E2964*15%</f>
        <v>14.85</v>
      </c>
      <c r="G2964" s="8">
        <f>'Data source '!$E2964-'Data source '!$F2964</f>
        <v>84.15</v>
      </c>
      <c r="H2964" s="9">
        <v>2</v>
      </c>
      <c r="I2964" s="8">
        <f>'Data source '!$G2964*'Data source '!$H2964</f>
        <v>168.3</v>
      </c>
      <c r="J2964" s="7" t="s">
        <v>9</v>
      </c>
      <c r="K2964" s="7" t="s">
        <v>10</v>
      </c>
      <c r="L2964" s="7" t="s">
        <v>11</v>
      </c>
    </row>
    <row r="2965" spans="1:12" hidden="1" x14ac:dyDescent="0.3">
      <c r="A2965" s="13">
        <v>43258</v>
      </c>
      <c r="B2965" s="7" t="s">
        <v>14</v>
      </c>
      <c r="C2965" s="7" t="s">
        <v>19</v>
      </c>
      <c r="D2965" s="7" t="s">
        <v>27</v>
      </c>
      <c r="E2965" s="8">
        <v>299</v>
      </c>
      <c r="F2965" s="8">
        <f>'Data source '!$E2965*15%</f>
        <v>44.85</v>
      </c>
      <c r="G2965" s="8">
        <f>'Data source '!$E2965-'Data source '!$F2965</f>
        <v>254.15</v>
      </c>
      <c r="H2965" s="9">
        <v>2</v>
      </c>
      <c r="I2965" s="8">
        <f>'Data source '!$G2965*'Data source '!$H2965</f>
        <v>508.3</v>
      </c>
      <c r="J2965" s="7" t="s">
        <v>16</v>
      </c>
      <c r="K2965" s="7" t="s">
        <v>10</v>
      </c>
      <c r="L2965" s="7" t="s">
        <v>15</v>
      </c>
    </row>
    <row r="2966" spans="1:12" hidden="1" x14ac:dyDescent="0.3">
      <c r="A2966" s="13">
        <v>43259</v>
      </c>
      <c r="B2966" s="7" t="s">
        <v>8</v>
      </c>
      <c r="C2966" s="7" t="s">
        <v>21</v>
      </c>
      <c r="D2966" s="7" t="s">
        <v>27</v>
      </c>
      <c r="E2966" s="8">
        <v>99</v>
      </c>
      <c r="F2966" s="8">
        <f>'Data source '!$E2966*15%</f>
        <v>14.85</v>
      </c>
      <c r="G2966" s="8">
        <f>'Data source '!$E2966-'Data source '!$F2966</f>
        <v>84.15</v>
      </c>
      <c r="H2966" s="9">
        <v>2</v>
      </c>
      <c r="I2966" s="8">
        <f>'Data source '!$G2966*'Data source '!$H2966</f>
        <v>168.3</v>
      </c>
      <c r="J2966" s="7" t="s">
        <v>9</v>
      </c>
      <c r="K2966" s="7" t="s">
        <v>17</v>
      </c>
      <c r="L2966" s="7" t="s">
        <v>11</v>
      </c>
    </row>
    <row r="2967" spans="1:12" hidden="1" x14ac:dyDescent="0.3">
      <c r="A2967" s="13">
        <v>43259</v>
      </c>
      <c r="B2967" s="7" t="s">
        <v>14</v>
      </c>
      <c r="C2967" s="7" t="s">
        <v>21</v>
      </c>
      <c r="D2967" s="7" t="s">
        <v>26</v>
      </c>
      <c r="E2967" s="8">
        <v>399</v>
      </c>
      <c r="F2967" s="8">
        <f>'Data source '!$E2967*15%</f>
        <v>59.849999999999994</v>
      </c>
      <c r="G2967" s="8">
        <f>'Data source '!$E2967-'Data source '!$F2967</f>
        <v>339.15</v>
      </c>
      <c r="H2967" s="9">
        <v>2</v>
      </c>
      <c r="I2967" s="8">
        <f>'Data source '!$G2967*'Data source '!$H2967</f>
        <v>678.3</v>
      </c>
      <c r="J2967" s="7" t="s">
        <v>16</v>
      </c>
      <c r="K2967" s="7" t="s">
        <v>10</v>
      </c>
      <c r="L2967" s="7" t="s">
        <v>15</v>
      </c>
    </row>
    <row r="2968" spans="1:12" hidden="1" x14ac:dyDescent="0.3">
      <c r="A2968" s="13">
        <v>43259</v>
      </c>
      <c r="B2968" s="7" t="s">
        <v>12</v>
      </c>
      <c r="C2968" s="7" t="s">
        <v>51</v>
      </c>
      <c r="D2968" s="7" t="s">
        <v>25</v>
      </c>
      <c r="E2968" s="8">
        <v>99</v>
      </c>
      <c r="F2968" s="8">
        <f>'Data source '!$E2968*15%</f>
        <v>14.85</v>
      </c>
      <c r="G2968" s="8">
        <f>'Data source '!$E2968-'Data source '!$F2968</f>
        <v>84.15</v>
      </c>
      <c r="H2968" s="9">
        <v>2</v>
      </c>
      <c r="I2968" s="8">
        <f>'Data source '!$G2968*'Data source '!$H2968</f>
        <v>168.3</v>
      </c>
      <c r="J2968" s="7" t="s">
        <v>16</v>
      </c>
      <c r="K2968" s="7" t="s">
        <v>10</v>
      </c>
      <c r="L2968" s="7" t="s">
        <v>18</v>
      </c>
    </row>
    <row r="2969" spans="1:12" hidden="1" x14ac:dyDescent="0.3">
      <c r="A2969" s="13">
        <v>43259</v>
      </c>
      <c r="B2969" s="7" t="s">
        <v>12</v>
      </c>
      <c r="C2969" s="7" t="s">
        <v>51</v>
      </c>
      <c r="D2969" s="7" t="s">
        <v>27</v>
      </c>
      <c r="E2969" s="8">
        <v>99</v>
      </c>
      <c r="F2969" s="8">
        <f>'Data source '!$E2969*15%</f>
        <v>14.85</v>
      </c>
      <c r="G2969" s="8">
        <f>'Data source '!$E2969-'Data source '!$F2969</f>
        <v>84.15</v>
      </c>
      <c r="H2969" s="9">
        <v>2</v>
      </c>
      <c r="I2969" s="8">
        <f>'Data source '!$G2969*'Data source '!$H2969</f>
        <v>168.3</v>
      </c>
      <c r="J2969" s="7" t="s">
        <v>16</v>
      </c>
      <c r="K2969" s="7" t="s">
        <v>10</v>
      </c>
      <c r="L2969" s="7" t="s">
        <v>18</v>
      </c>
    </row>
    <row r="2970" spans="1:12" hidden="1" x14ac:dyDescent="0.3">
      <c r="A2970" s="13">
        <v>43259</v>
      </c>
      <c r="B2970" s="7" t="s">
        <v>8</v>
      </c>
      <c r="C2970" s="7" t="s">
        <v>20</v>
      </c>
      <c r="D2970" s="7" t="s">
        <v>26</v>
      </c>
      <c r="E2970" s="8">
        <v>399</v>
      </c>
      <c r="F2970" s="8">
        <f>'Data source '!$E2970*15%</f>
        <v>59.849999999999994</v>
      </c>
      <c r="G2970" s="8">
        <f>'Data source '!$E2970-'Data source '!$F2970</f>
        <v>339.15</v>
      </c>
      <c r="H2970" s="9">
        <v>2</v>
      </c>
      <c r="I2970" s="8">
        <f>'Data source '!$G2970*'Data source '!$H2970</f>
        <v>678.3</v>
      </c>
      <c r="J2970" s="7" t="s">
        <v>9</v>
      </c>
      <c r="K2970" s="7" t="s">
        <v>10</v>
      </c>
      <c r="L2970" s="7" t="s">
        <v>15</v>
      </c>
    </row>
    <row r="2971" spans="1:12" hidden="1" x14ac:dyDescent="0.3">
      <c r="A2971" s="13">
        <v>43259</v>
      </c>
      <c r="B2971" s="7" t="s">
        <v>8</v>
      </c>
      <c r="C2971" s="7" t="s">
        <v>49</v>
      </c>
      <c r="D2971" s="7" t="s">
        <v>24</v>
      </c>
      <c r="E2971" s="8">
        <v>199</v>
      </c>
      <c r="F2971" s="8">
        <f>'Data source '!$E2971*15%</f>
        <v>29.849999999999998</v>
      </c>
      <c r="G2971" s="8">
        <f>'Data source '!$E2971-'Data source '!$F2971</f>
        <v>169.15</v>
      </c>
      <c r="H2971" s="9">
        <v>2</v>
      </c>
      <c r="I2971" s="8">
        <f>'Data source '!$G2971*'Data source '!$H2971</f>
        <v>338.3</v>
      </c>
      <c r="J2971" s="7" t="s">
        <v>16</v>
      </c>
      <c r="K2971" s="7" t="s">
        <v>10</v>
      </c>
      <c r="L2971" s="7" t="s">
        <v>15</v>
      </c>
    </row>
    <row r="2972" spans="1:12" hidden="1" x14ac:dyDescent="0.3">
      <c r="A2972" s="13">
        <v>43260</v>
      </c>
      <c r="B2972" s="7" t="s">
        <v>14</v>
      </c>
      <c r="C2972" s="7" t="s">
        <v>19</v>
      </c>
      <c r="D2972" s="7" t="s">
        <v>26</v>
      </c>
      <c r="E2972" s="8">
        <v>399</v>
      </c>
      <c r="F2972" s="8">
        <f>'Data source '!$E2972*15%</f>
        <v>59.849999999999994</v>
      </c>
      <c r="G2972" s="8">
        <f>'Data source '!$E2972-'Data source '!$F2972</f>
        <v>339.15</v>
      </c>
      <c r="H2972" s="9">
        <v>2</v>
      </c>
      <c r="I2972" s="8">
        <f>'Data source '!$G2972*'Data source '!$H2972</f>
        <v>678.3</v>
      </c>
      <c r="J2972" s="7" t="s">
        <v>16</v>
      </c>
      <c r="K2972" s="7" t="s">
        <v>10</v>
      </c>
      <c r="L2972" s="7" t="s">
        <v>15</v>
      </c>
    </row>
    <row r="2973" spans="1:12" hidden="1" x14ac:dyDescent="0.3">
      <c r="A2973" s="13">
        <v>43260</v>
      </c>
      <c r="B2973" s="7" t="s">
        <v>14</v>
      </c>
      <c r="C2973" s="7" t="s">
        <v>51</v>
      </c>
      <c r="D2973" s="7" t="s">
        <v>25</v>
      </c>
      <c r="E2973" s="8">
        <v>99</v>
      </c>
      <c r="F2973" s="8">
        <f>'Data source '!$E2973*15%</f>
        <v>14.85</v>
      </c>
      <c r="G2973" s="8">
        <f>'Data source '!$E2973-'Data source '!$F2973</f>
        <v>84.15</v>
      </c>
      <c r="H2973" s="9">
        <v>2</v>
      </c>
      <c r="I2973" s="8">
        <f>'Data source '!$G2973*'Data source '!$H2973</f>
        <v>168.3</v>
      </c>
      <c r="J2973" s="7" t="s">
        <v>9</v>
      </c>
      <c r="K2973" s="7" t="s">
        <v>10</v>
      </c>
      <c r="L2973" s="7" t="s">
        <v>23</v>
      </c>
    </row>
    <row r="2974" spans="1:12" hidden="1" x14ac:dyDescent="0.3">
      <c r="A2974" s="13">
        <v>43261</v>
      </c>
      <c r="B2974" s="7" t="s">
        <v>14</v>
      </c>
      <c r="C2974" s="7" t="s">
        <v>20</v>
      </c>
      <c r="D2974" s="7" t="s">
        <v>27</v>
      </c>
      <c r="E2974" s="8">
        <v>299</v>
      </c>
      <c r="F2974" s="8">
        <f>'Data source '!$E2974*15%</f>
        <v>44.85</v>
      </c>
      <c r="G2974" s="8">
        <f>'Data source '!$E2974-'Data source '!$F2974</f>
        <v>254.15</v>
      </c>
      <c r="H2974" s="9">
        <v>2</v>
      </c>
      <c r="I2974" s="8">
        <f>'Data source '!$G2974*'Data source '!$H2974</f>
        <v>508.3</v>
      </c>
      <c r="J2974" s="7" t="s">
        <v>9</v>
      </c>
      <c r="K2974" s="7" t="s">
        <v>10</v>
      </c>
      <c r="L2974" s="7" t="s">
        <v>11</v>
      </c>
    </row>
    <row r="2975" spans="1:12" x14ac:dyDescent="0.3">
      <c r="A2975" s="13">
        <v>43261</v>
      </c>
      <c r="B2975" s="7" t="s">
        <v>12</v>
      </c>
      <c r="C2975" s="7" t="s">
        <v>22</v>
      </c>
      <c r="D2975" s="7" t="s">
        <v>24</v>
      </c>
      <c r="E2975" s="8">
        <v>199</v>
      </c>
      <c r="F2975" s="8">
        <f>'Data source '!$E2975*15%</f>
        <v>29.849999999999998</v>
      </c>
      <c r="G2975" s="8">
        <f>'Data source '!$E2975-'Data source '!$F2975</f>
        <v>169.15</v>
      </c>
      <c r="H2975" s="9">
        <v>2</v>
      </c>
      <c r="I2975" s="8">
        <f>'Data source '!$G2975*'Data source '!$H2975</f>
        <v>338.3</v>
      </c>
      <c r="J2975" s="7" t="s">
        <v>9</v>
      </c>
      <c r="K2975" s="7" t="s">
        <v>10</v>
      </c>
      <c r="L2975" s="7" t="s">
        <v>23</v>
      </c>
    </row>
    <row r="2976" spans="1:12" hidden="1" x14ac:dyDescent="0.3">
      <c r="A2976" s="13">
        <v>43262</v>
      </c>
      <c r="B2976" s="7" t="s">
        <v>14</v>
      </c>
      <c r="C2976" s="7" t="s">
        <v>51</v>
      </c>
      <c r="D2976" s="7" t="s">
        <v>25</v>
      </c>
      <c r="E2976" s="8">
        <v>99</v>
      </c>
      <c r="F2976" s="8">
        <f>'Data source '!$E2976*15%</f>
        <v>14.85</v>
      </c>
      <c r="G2976" s="8">
        <f>'Data source '!$E2976-'Data source '!$F2976</f>
        <v>84.15</v>
      </c>
      <c r="H2976" s="9">
        <v>2</v>
      </c>
      <c r="I2976" s="8">
        <f>'Data source '!$G2976*'Data source '!$H2976</f>
        <v>168.3</v>
      </c>
      <c r="J2976" s="7" t="s">
        <v>9</v>
      </c>
      <c r="K2976" s="7" t="s">
        <v>10</v>
      </c>
      <c r="L2976" s="7" t="s">
        <v>13</v>
      </c>
    </row>
    <row r="2977" spans="1:12" hidden="1" x14ac:dyDescent="0.3">
      <c r="A2977" s="13">
        <v>43263</v>
      </c>
      <c r="B2977" s="7" t="s">
        <v>8</v>
      </c>
      <c r="C2977" s="7" t="s">
        <v>21</v>
      </c>
      <c r="D2977" s="7" t="s">
        <v>26</v>
      </c>
      <c r="E2977" s="8">
        <v>399</v>
      </c>
      <c r="F2977" s="8">
        <f>'Data source '!$E2977*15%</f>
        <v>59.849999999999994</v>
      </c>
      <c r="G2977" s="8">
        <f>'Data source '!$E2977-'Data source '!$F2977</f>
        <v>339.15</v>
      </c>
      <c r="H2977" s="9">
        <v>2</v>
      </c>
      <c r="I2977" s="8">
        <f>'Data source '!$G2977*'Data source '!$H2977</f>
        <v>678.3</v>
      </c>
      <c r="J2977" s="7" t="s">
        <v>9</v>
      </c>
      <c r="K2977" s="7" t="s">
        <v>10</v>
      </c>
      <c r="L2977" s="7" t="s">
        <v>15</v>
      </c>
    </row>
    <row r="2978" spans="1:12" hidden="1" x14ac:dyDescent="0.3">
      <c r="A2978" s="13">
        <v>43263</v>
      </c>
      <c r="B2978" s="7" t="s">
        <v>12</v>
      </c>
      <c r="C2978" s="7" t="s">
        <v>51</v>
      </c>
      <c r="D2978" s="7" t="s">
        <v>25</v>
      </c>
      <c r="E2978" s="8">
        <v>99</v>
      </c>
      <c r="F2978" s="8">
        <f>'Data source '!$E2978*15%</f>
        <v>14.85</v>
      </c>
      <c r="G2978" s="8">
        <f>'Data source '!$E2978-'Data source '!$F2978</f>
        <v>84.15</v>
      </c>
      <c r="H2978" s="9">
        <v>2</v>
      </c>
      <c r="I2978" s="8">
        <f>'Data source '!$G2978*'Data source '!$H2978</f>
        <v>168.3</v>
      </c>
      <c r="J2978" s="7" t="s">
        <v>16</v>
      </c>
      <c r="K2978" s="7" t="s">
        <v>10</v>
      </c>
      <c r="L2978" s="7" t="s">
        <v>11</v>
      </c>
    </row>
    <row r="2979" spans="1:12" hidden="1" x14ac:dyDescent="0.3">
      <c r="A2979" s="13">
        <v>43264</v>
      </c>
      <c r="B2979" s="7" t="s">
        <v>12</v>
      </c>
      <c r="C2979" s="7" t="s">
        <v>49</v>
      </c>
      <c r="D2979" s="7" t="s">
        <v>25</v>
      </c>
      <c r="E2979" s="8">
        <v>99</v>
      </c>
      <c r="F2979" s="8">
        <f>'Data source '!$E2979*15%</f>
        <v>14.85</v>
      </c>
      <c r="G2979" s="8">
        <f>'Data source '!$E2979-'Data source '!$F2979</f>
        <v>84.15</v>
      </c>
      <c r="H2979" s="9">
        <v>2</v>
      </c>
      <c r="I2979" s="8">
        <f>'Data source '!$G2979*'Data source '!$H2979</f>
        <v>168.3</v>
      </c>
      <c r="J2979" s="7" t="s">
        <v>9</v>
      </c>
      <c r="K2979" s="7" t="s">
        <v>10</v>
      </c>
      <c r="L2979" s="7" t="s">
        <v>15</v>
      </c>
    </row>
    <row r="2980" spans="1:12" hidden="1" x14ac:dyDescent="0.3">
      <c r="A2980" s="13">
        <v>43264</v>
      </c>
      <c r="B2980" s="7" t="s">
        <v>12</v>
      </c>
      <c r="C2980" s="7" t="s">
        <v>21</v>
      </c>
      <c r="D2980" s="7" t="s">
        <v>27</v>
      </c>
      <c r="E2980" s="8">
        <v>99</v>
      </c>
      <c r="F2980" s="8">
        <f>'Data source '!$E2980*15%</f>
        <v>14.85</v>
      </c>
      <c r="G2980" s="8">
        <f>'Data source '!$E2980-'Data source '!$F2980</f>
        <v>84.15</v>
      </c>
      <c r="H2980" s="9">
        <v>2</v>
      </c>
      <c r="I2980" s="8">
        <f>'Data source '!$G2980*'Data source '!$H2980</f>
        <v>168.3</v>
      </c>
      <c r="J2980" s="7" t="s">
        <v>9</v>
      </c>
      <c r="K2980" s="7" t="s">
        <v>10</v>
      </c>
      <c r="L2980" s="7" t="s">
        <v>11</v>
      </c>
    </row>
    <row r="2981" spans="1:12" hidden="1" x14ac:dyDescent="0.3">
      <c r="A2981" s="13">
        <v>43265</v>
      </c>
      <c r="B2981" s="7" t="s">
        <v>8</v>
      </c>
      <c r="C2981" s="7" t="s">
        <v>51</v>
      </c>
      <c r="D2981" s="7" t="s">
        <v>27</v>
      </c>
      <c r="E2981" s="8">
        <v>99</v>
      </c>
      <c r="F2981" s="8">
        <f>'Data source '!$E2981*15%</f>
        <v>14.85</v>
      </c>
      <c r="G2981" s="8">
        <f>'Data source '!$E2981-'Data source '!$F2981</f>
        <v>84.15</v>
      </c>
      <c r="H2981" s="9">
        <v>2</v>
      </c>
      <c r="I2981" s="8">
        <f>'Data source '!$G2981*'Data source '!$H2981</f>
        <v>168.3</v>
      </c>
      <c r="J2981" s="7" t="s">
        <v>9</v>
      </c>
      <c r="K2981" s="7" t="s">
        <v>17</v>
      </c>
      <c r="L2981" s="7" t="s">
        <v>18</v>
      </c>
    </row>
    <row r="2982" spans="1:12" hidden="1" x14ac:dyDescent="0.3">
      <c r="A2982" s="13">
        <v>43265</v>
      </c>
      <c r="B2982" s="7" t="s">
        <v>12</v>
      </c>
      <c r="C2982" s="7" t="s">
        <v>20</v>
      </c>
      <c r="D2982" s="7" t="s">
        <v>27</v>
      </c>
      <c r="E2982" s="8">
        <v>299</v>
      </c>
      <c r="F2982" s="8">
        <f>'Data source '!$E2982*15%</f>
        <v>44.85</v>
      </c>
      <c r="G2982" s="8">
        <f>'Data source '!$E2982-'Data source '!$F2982</f>
        <v>254.15</v>
      </c>
      <c r="H2982" s="9">
        <v>2</v>
      </c>
      <c r="I2982" s="8">
        <f>'Data source '!$G2982*'Data source '!$H2982</f>
        <v>508.3</v>
      </c>
      <c r="J2982" s="7" t="s">
        <v>16</v>
      </c>
      <c r="K2982" s="7" t="s">
        <v>10</v>
      </c>
      <c r="L2982" s="7" t="s">
        <v>18</v>
      </c>
    </row>
    <row r="2983" spans="1:12" hidden="1" x14ac:dyDescent="0.3">
      <c r="A2983" s="13">
        <v>43266</v>
      </c>
      <c r="B2983" s="7" t="s">
        <v>14</v>
      </c>
      <c r="C2983" s="7" t="s">
        <v>21</v>
      </c>
      <c r="D2983" s="7" t="s">
        <v>25</v>
      </c>
      <c r="E2983" s="8">
        <v>99</v>
      </c>
      <c r="F2983" s="8">
        <f>'Data source '!$E2983*15%</f>
        <v>14.85</v>
      </c>
      <c r="G2983" s="8">
        <f>'Data source '!$E2983-'Data source '!$F2983</f>
        <v>84.15</v>
      </c>
      <c r="H2983" s="9">
        <v>2</v>
      </c>
      <c r="I2983" s="8">
        <f>'Data source '!$G2983*'Data source '!$H2983</f>
        <v>168.3</v>
      </c>
      <c r="J2983" s="7" t="s">
        <v>9</v>
      </c>
      <c r="K2983" s="7" t="s">
        <v>10</v>
      </c>
      <c r="L2983" s="7" t="s">
        <v>11</v>
      </c>
    </row>
    <row r="2984" spans="1:12" x14ac:dyDescent="0.3">
      <c r="A2984" s="13">
        <v>43266</v>
      </c>
      <c r="B2984" s="7" t="s">
        <v>14</v>
      </c>
      <c r="C2984" s="7" t="s">
        <v>22</v>
      </c>
      <c r="D2984" s="7" t="s">
        <v>24</v>
      </c>
      <c r="E2984" s="8">
        <v>199</v>
      </c>
      <c r="F2984" s="8">
        <f>'Data source '!$E2984*15%</f>
        <v>29.849999999999998</v>
      </c>
      <c r="G2984" s="8">
        <f>'Data source '!$E2984-'Data source '!$F2984</f>
        <v>169.15</v>
      </c>
      <c r="H2984" s="9">
        <v>2</v>
      </c>
      <c r="I2984" s="8">
        <f>'Data source '!$G2984*'Data source '!$H2984</f>
        <v>338.3</v>
      </c>
      <c r="J2984" s="7" t="s">
        <v>9</v>
      </c>
      <c r="K2984" s="7" t="s">
        <v>10</v>
      </c>
      <c r="L2984" s="7" t="s">
        <v>11</v>
      </c>
    </row>
    <row r="2985" spans="1:12" hidden="1" x14ac:dyDescent="0.3">
      <c r="A2985" s="13">
        <v>43266</v>
      </c>
      <c r="B2985" s="7" t="s">
        <v>14</v>
      </c>
      <c r="C2985" s="7" t="s">
        <v>20</v>
      </c>
      <c r="D2985" s="7" t="s">
        <v>25</v>
      </c>
      <c r="E2985" s="8">
        <v>99</v>
      </c>
      <c r="F2985" s="8">
        <f>'Data source '!$E2985*15%</f>
        <v>14.85</v>
      </c>
      <c r="G2985" s="8">
        <f>'Data source '!$E2985-'Data source '!$F2985</f>
        <v>84.15</v>
      </c>
      <c r="H2985" s="9">
        <v>2</v>
      </c>
      <c r="I2985" s="8">
        <f>'Data source '!$G2985*'Data source '!$H2985</f>
        <v>168.3</v>
      </c>
      <c r="J2985" s="7" t="s">
        <v>9</v>
      </c>
      <c r="K2985" s="7" t="s">
        <v>10</v>
      </c>
      <c r="L2985" s="7" t="s">
        <v>15</v>
      </c>
    </row>
    <row r="2986" spans="1:12" hidden="1" x14ac:dyDescent="0.3">
      <c r="A2986" s="13">
        <v>43266</v>
      </c>
      <c r="B2986" s="7" t="s">
        <v>8</v>
      </c>
      <c r="C2986" s="7" t="s">
        <v>20</v>
      </c>
      <c r="D2986" s="7" t="s">
        <v>27</v>
      </c>
      <c r="E2986" s="8">
        <v>299</v>
      </c>
      <c r="F2986" s="8">
        <f>'Data source '!$E2986*15%</f>
        <v>44.85</v>
      </c>
      <c r="G2986" s="8">
        <f>'Data source '!$E2986-'Data source '!$F2986</f>
        <v>254.15</v>
      </c>
      <c r="H2986" s="9">
        <v>2</v>
      </c>
      <c r="I2986" s="8">
        <f>'Data source '!$G2986*'Data source '!$H2986</f>
        <v>508.3</v>
      </c>
      <c r="J2986" s="7" t="s">
        <v>9</v>
      </c>
      <c r="K2986" s="7" t="s">
        <v>10</v>
      </c>
      <c r="L2986" s="7" t="s">
        <v>15</v>
      </c>
    </row>
    <row r="2987" spans="1:12" x14ac:dyDescent="0.3">
      <c r="A2987" s="13">
        <v>43266</v>
      </c>
      <c r="B2987" s="7" t="s">
        <v>8</v>
      </c>
      <c r="C2987" s="7" t="s">
        <v>22</v>
      </c>
      <c r="D2987" s="7" t="s">
        <v>25</v>
      </c>
      <c r="E2987" s="8">
        <v>99</v>
      </c>
      <c r="F2987" s="8">
        <f>'Data source '!$E2987*15%</f>
        <v>14.85</v>
      </c>
      <c r="G2987" s="8">
        <f>'Data source '!$E2987-'Data source '!$F2987</f>
        <v>84.15</v>
      </c>
      <c r="H2987" s="9">
        <v>2</v>
      </c>
      <c r="I2987" s="8">
        <f>'Data source '!$G2987*'Data source '!$H2987</f>
        <v>168.3</v>
      </c>
      <c r="J2987" s="7" t="s">
        <v>9</v>
      </c>
      <c r="K2987" s="7" t="s">
        <v>10</v>
      </c>
      <c r="L2987" s="7" t="s">
        <v>15</v>
      </c>
    </row>
    <row r="2988" spans="1:12" hidden="1" x14ac:dyDescent="0.3">
      <c r="A2988" s="13">
        <v>43266</v>
      </c>
      <c r="B2988" s="7" t="s">
        <v>14</v>
      </c>
      <c r="C2988" s="7" t="s">
        <v>21</v>
      </c>
      <c r="D2988" s="7" t="s">
        <v>27</v>
      </c>
      <c r="E2988" s="8">
        <v>99</v>
      </c>
      <c r="F2988" s="8">
        <f>'Data source '!$E2988*15%</f>
        <v>14.85</v>
      </c>
      <c r="G2988" s="8">
        <f>'Data source '!$E2988-'Data source '!$F2988</f>
        <v>84.15</v>
      </c>
      <c r="H2988" s="9">
        <v>2</v>
      </c>
      <c r="I2988" s="8">
        <f>'Data source '!$G2988*'Data source '!$H2988</f>
        <v>168.3</v>
      </c>
      <c r="J2988" s="7" t="s">
        <v>9</v>
      </c>
      <c r="K2988" s="7" t="s">
        <v>10</v>
      </c>
      <c r="L2988" s="7" t="s">
        <v>13</v>
      </c>
    </row>
    <row r="2989" spans="1:12" hidden="1" x14ac:dyDescent="0.3">
      <c r="A2989" s="13">
        <v>43266</v>
      </c>
      <c r="B2989" s="7" t="s">
        <v>14</v>
      </c>
      <c r="C2989" s="7" t="s">
        <v>21</v>
      </c>
      <c r="D2989" s="7" t="s">
        <v>27</v>
      </c>
      <c r="E2989" s="8">
        <v>99</v>
      </c>
      <c r="F2989" s="8">
        <f>'Data source '!$E2989*15%</f>
        <v>14.85</v>
      </c>
      <c r="G2989" s="8">
        <f>'Data source '!$E2989-'Data source '!$F2989</f>
        <v>84.15</v>
      </c>
      <c r="H2989" s="9">
        <v>2</v>
      </c>
      <c r="I2989" s="8">
        <f>'Data source '!$G2989*'Data source '!$H2989</f>
        <v>168.3</v>
      </c>
      <c r="J2989" s="7" t="s">
        <v>9</v>
      </c>
      <c r="K2989" s="7" t="s">
        <v>10</v>
      </c>
      <c r="L2989" s="7" t="s">
        <v>15</v>
      </c>
    </row>
    <row r="2990" spans="1:12" hidden="1" x14ac:dyDescent="0.3">
      <c r="A2990" s="13">
        <v>43266</v>
      </c>
      <c r="B2990" s="7" t="s">
        <v>8</v>
      </c>
      <c r="C2990" s="7" t="s">
        <v>21</v>
      </c>
      <c r="D2990" s="7" t="s">
        <v>27</v>
      </c>
      <c r="E2990" s="8">
        <v>299</v>
      </c>
      <c r="F2990" s="8">
        <f>'Data source '!$E2990*15%</f>
        <v>44.85</v>
      </c>
      <c r="G2990" s="8">
        <f>'Data source '!$E2990-'Data source '!$F2990</f>
        <v>254.15</v>
      </c>
      <c r="H2990" s="9">
        <v>2</v>
      </c>
      <c r="I2990" s="8">
        <f>'Data source '!$G2990*'Data source '!$H2990</f>
        <v>508.3</v>
      </c>
      <c r="J2990" s="7" t="s">
        <v>9</v>
      </c>
      <c r="K2990" s="7" t="s">
        <v>10</v>
      </c>
      <c r="L2990" s="7" t="s">
        <v>18</v>
      </c>
    </row>
    <row r="2991" spans="1:12" hidden="1" x14ac:dyDescent="0.3">
      <c r="A2991" s="13">
        <v>43267</v>
      </c>
      <c r="B2991" s="7" t="s">
        <v>14</v>
      </c>
      <c r="C2991" s="7" t="s">
        <v>51</v>
      </c>
      <c r="D2991" s="7" t="s">
        <v>25</v>
      </c>
      <c r="E2991" s="8">
        <v>99</v>
      </c>
      <c r="F2991" s="8">
        <f>'Data source '!$E2991*15%</f>
        <v>14.85</v>
      </c>
      <c r="G2991" s="8">
        <f>'Data source '!$E2991-'Data source '!$F2991</f>
        <v>84.15</v>
      </c>
      <c r="H2991" s="9">
        <v>2</v>
      </c>
      <c r="I2991" s="8">
        <f>'Data source '!$G2991*'Data source '!$H2991</f>
        <v>168.3</v>
      </c>
      <c r="J2991" s="7" t="s">
        <v>9</v>
      </c>
      <c r="K2991" s="7" t="s">
        <v>10</v>
      </c>
      <c r="L2991" s="7" t="s">
        <v>11</v>
      </c>
    </row>
    <row r="2992" spans="1:12" hidden="1" x14ac:dyDescent="0.3">
      <c r="A2992" s="13">
        <v>43267</v>
      </c>
      <c r="B2992" s="7" t="s">
        <v>8</v>
      </c>
      <c r="C2992" s="7" t="s">
        <v>20</v>
      </c>
      <c r="D2992" s="7" t="s">
        <v>26</v>
      </c>
      <c r="E2992" s="8">
        <v>399</v>
      </c>
      <c r="F2992" s="8">
        <f>'Data source '!$E2992*15%</f>
        <v>59.849999999999994</v>
      </c>
      <c r="G2992" s="8">
        <f>'Data source '!$E2992-'Data source '!$F2992</f>
        <v>339.15</v>
      </c>
      <c r="H2992" s="9">
        <v>2</v>
      </c>
      <c r="I2992" s="8">
        <f>'Data source '!$G2992*'Data source '!$H2992</f>
        <v>678.3</v>
      </c>
      <c r="J2992" s="7" t="s">
        <v>9</v>
      </c>
      <c r="K2992" s="7" t="s">
        <v>10</v>
      </c>
      <c r="L2992" s="7" t="s">
        <v>15</v>
      </c>
    </row>
    <row r="2993" spans="1:12" hidden="1" x14ac:dyDescent="0.3">
      <c r="A2993" s="13">
        <v>43268</v>
      </c>
      <c r="B2993" s="7" t="s">
        <v>8</v>
      </c>
      <c r="C2993" s="7" t="s">
        <v>20</v>
      </c>
      <c r="D2993" s="7" t="s">
        <v>26</v>
      </c>
      <c r="E2993" s="8">
        <v>399</v>
      </c>
      <c r="F2993" s="8">
        <f>'Data source '!$E2993*15%</f>
        <v>59.849999999999994</v>
      </c>
      <c r="G2993" s="8">
        <f>'Data source '!$E2993-'Data source '!$F2993</f>
        <v>339.15</v>
      </c>
      <c r="H2993" s="9">
        <v>2</v>
      </c>
      <c r="I2993" s="8">
        <f>'Data source '!$G2993*'Data source '!$H2993</f>
        <v>678.3</v>
      </c>
      <c r="J2993" s="7" t="s">
        <v>16</v>
      </c>
      <c r="K2993" s="7" t="s">
        <v>10</v>
      </c>
      <c r="L2993" s="7" t="s">
        <v>11</v>
      </c>
    </row>
    <row r="2994" spans="1:12" x14ac:dyDescent="0.3">
      <c r="A2994" s="13">
        <v>43268</v>
      </c>
      <c r="B2994" s="7" t="s">
        <v>14</v>
      </c>
      <c r="C2994" s="7" t="s">
        <v>22</v>
      </c>
      <c r="D2994" s="7" t="s">
        <v>26</v>
      </c>
      <c r="E2994" s="8">
        <v>399</v>
      </c>
      <c r="F2994" s="8">
        <f>'Data source '!$E2994*15%</f>
        <v>59.849999999999994</v>
      </c>
      <c r="G2994" s="8">
        <f>'Data source '!$E2994-'Data source '!$F2994</f>
        <v>339.15</v>
      </c>
      <c r="H2994" s="9">
        <v>2</v>
      </c>
      <c r="I2994" s="8">
        <f>'Data source '!$G2994*'Data source '!$H2994</f>
        <v>678.3</v>
      </c>
      <c r="J2994" s="7" t="s">
        <v>9</v>
      </c>
      <c r="K2994" s="7" t="s">
        <v>10</v>
      </c>
      <c r="L2994" s="7" t="s">
        <v>13</v>
      </c>
    </row>
    <row r="2995" spans="1:12" hidden="1" x14ac:dyDescent="0.3">
      <c r="A2995" s="13">
        <v>43268</v>
      </c>
      <c r="B2995" s="7" t="s">
        <v>14</v>
      </c>
      <c r="C2995" s="7" t="s">
        <v>49</v>
      </c>
      <c r="D2995" s="7" t="s">
        <v>24</v>
      </c>
      <c r="E2995" s="8">
        <v>199</v>
      </c>
      <c r="F2995" s="8">
        <f>'Data source '!$E2995*15%</f>
        <v>29.849999999999998</v>
      </c>
      <c r="G2995" s="8">
        <f>'Data source '!$E2995-'Data source '!$F2995</f>
        <v>169.15</v>
      </c>
      <c r="H2995" s="9">
        <v>2</v>
      </c>
      <c r="I2995" s="8">
        <f>'Data source '!$G2995*'Data source '!$H2995</f>
        <v>338.3</v>
      </c>
      <c r="J2995" s="7" t="s">
        <v>9</v>
      </c>
      <c r="K2995" s="7" t="s">
        <v>10</v>
      </c>
      <c r="L2995" s="7" t="s">
        <v>18</v>
      </c>
    </row>
    <row r="2996" spans="1:12" hidden="1" x14ac:dyDescent="0.3">
      <c r="A2996" s="13">
        <v>43268</v>
      </c>
      <c r="B2996" s="7" t="s">
        <v>12</v>
      </c>
      <c r="C2996" s="7" t="s">
        <v>51</v>
      </c>
      <c r="D2996" s="7" t="s">
        <v>26</v>
      </c>
      <c r="E2996" s="8">
        <v>399</v>
      </c>
      <c r="F2996" s="8">
        <f>'Data source '!$E2996*15%</f>
        <v>59.849999999999994</v>
      </c>
      <c r="G2996" s="8">
        <f>'Data source '!$E2996-'Data source '!$F2996</f>
        <v>339.15</v>
      </c>
      <c r="H2996" s="9">
        <v>2</v>
      </c>
      <c r="I2996" s="8">
        <f>'Data source '!$G2996*'Data source '!$H2996</f>
        <v>678.3</v>
      </c>
      <c r="J2996" s="7" t="s">
        <v>16</v>
      </c>
      <c r="K2996" s="7" t="s">
        <v>17</v>
      </c>
      <c r="L2996" s="7" t="s">
        <v>18</v>
      </c>
    </row>
    <row r="2997" spans="1:12" x14ac:dyDescent="0.3">
      <c r="A2997" s="13">
        <v>43268</v>
      </c>
      <c r="B2997" s="7" t="s">
        <v>12</v>
      </c>
      <c r="C2997" s="7" t="s">
        <v>22</v>
      </c>
      <c r="D2997" s="7" t="s">
        <v>24</v>
      </c>
      <c r="E2997" s="8">
        <v>199</v>
      </c>
      <c r="F2997" s="8">
        <f>'Data source '!$E2997*15%</f>
        <v>29.849999999999998</v>
      </c>
      <c r="G2997" s="8">
        <f>'Data source '!$E2997-'Data source '!$F2997</f>
        <v>169.15</v>
      </c>
      <c r="H2997" s="9">
        <v>2</v>
      </c>
      <c r="I2997" s="8">
        <f>'Data source '!$G2997*'Data source '!$H2997</f>
        <v>338.3</v>
      </c>
      <c r="J2997" s="7" t="s">
        <v>9</v>
      </c>
      <c r="K2997" s="7" t="s">
        <v>10</v>
      </c>
      <c r="L2997" s="7" t="s">
        <v>15</v>
      </c>
    </row>
    <row r="2998" spans="1:12" hidden="1" x14ac:dyDescent="0.3">
      <c r="A2998" s="13">
        <v>43269</v>
      </c>
      <c r="B2998" s="7" t="s">
        <v>8</v>
      </c>
      <c r="C2998" s="7" t="s">
        <v>19</v>
      </c>
      <c r="D2998" s="7" t="s">
        <v>27</v>
      </c>
      <c r="E2998" s="8">
        <v>99</v>
      </c>
      <c r="F2998" s="8">
        <f>'Data source '!$E2998*15%</f>
        <v>14.85</v>
      </c>
      <c r="G2998" s="8">
        <f>'Data source '!$E2998-'Data source '!$F2998</f>
        <v>84.15</v>
      </c>
      <c r="H2998" s="9">
        <v>2</v>
      </c>
      <c r="I2998" s="8">
        <f>'Data source '!$G2998*'Data source '!$H2998</f>
        <v>168.3</v>
      </c>
      <c r="J2998" s="7" t="s">
        <v>9</v>
      </c>
      <c r="K2998" s="7" t="s">
        <v>10</v>
      </c>
      <c r="L2998" s="7" t="s">
        <v>13</v>
      </c>
    </row>
    <row r="2999" spans="1:12" x14ac:dyDescent="0.3">
      <c r="A2999" s="13">
        <v>43269</v>
      </c>
      <c r="B2999" s="7" t="s">
        <v>14</v>
      </c>
      <c r="C2999" s="7" t="s">
        <v>22</v>
      </c>
      <c r="D2999" s="7" t="s">
        <v>25</v>
      </c>
      <c r="E2999" s="8">
        <v>99</v>
      </c>
      <c r="F2999" s="8">
        <f>'Data source '!$E2999*15%</f>
        <v>14.85</v>
      </c>
      <c r="G2999" s="8">
        <f>'Data source '!$E2999-'Data source '!$F2999</f>
        <v>84.15</v>
      </c>
      <c r="H2999" s="9">
        <v>2</v>
      </c>
      <c r="I2999" s="8">
        <f>'Data source '!$G2999*'Data source '!$H2999</f>
        <v>168.3</v>
      </c>
      <c r="J2999" s="7" t="s">
        <v>9</v>
      </c>
      <c r="K2999" s="7" t="s">
        <v>10</v>
      </c>
      <c r="L2999" s="7" t="s">
        <v>11</v>
      </c>
    </row>
    <row r="3000" spans="1:12" hidden="1" x14ac:dyDescent="0.3">
      <c r="A3000" s="13">
        <v>43269</v>
      </c>
      <c r="B3000" s="7" t="s">
        <v>8</v>
      </c>
      <c r="C3000" s="7" t="s">
        <v>51</v>
      </c>
      <c r="D3000" s="7" t="s">
        <v>26</v>
      </c>
      <c r="E3000" s="8">
        <v>399</v>
      </c>
      <c r="F3000" s="8">
        <f>'Data source '!$E3000*15%</f>
        <v>59.849999999999994</v>
      </c>
      <c r="G3000" s="8">
        <f>'Data source '!$E3000-'Data source '!$F3000</f>
        <v>339.15</v>
      </c>
      <c r="H3000" s="9">
        <v>2</v>
      </c>
      <c r="I3000" s="8">
        <f>'Data source '!$G3000*'Data source '!$H3000</f>
        <v>678.3</v>
      </c>
      <c r="J3000" s="7" t="s">
        <v>16</v>
      </c>
      <c r="K3000" s="7" t="s">
        <v>10</v>
      </c>
      <c r="L3000" s="7" t="s">
        <v>15</v>
      </c>
    </row>
    <row r="3001" spans="1:12" hidden="1" x14ac:dyDescent="0.3">
      <c r="A3001" s="13">
        <v>43270</v>
      </c>
      <c r="B3001" s="7" t="s">
        <v>14</v>
      </c>
      <c r="C3001" s="7" t="s">
        <v>20</v>
      </c>
      <c r="D3001" s="7" t="s">
        <v>25</v>
      </c>
      <c r="E3001" s="8">
        <v>99</v>
      </c>
      <c r="F3001" s="8">
        <f>'Data source '!$E3001*15%</f>
        <v>14.85</v>
      </c>
      <c r="G3001" s="8">
        <f>'Data source '!$E3001-'Data source '!$F3001</f>
        <v>84.15</v>
      </c>
      <c r="H3001" s="9">
        <v>2</v>
      </c>
      <c r="I3001" s="8">
        <f>'Data source '!$G3001*'Data source '!$H3001</f>
        <v>168.3</v>
      </c>
      <c r="J3001" s="7" t="s">
        <v>9</v>
      </c>
      <c r="K3001" s="7" t="s">
        <v>10</v>
      </c>
      <c r="L3001" s="7" t="s">
        <v>23</v>
      </c>
    </row>
    <row r="3002" spans="1:12" hidden="1" x14ac:dyDescent="0.3">
      <c r="A3002" s="13">
        <v>43270</v>
      </c>
      <c r="B3002" s="7" t="s">
        <v>12</v>
      </c>
      <c r="C3002" s="7" t="s">
        <v>51</v>
      </c>
      <c r="D3002" s="7" t="s">
        <v>27</v>
      </c>
      <c r="E3002" s="8">
        <v>299</v>
      </c>
      <c r="F3002" s="8">
        <f>'Data source '!$E3002*15%</f>
        <v>44.85</v>
      </c>
      <c r="G3002" s="8">
        <f>'Data source '!$E3002-'Data source '!$F3002</f>
        <v>254.15</v>
      </c>
      <c r="H3002" s="9">
        <v>2</v>
      </c>
      <c r="I3002" s="8">
        <f>'Data source '!$G3002*'Data source '!$H3002</f>
        <v>508.3</v>
      </c>
      <c r="J3002" s="7" t="s">
        <v>9</v>
      </c>
      <c r="K3002" s="7" t="s">
        <v>10</v>
      </c>
      <c r="L3002" s="7" t="s">
        <v>18</v>
      </c>
    </row>
    <row r="3003" spans="1:12" x14ac:dyDescent="0.3">
      <c r="A3003" s="13">
        <v>43270</v>
      </c>
      <c r="B3003" s="7" t="s">
        <v>8</v>
      </c>
      <c r="C3003" s="7" t="s">
        <v>22</v>
      </c>
      <c r="D3003" s="7" t="s">
        <v>24</v>
      </c>
      <c r="E3003" s="8">
        <v>199</v>
      </c>
      <c r="F3003" s="8">
        <f>'Data source '!$E3003*15%</f>
        <v>29.849999999999998</v>
      </c>
      <c r="G3003" s="8">
        <f>'Data source '!$E3003-'Data source '!$F3003</f>
        <v>169.15</v>
      </c>
      <c r="H3003" s="9">
        <v>2</v>
      </c>
      <c r="I3003" s="8">
        <f>'Data source '!$G3003*'Data source '!$H3003</f>
        <v>338.3</v>
      </c>
      <c r="J3003" s="7" t="s">
        <v>9</v>
      </c>
      <c r="K3003" s="7" t="s">
        <v>10</v>
      </c>
      <c r="L3003" s="7" t="s">
        <v>15</v>
      </c>
    </row>
    <row r="3004" spans="1:12" hidden="1" x14ac:dyDescent="0.3">
      <c r="A3004" s="13">
        <v>43270</v>
      </c>
      <c r="B3004" s="7" t="s">
        <v>8</v>
      </c>
      <c r="C3004" s="7" t="s">
        <v>51</v>
      </c>
      <c r="D3004" s="7" t="s">
        <v>24</v>
      </c>
      <c r="E3004" s="8">
        <v>199</v>
      </c>
      <c r="F3004" s="8">
        <f>'Data source '!$E3004*15%</f>
        <v>29.849999999999998</v>
      </c>
      <c r="G3004" s="8">
        <f>'Data source '!$E3004-'Data source '!$F3004</f>
        <v>169.15</v>
      </c>
      <c r="H3004" s="9">
        <v>2</v>
      </c>
      <c r="I3004" s="8">
        <f>'Data source '!$G3004*'Data source '!$H3004</f>
        <v>338.3</v>
      </c>
      <c r="J3004" s="7" t="s">
        <v>9</v>
      </c>
      <c r="K3004" s="7" t="s">
        <v>10</v>
      </c>
      <c r="L3004" s="7" t="s">
        <v>13</v>
      </c>
    </row>
    <row r="3005" spans="1:12" hidden="1" x14ac:dyDescent="0.3">
      <c r="A3005" s="13">
        <v>43270</v>
      </c>
      <c r="B3005" s="7" t="s">
        <v>8</v>
      </c>
      <c r="C3005" s="7" t="s">
        <v>19</v>
      </c>
      <c r="D3005" s="7" t="s">
        <v>26</v>
      </c>
      <c r="E3005" s="8">
        <v>399</v>
      </c>
      <c r="F3005" s="8">
        <f>'Data source '!$E3005*15%</f>
        <v>59.849999999999994</v>
      </c>
      <c r="G3005" s="8">
        <f>'Data source '!$E3005-'Data source '!$F3005</f>
        <v>339.15</v>
      </c>
      <c r="H3005" s="9">
        <v>2</v>
      </c>
      <c r="I3005" s="8">
        <f>'Data source '!$G3005*'Data source '!$H3005</f>
        <v>678.3</v>
      </c>
      <c r="J3005" s="7" t="s">
        <v>9</v>
      </c>
      <c r="K3005" s="7" t="s">
        <v>10</v>
      </c>
      <c r="L3005" s="7" t="s">
        <v>18</v>
      </c>
    </row>
    <row r="3006" spans="1:12" hidden="1" x14ac:dyDescent="0.3">
      <c r="A3006" s="13">
        <v>43270</v>
      </c>
      <c r="B3006" s="7" t="s">
        <v>14</v>
      </c>
      <c r="C3006" s="7" t="s">
        <v>51</v>
      </c>
      <c r="D3006" s="7" t="s">
        <v>27</v>
      </c>
      <c r="E3006" s="8">
        <v>99</v>
      </c>
      <c r="F3006" s="8">
        <f>'Data source '!$E3006*15%</f>
        <v>14.85</v>
      </c>
      <c r="G3006" s="8">
        <f>'Data source '!$E3006-'Data source '!$F3006</f>
        <v>84.15</v>
      </c>
      <c r="H3006" s="9">
        <v>2</v>
      </c>
      <c r="I3006" s="8">
        <f>'Data source '!$G3006*'Data source '!$H3006</f>
        <v>168.3</v>
      </c>
      <c r="J3006" s="7" t="s">
        <v>9</v>
      </c>
      <c r="K3006" s="7" t="s">
        <v>10</v>
      </c>
      <c r="L3006" s="7" t="s">
        <v>15</v>
      </c>
    </row>
    <row r="3007" spans="1:12" hidden="1" x14ac:dyDescent="0.3">
      <c r="A3007" s="13">
        <v>43270</v>
      </c>
      <c r="B3007" s="7" t="s">
        <v>12</v>
      </c>
      <c r="C3007" s="7" t="s">
        <v>21</v>
      </c>
      <c r="D3007" s="7" t="s">
        <v>25</v>
      </c>
      <c r="E3007" s="8">
        <v>99</v>
      </c>
      <c r="F3007" s="8">
        <f>'Data source '!$E3007*15%</f>
        <v>14.85</v>
      </c>
      <c r="G3007" s="8">
        <f>'Data source '!$E3007-'Data source '!$F3007</f>
        <v>84.15</v>
      </c>
      <c r="H3007" s="9">
        <v>2</v>
      </c>
      <c r="I3007" s="8">
        <f>'Data source '!$G3007*'Data source '!$H3007</f>
        <v>168.3</v>
      </c>
      <c r="J3007" s="7" t="s">
        <v>9</v>
      </c>
      <c r="K3007" s="7" t="s">
        <v>10</v>
      </c>
      <c r="L3007" s="7" t="s">
        <v>23</v>
      </c>
    </row>
    <row r="3008" spans="1:12" hidden="1" x14ac:dyDescent="0.3">
      <c r="A3008" s="13">
        <v>43270</v>
      </c>
      <c r="B3008" s="7" t="s">
        <v>14</v>
      </c>
      <c r="C3008" s="7" t="s">
        <v>49</v>
      </c>
      <c r="D3008" s="7" t="s">
        <v>26</v>
      </c>
      <c r="E3008" s="8">
        <v>399</v>
      </c>
      <c r="F3008" s="8">
        <f>'Data source '!$E3008*15%</f>
        <v>59.849999999999994</v>
      </c>
      <c r="G3008" s="8">
        <f>'Data source '!$E3008-'Data source '!$F3008</f>
        <v>339.15</v>
      </c>
      <c r="H3008" s="9">
        <v>2</v>
      </c>
      <c r="I3008" s="8">
        <f>'Data source '!$G3008*'Data source '!$H3008</f>
        <v>678.3</v>
      </c>
      <c r="J3008" s="7" t="s">
        <v>16</v>
      </c>
      <c r="K3008" s="7" t="s">
        <v>10</v>
      </c>
      <c r="L3008" s="7" t="s">
        <v>11</v>
      </c>
    </row>
    <row r="3009" spans="1:12" hidden="1" x14ac:dyDescent="0.3">
      <c r="A3009" s="13">
        <v>43270</v>
      </c>
      <c r="B3009" s="7" t="s">
        <v>8</v>
      </c>
      <c r="C3009" s="7" t="s">
        <v>20</v>
      </c>
      <c r="D3009" s="7" t="s">
        <v>27</v>
      </c>
      <c r="E3009" s="8">
        <v>299</v>
      </c>
      <c r="F3009" s="8">
        <f>'Data source '!$E3009*15%</f>
        <v>44.85</v>
      </c>
      <c r="G3009" s="8">
        <f>'Data source '!$E3009-'Data source '!$F3009</f>
        <v>254.15</v>
      </c>
      <c r="H3009" s="9">
        <v>2</v>
      </c>
      <c r="I3009" s="8">
        <f>'Data source '!$G3009*'Data source '!$H3009</f>
        <v>508.3</v>
      </c>
      <c r="J3009" s="7" t="s">
        <v>16</v>
      </c>
      <c r="K3009" s="7" t="s">
        <v>17</v>
      </c>
      <c r="L3009" s="7" t="s">
        <v>18</v>
      </c>
    </row>
    <row r="3010" spans="1:12" x14ac:dyDescent="0.3">
      <c r="A3010" s="13">
        <v>43270</v>
      </c>
      <c r="B3010" s="7" t="s">
        <v>14</v>
      </c>
      <c r="C3010" s="7" t="s">
        <v>22</v>
      </c>
      <c r="D3010" s="7" t="s">
        <v>24</v>
      </c>
      <c r="E3010" s="8">
        <v>199</v>
      </c>
      <c r="F3010" s="8">
        <f>'Data source '!$E3010*15%</f>
        <v>29.849999999999998</v>
      </c>
      <c r="G3010" s="8">
        <f>'Data source '!$E3010-'Data source '!$F3010</f>
        <v>169.15</v>
      </c>
      <c r="H3010" s="9">
        <v>2</v>
      </c>
      <c r="I3010" s="8">
        <f>'Data source '!$G3010*'Data source '!$H3010</f>
        <v>338.3</v>
      </c>
      <c r="J3010" s="7" t="s">
        <v>9</v>
      </c>
      <c r="K3010" s="7" t="s">
        <v>10</v>
      </c>
      <c r="L3010" s="7" t="s">
        <v>11</v>
      </c>
    </row>
    <row r="3011" spans="1:12" hidden="1" x14ac:dyDescent="0.3">
      <c r="A3011" s="13">
        <v>43271</v>
      </c>
      <c r="B3011" s="7" t="s">
        <v>12</v>
      </c>
      <c r="C3011" s="7" t="s">
        <v>19</v>
      </c>
      <c r="D3011" s="7" t="s">
        <v>25</v>
      </c>
      <c r="E3011" s="8">
        <v>99</v>
      </c>
      <c r="F3011" s="8">
        <f>'Data source '!$E3011*15%</f>
        <v>14.85</v>
      </c>
      <c r="G3011" s="8">
        <f>'Data source '!$E3011-'Data source '!$F3011</f>
        <v>84.15</v>
      </c>
      <c r="H3011" s="9">
        <v>2</v>
      </c>
      <c r="I3011" s="8">
        <f>'Data source '!$G3011*'Data source '!$H3011</f>
        <v>168.3</v>
      </c>
      <c r="J3011" s="7" t="s">
        <v>9</v>
      </c>
      <c r="K3011" s="7" t="s">
        <v>10</v>
      </c>
      <c r="L3011" s="7" t="s">
        <v>18</v>
      </c>
    </row>
    <row r="3012" spans="1:12" hidden="1" x14ac:dyDescent="0.3">
      <c r="A3012" s="13">
        <v>43272</v>
      </c>
      <c r="B3012" s="7" t="s">
        <v>8</v>
      </c>
      <c r="C3012" s="7" t="s">
        <v>19</v>
      </c>
      <c r="D3012" s="7" t="s">
        <v>27</v>
      </c>
      <c r="E3012" s="8">
        <v>299</v>
      </c>
      <c r="F3012" s="8">
        <f>'Data source '!$E3012*15%</f>
        <v>44.85</v>
      </c>
      <c r="G3012" s="8">
        <f>'Data source '!$E3012-'Data source '!$F3012</f>
        <v>254.15</v>
      </c>
      <c r="H3012" s="9">
        <v>2</v>
      </c>
      <c r="I3012" s="8">
        <f>'Data source '!$G3012*'Data source '!$H3012</f>
        <v>508.3</v>
      </c>
      <c r="J3012" s="7" t="s">
        <v>9</v>
      </c>
      <c r="K3012" s="7" t="s">
        <v>10</v>
      </c>
      <c r="L3012" s="7" t="s">
        <v>15</v>
      </c>
    </row>
    <row r="3013" spans="1:12" hidden="1" x14ac:dyDescent="0.3">
      <c r="A3013" s="13">
        <v>43273</v>
      </c>
      <c r="B3013" s="7" t="s">
        <v>8</v>
      </c>
      <c r="C3013" s="7" t="s">
        <v>51</v>
      </c>
      <c r="D3013" s="7" t="s">
        <v>27</v>
      </c>
      <c r="E3013" s="8">
        <v>99</v>
      </c>
      <c r="F3013" s="8">
        <f>'Data source '!$E3013*15%</f>
        <v>14.85</v>
      </c>
      <c r="G3013" s="8">
        <f>'Data source '!$E3013-'Data source '!$F3013</f>
        <v>84.15</v>
      </c>
      <c r="H3013" s="9">
        <v>2</v>
      </c>
      <c r="I3013" s="8">
        <f>'Data source '!$G3013*'Data source '!$H3013</f>
        <v>168.3</v>
      </c>
      <c r="J3013" s="7" t="s">
        <v>9</v>
      </c>
      <c r="K3013" s="7" t="s">
        <v>10</v>
      </c>
      <c r="L3013" s="7" t="s">
        <v>15</v>
      </c>
    </row>
    <row r="3014" spans="1:12" hidden="1" x14ac:dyDescent="0.3">
      <c r="A3014" s="13">
        <v>43273</v>
      </c>
      <c r="B3014" s="7" t="s">
        <v>14</v>
      </c>
      <c r="C3014" s="7" t="s">
        <v>20</v>
      </c>
      <c r="D3014" s="7" t="s">
        <v>27</v>
      </c>
      <c r="E3014" s="8">
        <v>99</v>
      </c>
      <c r="F3014" s="8">
        <f>'Data source '!$E3014*15%</f>
        <v>14.85</v>
      </c>
      <c r="G3014" s="8">
        <f>'Data source '!$E3014-'Data source '!$F3014</f>
        <v>84.15</v>
      </c>
      <c r="H3014" s="9">
        <v>2</v>
      </c>
      <c r="I3014" s="8">
        <f>'Data source '!$G3014*'Data source '!$H3014</f>
        <v>168.3</v>
      </c>
      <c r="J3014" s="7" t="s">
        <v>9</v>
      </c>
      <c r="K3014" s="7" t="s">
        <v>10</v>
      </c>
      <c r="L3014" s="7" t="s">
        <v>15</v>
      </c>
    </row>
    <row r="3015" spans="1:12" hidden="1" x14ac:dyDescent="0.3">
      <c r="A3015" s="13">
        <v>43273</v>
      </c>
      <c r="B3015" s="7" t="s">
        <v>14</v>
      </c>
      <c r="C3015" s="7" t="s">
        <v>19</v>
      </c>
      <c r="D3015" s="7" t="s">
        <v>27</v>
      </c>
      <c r="E3015" s="8">
        <v>299</v>
      </c>
      <c r="F3015" s="8">
        <f>'Data source '!$E3015*15%</f>
        <v>44.85</v>
      </c>
      <c r="G3015" s="8">
        <f>'Data source '!$E3015-'Data source '!$F3015</f>
        <v>254.15</v>
      </c>
      <c r="H3015" s="9">
        <v>2</v>
      </c>
      <c r="I3015" s="8">
        <f>'Data source '!$G3015*'Data source '!$H3015</f>
        <v>508.3</v>
      </c>
      <c r="J3015" s="7" t="s">
        <v>9</v>
      </c>
      <c r="K3015" s="7" t="s">
        <v>17</v>
      </c>
      <c r="L3015" s="7" t="s">
        <v>18</v>
      </c>
    </row>
    <row r="3016" spans="1:12" x14ac:dyDescent="0.3">
      <c r="A3016" s="13">
        <v>43273</v>
      </c>
      <c r="B3016" s="7" t="s">
        <v>12</v>
      </c>
      <c r="C3016" s="7" t="s">
        <v>22</v>
      </c>
      <c r="D3016" s="7" t="s">
        <v>25</v>
      </c>
      <c r="E3016" s="8">
        <v>99</v>
      </c>
      <c r="F3016" s="8">
        <f>'Data source '!$E3016*15%</f>
        <v>14.85</v>
      </c>
      <c r="G3016" s="8">
        <f>'Data source '!$E3016-'Data source '!$F3016</f>
        <v>84.15</v>
      </c>
      <c r="H3016" s="9">
        <v>2</v>
      </c>
      <c r="I3016" s="8">
        <f>'Data source '!$G3016*'Data source '!$H3016</f>
        <v>168.3</v>
      </c>
      <c r="J3016" s="7" t="s">
        <v>16</v>
      </c>
      <c r="K3016" s="7" t="s">
        <v>10</v>
      </c>
      <c r="L3016" s="7" t="s">
        <v>15</v>
      </c>
    </row>
    <row r="3017" spans="1:12" x14ac:dyDescent="0.3">
      <c r="A3017" s="13">
        <v>43274</v>
      </c>
      <c r="B3017" s="7" t="s">
        <v>14</v>
      </c>
      <c r="C3017" s="7" t="s">
        <v>22</v>
      </c>
      <c r="D3017" s="7" t="s">
        <v>26</v>
      </c>
      <c r="E3017" s="8">
        <v>399</v>
      </c>
      <c r="F3017" s="8">
        <f>'Data source '!$E3017*15%</f>
        <v>59.849999999999994</v>
      </c>
      <c r="G3017" s="8">
        <f>'Data source '!$E3017-'Data source '!$F3017</f>
        <v>339.15</v>
      </c>
      <c r="H3017" s="9">
        <v>2</v>
      </c>
      <c r="I3017" s="8">
        <f>'Data source '!$G3017*'Data source '!$H3017</f>
        <v>678.3</v>
      </c>
      <c r="J3017" s="7" t="s">
        <v>16</v>
      </c>
      <c r="K3017" s="7" t="s">
        <v>17</v>
      </c>
      <c r="L3017" s="7" t="s">
        <v>15</v>
      </c>
    </row>
    <row r="3018" spans="1:12" hidden="1" x14ac:dyDescent="0.3">
      <c r="A3018" s="13">
        <v>43274</v>
      </c>
      <c r="B3018" s="7" t="s">
        <v>14</v>
      </c>
      <c r="C3018" s="7" t="s">
        <v>49</v>
      </c>
      <c r="D3018" s="7" t="s">
        <v>25</v>
      </c>
      <c r="E3018" s="8">
        <v>99</v>
      </c>
      <c r="F3018" s="8">
        <f>'Data source '!$E3018*15%</f>
        <v>14.85</v>
      </c>
      <c r="G3018" s="8">
        <f>'Data source '!$E3018-'Data source '!$F3018</f>
        <v>84.15</v>
      </c>
      <c r="H3018" s="9">
        <v>2</v>
      </c>
      <c r="I3018" s="8">
        <f>'Data source '!$G3018*'Data source '!$H3018</f>
        <v>168.3</v>
      </c>
      <c r="J3018" s="7" t="s">
        <v>16</v>
      </c>
      <c r="K3018" s="7" t="s">
        <v>10</v>
      </c>
      <c r="L3018" s="7" t="s">
        <v>11</v>
      </c>
    </row>
    <row r="3019" spans="1:12" hidden="1" x14ac:dyDescent="0.3">
      <c r="A3019" s="13">
        <v>43274</v>
      </c>
      <c r="B3019" s="7" t="s">
        <v>12</v>
      </c>
      <c r="C3019" s="7" t="s">
        <v>51</v>
      </c>
      <c r="D3019" s="7" t="s">
        <v>24</v>
      </c>
      <c r="E3019" s="8">
        <v>199</v>
      </c>
      <c r="F3019" s="8">
        <f>'Data source '!$E3019*15%</f>
        <v>29.849999999999998</v>
      </c>
      <c r="G3019" s="8">
        <f>'Data source '!$E3019-'Data source '!$F3019</f>
        <v>169.15</v>
      </c>
      <c r="H3019" s="9">
        <v>2</v>
      </c>
      <c r="I3019" s="8">
        <f>'Data source '!$G3019*'Data source '!$H3019</f>
        <v>338.3</v>
      </c>
      <c r="J3019" s="7" t="s">
        <v>16</v>
      </c>
      <c r="K3019" s="7" t="s">
        <v>17</v>
      </c>
      <c r="L3019" s="7" t="s">
        <v>15</v>
      </c>
    </row>
    <row r="3020" spans="1:12" hidden="1" x14ac:dyDescent="0.3">
      <c r="A3020" s="13">
        <v>43274</v>
      </c>
      <c r="B3020" s="7" t="s">
        <v>8</v>
      </c>
      <c r="C3020" s="7" t="s">
        <v>19</v>
      </c>
      <c r="D3020" s="7" t="s">
        <v>25</v>
      </c>
      <c r="E3020" s="8">
        <v>99</v>
      </c>
      <c r="F3020" s="8">
        <f>'Data source '!$E3020*15%</f>
        <v>14.85</v>
      </c>
      <c r="G3020" s="8">
        <f>'Data source '!$E3020-'Data source '!$F3020</f>
        <v>84.15</v>
      </c>
      <c r="H3020" s="9">
        <v>2</v>
      </c>
      <c r="I3020" s="8">
        <f>'Data source '!$G3020*'Data source '!$H3020</f>
        <v>168.3</v>
      </c>
      <c r="J3020" s="7" t="s">
        <v>9</v>
      </c>
      <c r="K3020" s="7" t="s">
        <v>10</v>
      </c>
      <c r="L3020" s="7" t="s">
        <v>18</v>
      </c>
    </row>
    <row r="3021" spans="1:12" hidden="1" x14ac:dyDescent="0.3">
      <c r="A3021" s="13">
        <v>43274</v>
      </c>
      <c r="B3021" s="7" t="s">
        <v>14</v>
      </c>
      <c r="C3021" s="7" t="s">
        <v>20</v>
      </c>
      <c r="D3021" s="7" t="s">
        <v>26</v>
      </c>
      <c r="E3021" s="8">
        <v>399</v>
      </c>
      <c r="F3021" s="8">
        <f>'Data source '!$E3021*15%</f>
        <v>59.849999999999994</v>
      </c>
      <c r="G3021" s="8">
        <f>'Data source '!$E3021-'Data source '!$F3021</f>
        <v>339.15</v>
      </c>
      <c r="H3021" s="9">
        <v>2</v>
      </c>
      <c r="I3021" s="8">
        <f>'Data source '!$G3021*'Data source '!$H3021</f>
        <v>678.3</v>
      </c>
      <c r="J3021" s="7" t="s">
        <v>16</v>
      </c>
      <c r="K3021" s="7" t="s">
        <v>10</v>
      </c>
      <c r="L3021" s="7" t="s">
        <v>15</v>
      </c>
    </row>
    <row r="3022" spans="1:12" hidden="1" x14ac:dyDescent="0.3">
      <c r="A3022" s="13">
        <v>43274</v>
      </c>
      <c r="B3022" s="7" t="s">
        <v>12</v>
      </c>
      <c r="C3022" s="7" t="s">
        <v>51</v>
      </c>
      <c r="D3022" s="7" t="s">
        <v>24</v>
      </c>
      <c r="E3022" s="8">
        <v>199</v>
      </c>
      <c r="F3022" s="8">
        <f>'Data source '!$E3022*15%</f>
        <v>29.849999999999998</v>
      </c>
      <c r="G3022" s="8">
        <f>'Data source '!$E3022-'Data source '!$F3022</f>
        <v>169.15</v>
      </c>
      <c r="H3022" s="9">
        <v>2</v>
      </c>
      <c r="I3022" s="8">
        <f>'Data source '!$G3022*'Data source '!$H3022</f>
        <v>338.3</v>
      </c>
      <c r="J3022" s="7" t="s">
        <v>16</v>
      </c>
      <c r="K3022" s="7" t="s">
        <v>10</v>
      </c>
      <c r="L3022" s="7" t="s">
        <v>15</v>
      </c>
    </row>
    <row r="3023" spans="1:12" hidden="1" x14ac:dyDescent="0.3">
      <c r="A3023" s="13">
        <v>43274</v>
      </c>
      <c r="B3023" s="7" t="s">
        <v>14</v>
      </c>
      <c r="C3023" s="7" t="s">
        <v>51</v>
      </c>
      <c r="D3023" s="7" t="s">
        <v>25</v>
      </c>
      <c r="E3023" s="8">
        <v>99</v>
      </c>
      <c r="F3023" s="8">
        <f>'Data source '!$E3023*15%</f>
        <v>14.85</v>
      </c>
      <c r="G3023" s="8">
        <f>'Data source '!$E3023-'Data source '!$F3023</f>
        <v>84.15</v>
      </c>
      <c r="H3023" s="9">
        <v>2</v>
      </c>
      <c r="I3023" s="8">
        <f>'Data source '!$G3023*'Data source '!$H3023</f>
        <v>168.3</v>
      </c>
      <c r="J3023" s="7" t="s">
        <v>9</v>
      </c>
      <c r="K3023" s="7" t="s">
        <v>10</v>
      </c>
      <c r="L3023" s="7" t="s">
        <v>15</v>
      </c>
    </row>
    <row r="3024" spans="1:12" hidden="1" x14ac:dyDescent="0.3">
      <c r="A3024" s="13">
        <v>43274</v>
      </c>
      <c r="B3024" s="7" t="s">
        <v>8</v>
      </c>
      <c r="C3024" s="7" t="s">
        <v>51</v>
      </c>
      <c r="D3024" s="7" t="s">
        <v>27</v>
      </c>
      <c r="E3024" s="8">
        <v>99</v>
      </c>
      <c r="F3024" s="8">
        <f>'Data source '!$E3024*15%</f>
        <v>14.85</v>
      </c>
      <c r="G3024" s="8">
        <f>'Data source '!$E3024-'Data source '!$F3024</f>
        <v>84.15</v>
      </c>
      <c r="H3024" s="9">
        <v>2</v>
      </c>
      <c r="I3024" s="8">
        <f>'Data source '!$G3024*'Data source '!$H3024</f>
        <v>168.3</v>
      </c>
      <c r="J3024" s="7" t="s">
        <v>9</v>
      </c>
      <c r="K3024" s="7" t="s">
        <v>10</v>
      </c>
      <c r="L3024" s="7" t="s">
        <v>15</v>
      </c>
    </row>
    <row r="3025" spans="1:12" hidden="1" x14ac:dyDescent="0.3">
      <c r="A3025" s="13">
        <v>43274</v>
      </c>
      <c r="B3025" s="7" t="s">
        <v>14</v>
      </c>
      <c r="C3025" s="7" t="s">
        <v>51</v>
      </c>
      <c r="D3025" s="7" t="s">
        <v>26</v>
      </c>
      <c r="E3025" s="8">
        <v>399</v>
      </c>
      <c r="F3025" s="8">
        <f>'Data source '!$E3025*15%</f>
        <v>59.849999999999994</v>
      </c>
      <c r="G3025" s="8">
        <f>'Data source '!$E3025-'Data source '!$F3025</f>
        <v>339.15</v>
      </c>
      <c r="H3025" s="9">
        <v>2</v>
      </c>
      <c r="I3025" s="8">
        <f>'Data source '!$G3025*'Data source '!$H3025</f>
        <v>678.3</v>
      </c>
      <c r="J3025" s="7" t="s">
        <v>9</v>
      </c>
      <c r="K3025" s="7" t="s">
        <v>10</v>
      </c>
      <c r="L3025" s="7" t="s">
        <v>15</v>
      </c>
    </row>
    <row r="3026" spans="1:12" x14ac:dyDescent="0.3">
      <c r="A3026" s="13">
        <v>43274</v>
      </c>
      <c r="B3026" s="7" t="s">
        <v>8</v>
      </c>
      <c r="C3026" s="7" t="s">
        <v>22</v>
      </c>
      <c r="D3026" s="7" t="s">
        <v>27</v>
      </c>
      <c r="E3026" s="8">
        <v>99</v>
      </c>
      <c r="F3026" s="8">
        <f>'Data source '!$E3026*15%</f>
        <v>14.85</v>
      </c>
      <c r="G3026" s="8">
        <f>'Data source '!$E3026-'Data source '!$F3026</f>
        <v>84.15</v>
      </c>
      <c r="H3026" s="9">
        <v>2</v>
      </c>
      <c r="I3026" s="8">
        <f>'Data source '!$G3026*'Data source '!$H3026</f>
        <v>168.3</v>
      </c>
      <c r="J3026" s="7" t="s">
        <v>9</v>
      </c>
      <c r="K3026" s="7" t="s">
        <v>10</v>
      </c>
      <c r="L3026" s="7" t="s">
        <v>13</v>
      </c>
    </row>
    <row r="3027" spans="1:12" hidden="1" x14ac:dyDescent="0.3">
      <c r="A3027" s="13">
        <v>43274</v>
      </c>
      <c r="B3027" s="7" t="s">
        <v>12</v>
      </c>
      <c r="C3027" s="7" t="s">
        <v>19</v>
      </c>
      <c r="D3027" s="7" t="s">
        <v>24</v>
      </c>
      <c r="E3027" s="8">
        <v>199</v>
      </c>
      <c r="F3027" s="8">
        <f>'Data source '!$E3027*15%</f>
        <v>29.849999999999998</v>
      </c>
      <c r="G3027" s="8">
        <f>'Data source '!$E3027-'Data source '!$F3027</f>
        <v>169.15</v>
      </c>
      <c r="H3027" s="9">
        <v>2</v>
      </c>
      <c r="I3027" s="8">
        <f>'Data source '!$G3027*'Data source '!$H3027</f>
        <v>338.3</v>
      </c>
      <c r="J3027" s="7" t="s">
        <v>9</v>
      </c>
      <c r="K3027" s="7" t="s">
        <v>10</v>
      </c>
      <c r="L3027" s="7" t="s">
        <v>15</v>
      </c>
    </row>
    <row r="3028" spans="1:12" x14ac:dyDescent="0.3">
      <c r="A3028" s="13">
        <v>43275</v>
      </c>
      <c r="B3028" s="7" t="s">
        <v>12</v>
      </c>
      <c r="C3028" s="7" t="s">
        <v>22</v>
      </c>
      <c r="D3028" s="7" t="s">
        <v>27</v>
      </c>
      <c r="E3028" s="8">
        <v>299</v>
      </c>
      <c r="F3028" s="8">
        <f>'Data source '!$E3028*15%</f>
        <v>44.85</v>
      </c>
      <c r="G3028" s="8">
        <f>'Data source '!$E3028-'Data source '!$F3028</f>
        <v>254.15</v>
      </c>
      <c r="H3028" s="9">
        <v>2</v>
      </c>
      <c r="I3028" s="8">
        <f>'Data source '!$G3028*'Data source '!$H3028</f>
        <v>508.3</v>
      </c>
      <c r="J3028" s="7" t="s">
        <v>9</v>
      </c>
      <c r="K3028" s="7" t="s">
        <v>10</v>
      </c>
      <c r="L3028" s="7" t="s">
        <v>13</v>
      </c>
    </row>
    <row r="3029" spans="1:12" hidden="1" x14ac:dyDescent="0.3">
      <c r="A3029" s="13">
        <v>43275</v>
      </c>
      <c r="B3029" s="7" t="s">
        <v>14</v>
      </c>
      <c r="C3029" s="7" t="s">
        <v>49</v>
      </c>
      <c r="D3029" s="7" t="s">
        <v>24</v>
      </c>
      <c r="E3029" s="8">
        <v>199</v>
      </c>
      <c r="F3029" s="8">
        <f>'Data source '!$E3029*15%</f>
        <v>29.849999999999998</v>
      </c>
      <c r="G3029" s="8">
        <f>'Data source '!$E3029-'Data source '!$F3029</f>
        <v>169.15</v>
      </c>
      <c r="H3029" s="9">
        <v>2</v>
      </c>
      <c r="I3029" s="8">
        <f>'Data source '!$G3029*'Data source '!$H3029</f>
        <v>338.3</v>
      </c>
      <c r="J3029" s="7" t="s">
        <v>9</v>
      </c>
      <c r="K3029" s="7" t="s">
        <v>10</v>
      </c>
      <c r="L3029" s="7" t="s">
        <v>15</v>
      </c>
    </row>
    <row r="3030" spans="1:12" hidden="1" x14ac:dyDescent="0.3">
      <c r="A3030" s="13">
        <v>43276</v>
      </c>
      <c r="B3030" s="7" t="s">
        <v>12</v>
      </c>
      <c r="C3030" s="7" t="s">
        <v>19</v>
      </c>
      <c r="D3030" s="7" t="s">
        <v>24</v>
      </c>
      <c r="E3030" s="8">
        <v>199</v>
      </c>
      <c r="F3030" s="8">
        <f>'Data source '!$E3030*15%</f>
        <v>29.849999999999998</v>
      </c>
      <c r="G3030" s="8">
        <f>'Data source '!$E3030-'Data source '!$F3030</f>
        <v>169.15</v>
      </c>
      <c r="H3030" s="9">
        <v>2</v>
      </c>
      <c r="I3030" s="8">
        <f>'Data source '!$G3030*'Data source '!$H3030</f>
        <v>338.3</v>
      </c>
      <c r="J3030" s="7" t="s">
        <v>16</v>
      </c>
      <c r="K3030" s="7" t="s">
        <v>10</v>
      </c>
      <c r="L3030" s="7" t="s">
        <v>11</v>
      </c>
    </row>
    <row r="3031" spans="1:12" x14ac:dyDescent="0.3">
      <c r="A3031" s="13">
        <v>43276</v>
      </c>
      <c r="B3031" s="7" t="s">
        <v>8</v>
      </c>
      <c r="C3031" s="7" t="s">
        <v>22</v>
      </c>
      <c r="D3031" s="7" t="s">
        <v>24</v>
      </c>
      <c r="E3031" s="8">
        <v>199</v>
      </c>
      <c r="F3031" s="8">
        <f>'Data source '!$E3031*15%</f>
        <v>29.849999999999998</v>
      </c>
      <c r="G3031" s="8">
        <f>'Data source '!$E3031-'Data source '!$F3031</f>
        <v>169.15</v>
      </c>
      <c r="H3031" s="9">
        <v>2</v>
      </c>
      <c r="I3031" s="8">
        <f>'Data source '!$G3031*'Data source '!$H3031</f>
        <v>338.3</v>
      </c>
      <c r="J3031" s="7" t="s">
        <v>9</v>
      </c>
      <c r="K3031" s="7" t="s">
        <v>10</v>
      </c>
      <c r="L3031" s="7" t="s">
        <v>15</v>
      </c>
    </row>
    <row r="3032" spans="1:12" hidden="1" x14ac:dyDescent="0.3">
      <c r="A3032" s="13">
        <v>43276</v>
      </c>
      <c r="B3032" s="7" t="s">
        <v>8</v>
      </c>
      <c r="C3032" s="7" t="s">
        <v>51</v>
      </c>
      <c r="D3032" s="7" t="s">
        <v>27</v>
      </c>
      <c r="E3032" s="8">
        <v>299</v>
      </c>
      <c r="F3032" s="8">
        <f>'Data source '!$E3032*15%</f>
        <v>44.85</v>
      </c>
      <c r="G3032" s="8">
        <f>'Data source '!$E3032-'Data source '!$F3032</f>
        <v>254.15</v>
      </c>
      <c r="H3032" s="9">
        <v>2</v>
      </c>
      <c r="I3032" s="8">
        <f>'Data source '!$G3032*'Data source '!$H3032</f>
        <v>508.3</v>
      </c>
      <c r="J3032" s="7" t="s">
        <v>9</v>
      </c>
      <c r="K3032" s="7" t="s">
        <v>10</v>
      </c>
      <c r="L3032" s="7" t="s">
        <v>15</v>
      </c>
    </row>
    <row r="3033" spans="1:12" x14ac:dyDescent="0.3">
      <c r="A3033" s="13">
        <v>43276</v>
      </c>
      <c r="B3033" s="7" t="s">
        <v>8</v>
      </c>
      <c r="C3033" s="7" t="s">
        <v>22</v>
      </c>
      <c r="D3033" s="7" t="s">
        <v>26</v>
      </c>
      <c r="E3033" s="8">
        <v>399</v>
      </c>
      <c r="F3033" s="8">
        <f>'Data source '!$E3033*15%</f>
        <v>59.849999999999994</v>
      </c>
      <c r="G3033" s="8">
        <f>'Data source '!$E3033-'Data source '!$F3033</f>
        <v>339.15</v>
      </c>
      <c r="H3033" s="9">
        <v>2</v>
      </c>
      <c r="I3033" s="8">
        <f>'Data source '!$G3033*'Data source '!$H3033</f>
        <v>678.3</v>
      </c>
      <c r="J3033" s="7" t="s">
        <v>16</v>
      </c>
      <c r="K3033" s="7" t="s">
        <v>10</v>
      </c>
      <c r="L3033" s="7" t="s">
        <v>18</v>
      </c>
    </row>
    <row r="3034" spans="1:12" hidden="1" x14ac:dyDescent="0.3">
      <c r="A3034" s="13">
        <v>43276</v>
      </c>
      <c r="B3034" s="7" t="s">
        <v>12</v>
      </c>
      <c r="C3034" s="7" t="s">
        <v>49</v>
      </c>
      <c r="D3034" s="7" t="s">
        <v>25</v>
      </c>
      <c r="E3034" s="8">
        <v>99</v>
      </c>
      <c r="F3034" s="8">
        <f>'Data source '!$E3034*15%</f>
        <v>14.85</v>
      </c>
      <c r="G3034" s="8">
        <f>'Data source '!$E3034-'Data source '!$F3034</f>
        <v>84.15</v>
      </c>
      <c r="H3034" s="9">
        <v>2</v>
      </c>
      <c r="I3034" s="8">
        <f>'Data source '!$G3034*'Data source '!$H3034</f>
        <v>168.3</v>
      </c>
      <c r="J3034" s="7" t="s">
        <v>16</v>
      </c>
      <c r="K3034" s="7" t="s">
        <v>17</v>
      </c>
      <c r="L3034" s="7" t="s">
        <v>11</v>
      </c>
    </row>
    <row r="3035" spans="1:12" hidden="1" x14ac:dyDescent="0.3">
      <c r="A3035" s="13">
        <v>43276</v>
      </c>
      <c r="B3035" s="7" t="s">
        <v>14</v>
      </c>
      <c r="C3035" s="7" t="s">
        <v>51</v>
      </c>
      <c r="D3035" s="7" t="s">
        <v>24</v>
      </c>
      <c r="E3035" s="8">
        <v>199</v>
      </c>
      <c r="F3035" s="8">
        <f>'Data source '!$E3035*15%</f>
        <v>29.849999999999998</v>
      </c>
      <c r="G3035" s="8">
        <f>'Data source '!$E3035-'Data source '!$F3035</f>
        <v>169.15</v>
      </c>
      <c r="H3035" s="9">
        <v>2</v>
      </c>
      <c r="I3035" s="8">
        <f>'Data source '!$G3035*'Data source '!$H3035</f>
        <v>338.3</v>
      </c>
      <c r="J3035" s="7" t="s">
        <v>9</v>
      </c>
      <c r="K3035" s="7" t="s">
        <v>10</v>
      </c>
      <c r="L3035" s="7" t="s">
        <v>11</v>
      </c>
    </row>
    <row r="3036" spans="1:12" hidden="1" x14ac:dyDescent="0.3">
      <c r="A3036" s="13">
        <v>43276</v>
      </c>
      <c r="B3036" s="7" t="s">
        <v>12</v>
      </c>
      <c r="C3036" s="7" t="s">
        <v>49</v>
      </c>
      <c r="D3036" s="7" t="s">
        <v>27</v>
      </c>
      <c r="E3036" s="8">
        <v>99</v>
      </c>
      <c r="F3036" s="8">
        <f>'Data source '!$E3036*15%</f>
        <v>14.85</v>
      </c>
      <c r="G3036" s="8">
        <f>'Data source '!$E3036-'Data source '!$F3036</f>
        <v>84.15</v>
      </c>
      <c r="H3036" s="9">
        <v>2</v>
      </c>
      <c r="I3036" s="8">
        <f>'Data source '!$G3036*'Data source '!$H3036</f>
        <v>168.3</v>
      </c>
      <c r="J3036" s="7" t="s">
        <v>9</v>
      </c>
      <c r="K3036" s="7" t="s">
        <v>10</v>
      </c>
      <c r="L3036" s="7" t="s">
        <v>18</v>
      </c>
    </row>
    <row r="3037" spans="1:12" x14ac:dyDescent="0.3">
      <c r="A3037" s="13">
        <v>43276</v>
      </c>
      <c r="B3037" s="7" t="s">
        <v>8</v>
      </c>
      <c r="C3037" s="7" t="s">
        <v>22</v>
      </c>
      <c r="D3037" s="7" t="s">
        <v>25</v>
      </c>
      <c r="E3037" s="8">
        <v>99</v>
      </c>
      <c r="F3037" s="8">
        <f>'Data source '!$E3037*15%</f>
        <v>14.85</v>
      </c>
      <c r="G3037" s="8">
        <f>'Data source '!$E3037-'Data source '!$F3037</f>
        <v>84.15</v>
      </c>
      <c r="H3037" s="9">
        <v>2</v>
      </c>
      <c r="I3037" s="8">
        <f>'Data source '!$G3037*'Data source '!$H3037</f>
        <v>168.3</v>
      </c>
      <c r="J3037" s="7" t="s">
        <v>9</v>
      </c>
      <c r="K3037" s="7" t="s">
        <v>17</v>
      </c>
      <c r="L3037" s="7" t="s">
        <v>23</v>
      </c>
    </row>
    <row r="3038" spans="1:12" hidden="1" x14ac:dyDescent="0.3">
      <c r="A3038" s="13">
        <v>43276</v>
      </c>
      <c r="B3038" s="7" t="s">
        <v>14</v>
      </c>
      <c r="C3038" s="7" t="s">
        <v>20</v>
      </c>
      <c r="D3038" s="7" t="s">
        <v>25</v>
      </c>
      <c r="E3038" s="8">
        <v>99</v>
      </c>
      <c r="F3038" s="8">
        <f>'Data source '!$E3038*15%</f>
        <v>14.85</v>
      </c>
      <c r="G3038" s="8">
        <f>'Data source '!$E3038-'Data source '!$F3038</f>
        <v>84.15</v>
      </c>
      <c r="H3038" s="9">
        <v>2</v>
      </c>
      <c r="I3038" s="8">
        <f>'Data source '!$G3038*'Data source '!$H3038</f>
        <v>168.3</v>
      </c>
      <c r="J3038" s="7" t="s">
        <v>9</v>
      </c>
      <c r="K3038" s="7" t="s">
        <v>10</v>
      </c>
      <c r="L3038" s="7" t="s">
        <v>11</v>
      </c>
    </row>
    <row r="3039" spans="1:12" hidden="1" x14ac:dyDescent="0.3">
      <c r="A3039" s="13">
        <v>43276</v>
      </c>
      <c r="B3039" s="7" t="s">
        <v>14</v>
      </c>
      <c r="C3039" s="7" t="s">
        <v>19</v>
      </c>
      <c r="D3039" s="7" t="s">
        <v>27</v>
      </c>
      <c r="E3039" s="8">
        <v>99</v>
      </c>
      <c r="F3039" s="8">
        <f>'Data source '!$E3039*15%</f>
        <v>14.85</v>
      </c>
      <c r="G3039" s="8">
        <f>'Data source '!$E3039-'Data source '!$F3039</f>
        <v>84.15</v>
      </c>
      <c r="H3039" s="9">
        <v>2</v>
      </c>
      <c r="I3039" s="8">
        <f>'Data source '!$G3039*'Data source '!$H3039</f>
        <v>168.3</v>
      </c>
      <c r="J3039" s="7" t="s">
        <v>9</v>
      </c>
      <c r="K3039" s="7" t="s">
        <v>10</v>
      </c>
      <c r="L3039" s="7" t="s">
        <v>15</v>
      </c>
    </row>
    <row r="3040" spans="1:12" hidden="1" x14ac:dyDescent="0.3">
      <c r="A3040" s="13">
        <v>43276</v>
      </c>
      <c r="B3040" s="7" t="s">
        <v>14</v>
      </c>
      <c r="C3040" s="7" t="s">
        <v>51</v>
      </c>
      <c r="D3040" s="7" t="s">
        <v>26</v>
      </c>
      <c r="E3040" s="8">
        <v>399</v>
      </c>
      <c r="F3040" s="8">
        <f>'Data source '!$E3040*15%</f>
        <v>59.849999999999994</v>
      </c>
      <c r="G3040" s="8">
        <f>'Data source '!$E3040-'Data source '!$F3040</f>
        <v>339.15</v>
      </c>
      <c r="H3040" s="9">
        <v>2</v>
      </c>
      <c r="I3040" s="8">
        <f>'Data source '!$G3040*'Data source '!$H3040</f>
        <v>678.3</v>
      </c>
      <c r="J3040" s="7" t="s">
        <v>9</v>
      </c>
      <c r="K3040" s="7" t="s">
        <v>10</v>
      </c>
      <c r="L3040" s="7" t="s">
        <v>15</v>
      </c>
    </row>
    <row r="3041" spans="1:12" hidden="1" x14ac:dyDescent="0.3">
      <c r="A3041" s="13">
        <v>43277</v>
      </c>
      <c r="B3041" s="7" t="s">
        <v>12</v>
      </c>
      <c r="C3041" s="7" t="s">
        <v>51</v>
      </c>
      <c r="D3041" s="7" t="s">
        <v>25</v>
      </c>
      <c r="E3041" s="8">
        <v>99</v>
      </c>
      <c r="F3041" s="8">
        <f>'Data source '!$E3041*15%</f>
        <v>14.85</v>
      </c>
      <c r="G3041" s="8">
        <f>'Data source '!$E3041-'Data source '!$F3041</f>
        <v>84.15</v>
      </c>
      <c r="H3041" s="9">
        <v>2</v>
      </c>
      <c r="I3041" s="8">
        <f>'Data source '!$G3041*'Data source '!$H3041</f>
        <v>168.3</v>
      </c>
      <c r="J3041" s="7" t="s">
        <v>9</v>
      </c>
      <c r="K3041" s="7" t="s">
        <v>10</v>
      </c>
      <c r="L3041" s="7" t="s">
        <v>11</v>
      </c>
    </row>
    <row r="3042" spans="1:12" x14ac:dyDescent="0.3">
      <c r="A3042" s="13">
        <v>43277</v>
      </c>
      <c r="B3042" s="7" t="s">
        <v>12</v>
      </c>
      <c r="C3042" s="7" t="s">
        <v>22</v>
      </c>
      <c r="D3042" s="7" t="s">
        <v>24</v>
      </c>
      <c r="E3042" s="8">
        <v>199</v>
      </c>
      <c r="F3042" s="8">
        <f>'Data source '!$E3042*15%</f>
        <v>29.849999999999998</v>
      </c>
      <c r="G3042" s="8">
        <f>'Data source '!$E3042-'Data source '!$F3042</f>
        <v>169.15</v>
      </c>
      <c r="H3042" s="9">
        <v>2</v>
      </c>
      <c r="I3042" s="8">
        <f>'Data source '!$G3042*'Data source '!$H3042</f>
        <v>338.3</v>
      </c>
      <c r="J3042" s="7" t="s">
        <v>9</v>
      </c>
      <c r="K3042" s="7" t="s">
        <v>10</v>
      </c>
      <c r="L3042" s="7" t="s">
        <v>11</v>
      </c>
    </row>
    <row r="3043" spans="1:12" hidden="1" x14ac:dyDescent="0.3">
      <c r="A3043" s="13">
        <v>43277</v>
      </c>
      <c r="B3043" s="7" t="s">
        <v>14</v>
      </c>
      <c r="C3043" s="7" t="s">
        <v>49</v>
      </c>
      <c r="D3043" s="7" t="s">
        <v>24</v>
      </c>
      <c r="E3043" s="8">
        <v>199</v>
      </c>
      <c r="F3043" s="8">
        <f>'Data source '!$E3043*15%</f>
        <v>29.849999999999998</v>
      </c>
      <c r="G3043" s="8">
        <f>'Data source '!$E3043-'Data source '!$F3043</f>
        <v>169.15</v>
      </c>
      <c r="H3043" s="9">
        <v>2</v>
      </c>
      <c r="I3043" s="8">
        <f>'Data source '!$G3043*'Data source '!$H3043</f>
        <v>338.3</v>
      </c>
      <c r="J3043" s="7" t="s">
        <v>16</v>
      </c>
      <c r="K3043" s="7" t="s">
        <v>10</v>
      </c>
      <c r="L3043" s="7" t="s">
        <v>15</v>
      </c>
    </row>
    <row r="3044" spans="1:12" hidden="1" x14ac:dyDescent="0.3">
      <c r="A3044" s="13">
        <v>43277</v>
      </c>
      <c r="B3044" s="7" t="s">
        <v>12</v>
      </c>
      <c r="C3044" s="7" t="s">
        <v>51</v>
      </c>
      <c r="D3044" s="7" t="s">
        <v>26</v>
      </c>
      <c r="E3044" s="8">
        <v>399</v>
      </c>
      <c r="F3044" s="8">
        <f>'Data source '!$E3044*15%</f>
        <v>59.849999999999994</v>
      </c>
      <c r="G3044" s="8">
        <f>'Data source '!$E3044-'Data source '!$F3044</f>
        <v>339.15</v>
      </c>
      <c r="H3044" s="9">
        <v>2</v>
      </c>
      <c r="I3044" s="8">
        <f>'Data source '!$G3044*'Data source '!$H3044</f>
        <v>678.3</v>
      </c>
      <c r="J3044" s="7" t="s">
        <v>16</v>
      </c>
      <c r="K3044" s="7" t="s">
        <v>10</v>
      </c>
      <c r="L3044" s="7" t="s">
        <v>18</v>
      </c>
    </row>
    <row r="3045" spans="1:12" hidden="1" x14ac:dyDescent="0.3">
      <c r="A3045" s="13">
        <v>43277</v>
      </c>
      <c r="B3045" s="7" t="s">
        <v>8</v>
      </c>
      <c r="C3045" s="7" t="s">
        <v>20</v>
      </c>
      <c r="D3045" s="7" t="s">
        <v>25</v>
      </c>
      <c r="E3045" s="8">
        <v>99</v>
      </c>
      <c r="F3045" s="8">
        <f>'Data source '!$E3045*15%</f>
        <v>14.85</v>
      </c>
      <c r="G3045" s="8">
        <f>'Data source '!$E3045-'Data source '!$F3045</f>
        <v>84.15</v>
      </c>
      <c r="H3045" s="9">
        <v>2</v>
      </c>
      <c r="I3045" s="8">
        <f>'Data source '!$G3045*'Data source '!$H3045</f>
        <v>168.3</v>
      </c>
      <c r="J3045" s="7" t="s">
        <v>9</v>
      </c>
      <c r="K3045" s="7" t="s">
        <v>10</v>
      </c>
      <c r="L3045" s="7" t="s">
        <v>15</v>
      </c>
    </row>
    <row r="3046" spans="1:12" hidden="1" x14ac:dyDescent="0.3">
      <c r="A3046" s="13">
        <v>43277</v>
      </c>
      <c r="B3046" s="7" t="s">
        <v>8</v>
      </c>
      <c r="C3046" s="7" t="s">
        <v>51</v>
      </c>
      <c r="D3046" s="7" t="s">
        <v>27</v>
      </c>
      <c r="E3046" s="8">
        <v>99</v>
      </c>
      <c r="F3046" s="8">
        <f>'Data source '!$E3046*15%</f>
        <v>14.85</v>
      </c>
      <c r="G3046" s="8">
        <f>'Data source '!$E3046-'Data source '!$F3046</f>
        <v>84.15</v>
      </c>
      <c r="H3046" s="9">
        <v>2</v>
      </c>
      <c r="I3046" s="8">
        <f>'Data source '!$G3046*'Data source '!$H3046</f>
        <v>168.3</v>
      </c>
      <c r="J3046" s="7" t="s">
        <v>16</v>
      </c>
      <c r="K3046" s="7" t="s">
        <v>10</v>
      </c>
      <c r="L3046" s="7" t="s">
        <v>13</v>
      </c>
    </row>
    <row r="3047" spans="1:12" hidden="1" x14ac:dyDescent="0.3">
      <c r="A3047" s="13">
        <v>43277</v>
      </c>
      <c r="B3047" s="7" t="s">
        <v>14</v>
      </c>
      <c r="C3047" s="7" t="s">
        <v>19</v>
      </c>
      <c r="D3047" s="7" t="s">
        <v>24</v>
      </c>
      <c r="E3047" s="8">
        <v>199</v>
      </c>
      <c r="F3047" s="8">
        <f>'Data source '!$E3047*15%</f>
        <v>29.849999999999998</v>
      </c>
      <c r="G3047" s="8">
        <f>'Data source '!$E3047-'Data source '!$F3047</f>
        <v>169.15</v>
      </c>
      <c r="H3047" s="9">
        <v>2</v>
      </c>
      <c r="I3047" s="8">
        <f>'Data source '!$G3047*'Data source '!$H3047</f>
        <v>338.3</v>
      </c>
      <c r="J3047" s="7" t="s">
        <v>9</v>
      </c>
      <c r="K3047" s="7" t="s">
        <v>10</v>
      </c>
      <c r="L3047" s="7" t="s">
        <v>15</v>
      </c>
    </row>
    <row r="3048" spans="1:12" hidden="1" x14ac:dyDescent="0.3">
      <c r="A3048" s="13">
        <v>43277</v>
      </c>
      <c r="B3048" s="7" t="s">
        <v>8</v>
      </c>
      <c r="C3048" s="7" t="s">
        <v>21</v>
      </c>
      <c r="D3048" s="7" t="s">
        <v>24</v>
      </c>
      <c r="E3048" s="8">
        <v>199</v>
      </c>
      <c r="F3048" s="8">
        <f>'Data source '!$E3048*15%</f>
        <v>29.849999999999998</v>
      </c>
      <c r="G3048" s="8">
        <f>'Data source '!$E3048-'Data source '!$F3048</f>
        <v>169.15</v>
      </c>
      <c r="H3048" s="9">
        <v>2</v>
      </c>
      <c r="I3048" s="8">
        <f>'Data source '!$G3048*'Data source '!$H3048</f>
        <v>338.3</v>
      </c>
      <c r="J3048" s="7" t="s">
        <v>9</v>
      </c>
      <c r="K3048" s="7" t="s">
        <v>10</v>
      </c>
      <c r="L3048" s="7" t="s">
        <v>23</v>
      </c>
    </row>
    <row r="3049" spans="1:12" hidden="1" x14ac:dyDescent="0.3">
      <c r="A3049" s="13">
        <v>43277</v>
      </c>
      <c r="B3049" s="7" t="s">
        <v>8</v>
      </c>
      <c r="C3049" s="7" t="s">
        <v>20</v>
      </c>
      <c r="D3049" s="7" t="s">
        <v>27</v>
      </c>
      <c r="E3049" s="8">
        <v>99</v>
      </c>
      <c r="F3049" s="8">
        <f>'Data source '!$E3049*15%</f>
        <v>14.85</v>
      </c>
      <c r="G3049" s="8">
        <f>'Data source '!$E3049-'Data source '!$F3049</f>
        <v>84.15</v>
      </c>
      <c r="H3049" s="9">
        <v>2</v>
      </c>
      <c r="I3049" s="8">
        <f>'Data source '!$G3049*'Data source '!$H3049</f>
        <v>168.3</v>
      </c>
      <c r="J3049" s="7" t="s">
        <v>9</v>
      </c>
      <c r="K3049" s="7" t="s">
        <v>10</v>
      </c>
      <c r="L3049" s="7" t="s">
        <v>11</v>
      </c>
    </row>
    <row r="3050" spans="1:12" hidden="1" x14ac:dyDescent="0.3">
      <c r="A3050" s="13">
        <v>43277</v>
      </c>
      <c r="B3050" s="7" t="s">
        <v>14</v>
      </c>
      <c r="C3050" s="7" t="s">
        <v>20</v>
      </c>
      <c r="D3050" s="7" t="s">
        <v>25</v>
      </c>
      <c r="E3050" s="8">
        <v>99</v>
      </c>
      <c r="F3050" s="8">
        <f>'Data source '!$E3050*15%</f>
        <v>14.85</v>
      </c>
      <c r="G3050" s="8">
        <f>'Data source '!$E3050-'Data source '!$F3050</f>
        <v>84.15</v>
      </c>
      <c r="H3050" s="9">
        <v>2</v>
      </c>
      <c r="I3050" s="8">
        <f>'Data source '!$G3050*'Data source '!$H3050</f>
        <v>168.3</v>
      </c>
      <c r="J3050" s="7" t="s">
        <v>16</v>
      </c>
      <c r="K3050" s="7" t="s">
        <v>10</v>
      </c>
      <c r="L3050" s="7" t="s">
        <v>15</v>
      </c>
    </row>
    <row r="3051" spans="1:12" hidden="1" x14ac:dyDescent="0.3">
      <c r="A3051" s="13">
        <v>43278</v>
      </c>
      <c r="B3051" s="7" t="s">
        <v>8</v>
      </c>
      <c r="C3051" s="7" t="s">
        <v>21</v>
      </c>
      <c r="D3051" s="7" t="s">
        <v>27</v>
      </c>
      <c r="E3051" s="8">
        <v>299</v>
      </c>
      <c r="F3051" s="8">
        <f>'Data source '!$E3051*15%</f>
        <v>44.85</v>
      </c>
      <c r="G3051" s="8">
        <f>'Data source '!$E3051-'Data source '!$F3051</f>
        <v>254.15</v>
      </c>
      <c r="H3051" s="9">
        <v>2</v>
      </c>
      <c r="I3051" s="8">
        <f>'Data source '!$G3051*'Data source '!$H3051</f>
        <v>508.3</v>
      </c>
      <c r="J3051" s="7" t="s">
        <v>9</v>
      </c>
      <c r="K3051" s="7" t="s">
        <v>10</v>
      </c>
      <c r="L3051" s="7" t="s">
        <v>15</v>
      </c>
    </row>
    <row r="3052" spans="1:12" hidden="1" x14ac:dyDescent="0.3">
      <c r="A3052" s="13">
        <v>43279</v>
      </c>
      <c r="B3052" s="7" t="s">
        <v>14</v>
      </c>
      <c r="C3052" s="7" t="s">
        <v>51</v>
      </c>
      <c r="D3052" s="7" t="s">
        <v>25</v>
      </c>
      <c r="E3052" s="8">
        <v>99</v>
      </c>
      <c r="F3052" s="8">
        <f>'Data source '!$E3052*15%</f>
        <v>14.85</v>
      </c>
      <c r="G3052" s="8">
        <f>'Data source '!$E3052-'Data source '!$F3052</f>
        <v>84.15</v>
      </c>
      <c r="H3052" s="9">
        <v>2</v>
      </c>
      <c r="I3052" s="8">
        <f>'Data source '!$G3052*'Data source '!$H3052</f>
        <v>168.3</v>
      </c>
      <c r="J3052" s="7" t="s">
        <v>9</v>
      </c>
      <c r="K3052" s="7" t="s">
        <v>10</v>
      </c>
      <c r="L3052" s="7" t="s">
        <v>18</v>
      </c>
    </row>
    <row r="3053" spans="1:12" hidden="1" x14ac:dyDescent="0.3">
      <c r="A3053" s="13">
        <v>43279</v>
      </c>
      <c r="B3053" s="7" t="s">
        <v>8</v>
      </c>
      <c r="C3053" s="7" t="s">
        <v>20</v>
      </c>
      <c r="D3053" s="7" t="s">
        <v>27</v>
      </c>
      <c r="E3053" s="8">
        <v>299</v>
      </c>
      <c r="F3053" s="8">
        <f>'Data source '!$E3053*15%</f>
        <v>44.85</v>
      </c>
      <c r="G3053" s="8">
        <f>'Data source '!$E3053-'Data source '!$F3053</f>
        <v>254.15</v>
      </c>
      <c r="H3053" s="9">
        <v>2</v>
      </c>
      <c r="I3053" s="8">
        <f>'Data source '!$G3053*'Data source '!$H3053</f>
        <v>508.3</v>
      </c>
      <c r="J3053" s="7" t="s">
        <v>9</v>
      </c>
      <c r="K3053" s="7" t="s">
        <v>17</v>
      </c>
      <c r="L3053" s="7" t="s">
        <v>18</v>
      </c>
    </row>
    <row r="3054" spans="1:12" hidden="1" x14ac:dyDescent="0.3">
      <c r="A3054" s="13">
        <v>43279</v>
      </c>
      <c r="B3054" s="7" t="s">
        <v>14</v>
      </c>
      <c r="C3054" s="7" t="s">
        <v>21</v>
      </c>
      <c r="D3054" s="7" t="s">
        <v>24</v>
      </c>
      <c r="E3054" s="8">
        <v>199</v>
      </c>
      <c r="F3054" s="8">
        <f>'Data source '!$E3054*15%</f>
        <v>29.849999999999998</v>
      </c>
      <c r="G3054" s="8">
        <f>'Data source '!$E3054-'Data source '!$F3054</f>
        <v>169.15</v>
      </c>
      <c r="H3054" s="9">
        <v>2</v>
      </c>
      <c r="I3054" s="8">
        <f>'Data source '!$G3054*'Data source '!$H3054</f>
        <v>338.3</v>
      </c>
      <c r="J3054" s="7" t="s">
        <v>9</v>
      </c>
      <c r="K3054" s="7" t="s">
        <v>10</v>
      </c>
      <c r="L3054" s="7" t="s">
        <v>15</v>
      </c>
    </row>
    <row r="3055" spans="1:12" hidden="1" x14ac:dyDescent="0.3">
      <c r="A3055" s="13">
        <v>43279</v>
      </c>
      <c r="B3055" s="7" t="s">
        <v>14</v>
      </c>
      <c r="C3055" s="7" t="s">
        <v>21</v>
      </c>
      <c r="D3055" s="7" t="s">
        <v>27</v>
      </c>
      <c r="E3055" s="8">
        <v>99</v>
      </c>
      <c r="F3055" s="8">
        <f>'Data source '!$E3055*15%</f>
        <v>14.85</v>
      </c>
      <c r="G3055" s="8">
        <f>'Data source '!$E3055-'Data source '!$F3055</f>
        <v>84.15</v>
      </c>
      <c r="H3055" s="9">
        <v>2</v>
      </c>
      <c r="I3055" s="8">
        <f>'Data source '!$G3055*'Data source '!$H3055</f>
        <v>168.3</v>
      </c>
      <c r="J3055" s="7" t="s">
        <v>9</v>
      </c>
      <c r="K3055" s="7" t="s">
        <v>10</v>
      </c>
      <c r="L3055" s="7" t="s">
        <v>15</v>
      </c>
    </row>
    <row r="3056" spans="1:12" hidden="1" x14ac:dyDescent="0.3">
      <c r="A3056" s="13">
        <v>43279</v>
      </c>
      <c r="B3056" s="7" t="s">
        <v>14</v>
      </c>
      <c r="C3056" s="7" t="s">
        <v>20</v>
      </c>
      <c r="D3056" s="7" t="s">
        <v>27</v>
      </c>
      <c r="E3056" s="8">
        <v>99</v>
      </c>
      <c r="F3056" s="8">
        <f>'Data source '!$E3056*15%</f>
        <v>14.85</v>
      </c>
      <c r="G3056" s="8">
        <f>'Data source '!$E3056-'Data source '!$F3056</f>
        <v>84.15</v>
      </c>
      <c r="H3056" s="9">
        <v>2</v>
      </c>
      <c r="I3056" s="8">
        <f>'Data source '!$G3056*'Data source '!$H3056</f>
        <v>168.3</v>
      </c>
      <c r="J3056" s="7" t="s">
        <v>9</v>
      </c>
      <c r="K3056" s="7" t="s">
        <v>10</v>
      </c>
      <c r="L3056" s="7" t="s">
        <v>18</v>
      </c>
    </row>
    <row r="3057" spans="1:12" hidden="1" x14ac:dyDescent="0.3">
      <c r="A3057" s="13">
        <v>43279</v>
      </c>
      <c r="B3057" s="7" t="s">
        <v>8</v>
      </c>
      <c r="C3057" s="7" t="s">
        <v>49</v>
      </c>
      <c r="D3057" s="7" t="s">
        <v>24</v>
      </c>
      <c r="E3057" s="8">
        <v>199</v>
      </c>
      <c r="F3057" s="8">
        <f>'Data source '!$E3057*15%</f>
        <v>29.849999999999998</v>
      </c>
      <c r="G3057" s="8">
        <f>'Data source '!$E3057-'Data source '!$F3057</f>
        <v>169.15</v>
      </c>
      <c r="H3057" s="9">
        <v>2</v>
      </c>
      <c r="I3057" s="8">
        <f>'Data source '!$G3057*'Data source '!$H3057</f>
        <v>338.3</v>
      </c>
      <c r="J3057" s="7" t="s">
        <v>16</v>
      </c>
      <c r="K3057" s="7" t="s">
        <v>10</v>
      </c>
      <c r="L3057" s="7" t="s">
        <v>11</v>
      </c>
    </row>
    <row r="3058" spans="1:12" x14ac:dyDescent="0.3">
      <c r="A3058" s="13">
        <v>43279</v>
      </c>
      <c r="B3058" s="7" t="s">
        <v>12</v>
      </c>
      <c r="C3058" s="7" t="s">
        <v>22</v>
      </c>
      <c r="D3058" s="7" t="s">
        <v>26</v>
      </c>
      <c r="E3058" s="8">
        <v>399</v>
      </c>
      <c r="F3058" s="8">
        <f>'Data source '!$E3058*15%</f>
        <v>59.849999999999994</v>
      </c>
      <c r="G3058" s="8">
        <f>'Data source '!$E3058-'Data source '!$F3058</f>
        <v>339.15</v>
      </c>
      <c r="H3058" s="9">
        <v>2</v>
      </c>
      <c r="I3058" s="8">
        <f>'Data source '!$G3058*'Data source '!$H3058</f>
        <v>678.3</v>
      </c>
      <c r="J3058" s="7" t="s">
        <v>16</v>
      </c>
      <c r="K3058" s="7" t="s">
        <v>10</v>
      </c>
      <c r="L3058" s="7" t="s">
        <v>11</v>
      </c>
    </row>
    <row r="3059" spans="1:12" hidden="1" x14ac:dyDescent="0.3">
      <c r="A3059" s="13">
        <v>43280</v>
      </c>
      <c r="B3059" s="7" t="s">
        <v>12</v>
      </c>
      <c r="C3059" s="7" t="s">
        <v>20</v>
      </c>
      <c r="D3059" s="7" t="s">
        <v>27</v>
      </c>
      <c r="E3059" s="8">
        <v>299</v>
      </c>
      <c r="F3059" s="8">
        <f>'Data source '!$E3059*15%</f>
        <v>44.85</v>
      </c>
      <c r="G3059" s="8">
        <f>'Data source '!$E3059-'Data source '!$F3059</f>
        <v>254.15</v>
      </c>
      <c r="H3059" s="9">
        <v>2</v>
      </c>
      <c r="I3059" s="8">
        <f>'Data source '!$G3059*'Data source '!$H3059</f>
        <v>508.3</v>
      </c>
      <c r="J3059" s="7" t="s">
        <v>9</v>
      </c>
      <c r="K3059" s="7" t="s">
        <v>10</v>
      </c>
      <c r="L3059" s="7" t="s">
        <v>13</v>
      </c>
    </row>
    <row r="3060" spans="1:12" x14ac:dyDescent="0.3">
      <c r="A3060" s="13">
        <v>43280</v>
      </c>
      <c r="B3060" s="7" t="s">
        <v>14</v>
      </c>
      <c r="C3060" s="7" t="s">
        <v>22</v>
      </c>
      <c r="D3060" s="7" t="s">
        <v>25</v>
      </c>
      <c r="E3060" s="8">
        <v>99</v>
      </c>
      <c r="F3060" s="8">
        <f>'Data source '!$E3060*15%</f>
        <v>14.85</v>
      </c>
      <c r="G3060" s="8">
        <f>'Data source '!$E3060-'Data source '!$F3060</f>
        <v>84.15</v>
      </c>
      <c r="H3060" s="9">
        <v>2</v>
      </c>
      <c r="I3060" s="8">
        <f>'Data source '!$G3060*'Data source '!$H3060</f>
        <v>168.3</v>
      </c>
      <c r="J3060" s="7" t="s">
        <v>9</v>
      </c>
      <c r="K3060" s="7" t="s">
        <v>10</v>
      </c>
      <c r="L3060" s="7" t="s">
        <v>23</v>
      </c>
    </row>
    <row r="3061" spans="1:12" hidden="1" x14ac:dyDescent="0.3">
      <c r="A3061" s="13">
        <v>43280</v>
      </c>
      <c r="B3061" s="7" t="s">
        <v>14</v>
      </c>
      <c r="C3061" s="7" t="s">
        <v>21</v>
      </c>
      <c r="D3061" s="7" t="s">
        <v>25</v>
      </c>
      <c r="E3061" s="8">
        <v>99</v>
      </c>
      <c r="F3061" s="8">
        <f>'Data source '!$E3061*15%</f>
        <v>14.85</v>
      </c>
      <c r="G3061" s="8">
        <f>'Data source '!$E3061-'Data source '!$F3061</f>
        <v>84.15</v>
      </c>
      <c r="H3061" s="9">
        <v>2</v>
      </c>
      <c r="I3061" s="8">
        <f>'Data source '!$G3061*'Data source '!$H3061</f>
        <v>168.3</v>
      </c>
      <c r="J3061" s="7" t="s">
        <v>9</v>
      </c>
      <c r="K3061" s="7" t="s">
        <v>10</v>
      </c>
      <c r="L3061" s="7" t="s">
        <v>13</v>
      </c>
    </row>
    <row r="3062" spans="1:12" hidden="1" x14ac:dyDescent="0.3">
      <c r="A3062" s="13">
        <v>43280</v>
      </c>
      <c r="B3062" s="7" t="s">
        <v>14</v>
      </c>
      <c r="C3062" s="7" t="s">
        <v>19</v>
      </c>
      <c r="D3062" s="7" t="s">
        <v>26</v>
      </c>
      <c r="E3062" s="8">
        <v>399</v>
      </c>
      <c r="F3062" s="8">
        <f>'Data source '!$E3062*15%</f>
        <v>59.849999999999994</v>
      </c>
      <c r="G3062" s="8">
        <f>'Data source '!$E3062-'Data source '!$F3062</f>
        <v>339.15</v>
      </c>
      <c r="H3062" s="9">
        <v>2</v>
      </c>
      <c r="I3062" s="8">
        <f>'Data source '!$G3062*'Data source '!$H3062</f>
        <v>678.3</v>
      </c>
      <c r="J3062" s="7" t="s">
        <v>16</v>
      </c>
      <c r="K3062" s="7" t="s">
        <v>10</v>
      </c>
      <c r="L3062" s="7" t="s">
        <v>11</v>
      </c>
    </row>
    <row r="3063" spans="1:12" hidden="1" x14ac:dyDescent="0.3">
      <c r="A3063" s="13">
        <v>43280</v>
      </c>
      <c r="B3063" s="7" t="s">
        <v>14</v>
      </c>
      <c r="C3063" s="7" t="s">
        <v>21</v>
      </c>
      <c r="D3063" s="7" t="s">
        <v>27</v>
      </c>
      <c r="E3063" s="8">
        <v>99</v>
      </c>
      <c r="F3063" s="8">
        <f>'Data source '!$E3063*15%</f>
        <v>14.85</v>
      </c>
      <c r="G3063" s="8">
        <f>'Data source '!$E3063-'Data source '!$F3063</f>
        <v>84.15</v>
      </c>
      <c r="H3063" s="9">
        <v>2</v>
      </c>
      <c r="I3063" s="8">
        <f>'Data source '!$G3063*'Data source '!$H3063</f>
        <v>168.3</v>
      </c>
      <c r="J3063" s="7" t="s">
        <v>16</v>
      </c>
      <c r="K3063" s="7" t="s">
        <v>10</v>
      </c>
      <c r="L3063" s="7" t="s">
        <v>11</v>
      </c>
    </row>
    <row r="3064" spans="1:12" x14ac:dyDescent="0.3">
      <c r="A3064" s="13">
        <v>43280</v>
      </c>
      <c r="B3064" s="7" t="s">
        <v>8</v>
      </c>
      <c r="C3064" s="7" t="s">
        <v>22</v>
      </c>
      <c r="D3064" s="7" t="s">
        <v>27</v>
      </c>
      <c r="E3064" s="8">
        <v>299</v>
      </c>
      <c r="F3064" s="8">
        <f>'Data source '!$E3064*15%</f>
        <v>44.85</v>
      </c>
      <c r="G3064" s="8">
        <f>'Data source '!$E3064-'Data source '!$F3064</f>
        <v>254.15</v>
      </c>
      <c r="H3064" s="9">
        <v>2</v>
      </c>
      <c r="I3064" s="8">
        <f>'Data source '!$G3064*'Data source '!$H3064</f>
        <v>508.3</v>
      </c>
      <c r="J3064" s="7" t="s">
        <v>9</v>
      </c>
      <c r="K3064" s="7" t="s">
        <v>10</v>
      </c>
      <c r="L3064" s="7" t="s">
        <v>15</v>
      </c>
    </row>
    <row r="3065" spans="1:12" hidden="1" x14ac:dyDescent="0.3">
      <c r="A3065" s="13">
        <v>43280</v>
      </c>
      <c r="B3065" s="7" t="s">
        <v>8</v>
      </c>
      <c r="C3065" s="7" t="s">
        <v>51</v>
      </c>
      <c r="D3065" s="7" t="s">
        <v>26</v>
      </c>
      <c r="E3065" s="8">
        <v>399</v>
      </c>
      <c r="F3065" s="8">
        <f>'Data source '!$E3065*15%</f>
        <v>59.849999999999994</v>
      </c>
      <c r="G3065" s="8">
        <f>'Data source '!$E3065-'Data source '!$F3065</f>
        <v>339.15</v>
      </c>
      <c r="H3065" s="9">
        <v>2</v>
      </c>
      <c r="I3065" s="8">
        <f>'Data source '!$G3065*'Data source '!$H3065</f>
        <v>678.3</v>
      </c>
      <c r="J3065" s="7" t="s">
        <v>9</v>
      </c>
      <c r="K3065" s="7" t="s">
        <v>10</v>
      </c>
      <c r="L3065" s="7" t="s">
        <v>13</v>
      </c>
    </row>
    <row r="3066" spans="1:12" hidden="1" x14ac:dyDescent="0.3">
      <c r="A3066" s="13">
        <v>43280</v>
      </c>
      <c r="B3066" s="7" t="s">
        <v>8</v>
      </c>
      <c r="C3066" s="7" t="s">
        <v>51</v>
      </c>
      <c r="D3066" s="7" t="s">
        <v>27</v>
      </c>
      <c r="E3066" s="8">
        <v>99</v>
      </c>
      <c r="F3066" s="8">
        <f>'Data source '!$E3066*15%</f>
        <v>14.85</v>
      </c>
      <c r="G3066" s="8">
        <f>'Data source '!$E3066-'Data source '!$F3066</f>
        <v>84.15</v>
      </c>
      <c r="H3066" s="9">
        <v>2</v>
      </c>
      <c r="I3066" s="8">
        <f>'Data source '!$G3066*'Data source '!$H3066</f>
        <v>168.3</v>
      </c>
      <c r="J3066" s="7" t="s">
        <v>9</v>
      </c>
      <c r="K3066" s="7" t="s">
        <v>10</v>
      </c>
      <c r="L3066" s="7" t="s">
        <v>13</v>
      </c>
    </row>
    <row r="3067" spans="1:12" hidden="1" x14ac:dyDescent="0.3">
      <c r="A3067" s="13">
        <v>43280</v>
      </c>
      <c r="B3067" s="7" t="s">
        <v>14</v>
      </c>
      <c r="C3067" s="7" t="s">
        <v>21</v>
      </c>
      <c r="D3067" s="7" t="s">
        <v>27</v>
      </c>
      <c r="E3067" s="8">
        <v>299</v>
      </c>
      <c r="F3067" s="8">
        <f>'Data source '!$E3067*15%</f>
        <v>44.85</v>
      </c>
      <c r="G3067" s="8">
        <f>'Data source '!$E3067-'Data source '!$F3067</f>
        <v>254.15</v>
      </c>
      <c r="H3067" s="9">
        <v>2</v>
      </c>
      <c r="I3067" s="8">
        <f>'Data source '!$G3067*'Data source '!$H3067</f>
        <v>508.3</v>
      </c>
      <c r="J3067" s="7" t="s">
        <v>16</v>
      </c>
      <c r="K3067" s="7" t="s">
        <v>10</v>
      </c>
      <c r="L3067" s="7" t="s">
        <v>13</v>
      </c>
    </row>
    <row r="3068" spans="1:12" hidden="1" x14ac:dyDescent="0.3">
      <c r="A3068" s="13">
        <v>43281</v>
      </c>
      <c r="B3068" s="7" t="s">
        <v>8</v>
      </c>
      <c r="C3068" s="7" t="s">
        <v>51</v>
      </c>
      <c r="D3068" s="7" t="s">
        <v>27</v>
      </c>
      <c r="E3068" s="8">
        <v>99</v>
      </c>
      <c r="F3068" s="8">
        <f>'Data source '!$E3068*15%</f>
        <v>14.85</v>
      </c>
      <c r="G3068" s="8">
        <f>'Data source '!$E3068-'Data source '!$F3068</f>
        <v>84.15</v>
      </c>
      <c r="H3068" s="9">
        <v>2</v>
      </c>
      <c r="I3068" s="8">
        <f>'Data source '!$G3068*'Data source '!$H3068</f>
        <v>168.3</v>
      </c>
      <c r="J3068" s="7" t="s">
        <v>9</v>
      </c>
      <c r="K3068" s="7" t="s">
        <v>17</v>
      </c>
      <c r="L3068" s="7" t="s">
        <v>15</v>
      </c>
    </row>
    <row r="3069" spans="1:12" hidden="1" x14ac:dyDescent="0.3">
      <c r="A3069" s="13">
        <v>43281</v>
      </c>
      <c r="B3069" s="7" t="s">
        <v>8</v>
      </c>
      <c r="C3069" s="7" t="s">
        <v>20</v>
      </c>
      <c r="D3069" s="7" t="s">
        <v>27</v>
      </c>
      <c r="E3069" s="8">
        <v>99</v>
      </c>
      <c r="F3069" s="8">
        <f>'Data source '!$E3069*15%</f>
        <v>14.85</v>
      </c>
      <c r="G3069" s="8">
        <f>'Data source '!$E3069-'Data source '!$F3069</f>
        <v>84.15</v>
      </c>
      <c r="H3069" s="9">
        <v>2</v>
      </c>
      <c r="I3069" s="8">
        <f>'Data source '!$G3069*'Data source '!$H3069</f>
        <v>168.3</v>
      </c>
      <c r="J3069" s="7" t="s">
        <v>9</v>
      </c>
      <c r="K3069" s="7" t="s">
        <v>10</v>
      </c>
      <c r="L3069" s="7" t="s">
        <v>18</v>
      </c>
    </row>
    <row r="3070" spans="1:12" hidden="1" x14ac:dyDescent="0.3">
      <c r="A3070" s="13">
        <v>43281</v>
      </c>
      <c r="B3070" s="7" t="s">
        <v>8</v>
      </c>
      <c r="C3070" s="7" t="s">
        <v>49</v>
      </c>
      <c r="D3070" s="7" t="s">
        <v>24</v>
      </c>
      <c r="E3070" s="8">
        <v>199</v>
      </c>
      <c r="F3070" s="8">
        <f>'Data source '!$E3070*15%</f>
        <v>29.849999999999998</v>
      </c>
      <c r="G3070" s="8">
        <f>'Data source '!$E3070-'Data source '!$F3070</f>
        <v>169.15</v>
      </c>
      <c r="H3070" s="9">
        <v>2</v>
      </c>
      <c r="I3070" s="8">
        <f>'Data source '!$G3070*'Data source '!$H3070</f>
        <v>338.3</v>
      </c>
      <c r="J3070" s="7" t="s">
        <v>9</v>
      </c>
      <c r="K3070" s="7" t="s">
        <v>10</v>
      </c>
      <c r="L3070" s="7" t="s">
        <v>11</v>
      </c>
    </row>
    <row r="3071" spans="1:12" hidden="1" x14ac:dyDescent="0.3">
      <c r="A3071" s="13">
        <v>43281</v>
      </c>
      <c r="B3071" s="7" t="s">
        <v>8</v>
      </c>
      <c r="C3071" s="7" t="s">
        <v>19</v>
      </c>
      <c r="D3071" s="7" t="s">
        <v>25</v>
      </c>
      <c r="E3071" s="8">
        <v>99</v>
      </c>
      <c r="F3071" s="8">
        <f>'Data source '!$E3071*15%</f>
        <v>14.85</v>
      </c>
      <c r="G3071" s="8">
        <f>'Data source '!$E3071-'Data source '!$F3071</f>
        <v>84.15</v>
      </c>
      <c r="H3071" s="9">
        <v>2</v>
      </c>
      <c r="I3071" s="8">
        <f>'Data source '!$G3071*'Data source '!$H3071</f>
        <v>168.3</v>
      </c>
      <c r="J3071" s="7" t="s">
        <v>9</v>
      </c>
      <c r="K3071" s="7" t="s">
        <v>10</v>
      </c>
      <c r="L3071" s="7" t="s">
        <v>15</v>
      </c>
    </row>
    <row r="3072" spans="1:12" hidden="1" x14ac:dyDescent="0.3">
      <c r="A3072" s="13">
        <v>43282</v>
      </c>
      <c r="B3072" s="7" t="s">
        <v>8</v>
      </c>
      <c r="C3072" s="7" t="s">
        <v>21</v>
      </c>
      <c r="D3072" s="7" t="s">
        <v>27</v>
      </c>
      <c r="E3072" s="8">
        <v>299</v>
      </c>
      <c r="F3072" s="8">
        <f>'Data source '!$E3072*15%</f>
        <v>44.85</v>
      </c>
      <c r="G3072" s="8">
        <f>'Data source '!$E3072-'Data source '!$F3072</f>
        <v>254.15</v>
      </c>
      <c r="H3072" s="9">
        <v>2</v>
      </c>
      <c r="I3072" s="8">
        <f>'Data source '!$G3072*'Data source '!$H3072</f>
        <v>508.3</v>
      </c>
      <c r="J3072" s="7" t="s">
        <v>9</v>
      </c>
      <c r="K3072" s="7" t="s">
        <v>10</v>
      </c>
      <c r="L3072" s="7" t="s">
        <v>23</v>
      </c>
    </row>
    <row r="3073" spans="1:12" hidden="1" x14ac:dyDescent="0.3">
      <c r="A3073" s="13">
        <v>43282</v>
      </c>
      <c r="B3073" s="7" t="s">
        <v>14</v>
      </c>
      <c r="C3073" s="7" t="s">
        <v>19</v>
      </c>
      <c r="D3073" s="7" t="s">
        <v>27</v>
      </c>
      <c r="E3073" s="8">
        <v>99</v>
      </c>
      <c r="F3073" s="8">
        <f>'Data source '!$E3073*15%</f>
        <v>14.85</v>
      </c>
      <c r="G3073" s="8">
        <f>'Data source '!$E3073-'Data source '!$F3073</f>
        <v>84.15</v>
      </c>
      <c r="H3073" s="9">
        <v>2</v>
      </c>
      <c r="I3073" s="8">
        <f>'Data source '!$G3073*'Data source '!$H3073</f>
        <v>168.3</v>
      </c>
      <c r="J3073" s="7" t="s">
        <v>9</v>
      </c>
      <c r="K3073" s="7" t="s">
        <v>10</v>
      </c>
      <c r="L3073" s="7" t="s">
        <v>15</v>
      </c>
    </row>
    <row r="3074" spans="1:12" hidden="1" x14ac:dyDescent="0.3">
      <c r="A3074" s="13">
        <v>43283</v>
      </c>
      <c r="B3074" s="7" t="s">
        <v>8</v>
      </c>
      <c r="C3074" s="7" t="s">
        <v>51</v>
      </c>
      <c r="D3074" s="7" t="s">
        <v>27</v>
      </c>
      <c r="E3074" s="8">
        <v>299</v>
      </c>
      <c r="F3074" s="8">
        <f>'Data source '!$E3074*15%</f>
        <v>44.85</v>
      </c>
      <c r="G3074" s="8">
        <f>'Data source '!$E3074-'Data source '!$F3074</f>
        <v>254.15</v>
      </c>
      <c r="H3074" s="9">
        <v>2</v>
      </c>
      <c r="I3074" s="8">
        <f>'Data source '!$G3074*'Data source '!$H3074</f>
        <v>508.3</v>
      </c>
      <c r="J3074" s="7" t="s">
        <v>9</v>
      </c>
      <c r="K3074" s="7" t="s">
        <v>10</v>
      </c>
      <c r="L3074" s="7" t="s">
        <v>18</v>
      </c>
    </row>
    <row r="3075" spans="1:12" hidden="1" x14ac:dyDescent="0.3">
      <c r="A3075" s="13">
        <v>43283</v>
      </c>
      <c r="B3075" s="7" t="s">
        <v>8</v>
      </c>
      <c r="C3075" s="7" t="s">
        <v>51</v>
      </c>
      <c r="D3075" s="7" t="s">
        <v>25</v>
      </c>
      <c r="E3075" s="8">
        <v>99</v>
      </c>
      <c r="F3075" s="8">
        <f>'Data source '!$E3075*15%</f>
        <v>14.85</v>
      </c>
      <c r="G3075" s="8">
        <f>'Data source '!$E3075-'Data source '!$F3075</f>
        <v>84.15</v>
      </c>
      <c r="H3075" s="9">
        <v>2</v>
      </c>
      <c r="I3075" s="8">
        <f>'Data source '!$G3075*'Data source '!$H3075</f>
        <v>168.3</v>
      </c>
      <c r="J3075" s="7" t="s">
        <v>9</v>
      </c>
      <c r="K3075" s="7" t="s">
        <v>10</v>
      </c>
      <c r="L3075" s="7" t="s">
        <v>18</v>
      </c>
    </row>
    <row r="3076" spans="1:12" hidden="1" x14ac:dyDescent="0.3">
      <c r="A3076" s="13">
        <v>43283</v>
      </c>
      <c r="B3076" s="7" t="s">
        <v>14</v>
      </c>
      <c r="C3076" s="7" t="s">
        <v>51</v>
      </c>
      <c r="D3076" s="7" t="s">
        <v>26</v>
      </c>
      <c r="E3076" s="8">
        <v>399</v>
      </c>
      <c r="F3076" s="8">
        <f>'Data source '!$E3076*15%</f>
        <v>59.849999999999994</v>
      </c>
      <c r="G3076" s="8">
        <f>'Data source '!$E3076-'Data source '!$F3076</f>
        <v>339.15</v>
      </c>
      <c r="H3076" s="9">
        <v>2</v>
      </c>
      <c r="I3076" s="8">
        <f>'Data source '!$G3076*'Data source '!$H3076</f>
        <v>678.3</v>
      </c>
      <c r="J3076" s="7" t="s">
        <v>9</v>
      </c>
      <c r="K3076" s="7" t="s">
        <v>10</v>
      </c>
      <c r="L3076" s="7" t="s">
        <v>11</v>
      </c>
    </row>
    <row r="3077" spans="1:12" hidden="1" x14ac:dyDescent="0.3">
      <c r="A3077" s="13">
        <v>43283</v>
      </c>
      <c r="B3077" s="7" t="s">
        <v>14</v>
      </c>
      <c r="C3077" s="7" t="s">
        <v>20</v>
      </c>
      <c r="D3077" s="7" t="s">
        <v>27</v>
      </c>
      <c r="E3077" s="8">
        <v>99</v>
      </c>
      <c r="F3077" s="8">
        <f>'Data source '!$E3077*15%</f>
        <v>14.85</v>
      </c>
      <c r="G3077" s="8">
        <f>'Data source '!$E3077-'Data source '!$F3077</f>
        <v>84.15</v>
      </c>
      <c r="H3077" s="9">
        <v>2</v>
      </c>
      <c r="I3077" s="8">
        <f>'Data source '!$G3077*'Data source '!$H3077</f>
        <v>168.3</v>
      </c>
      <c r="J3077" s="7" t="s">
        <v>16</v>
      </c>
      <c r="K3077" s="7" t="s">
        <v>10</v>
      </c>
      <c r="L3077" s="7" t="s">
        <v>15</v>
      </c>
    </row>
    <row r="3078" spans="1:12" hidden="1" x14ac:dyDescent="0.3">
      <c r="A3078" s="13">
        <v>43283</v>
      </c>
      <c r="B3078" s="7" t="s">
        <v>14</v>
      </c>
      <c r="C3078" s="7" t="s">
        <v>51</v>
      </c>
      <c r="D3078" s="7" t="s">
        <v>24</v>
      </c>
      <c r="E3078" s="8">
        <v>199</v>
      </c>
      <c r="F3078" s="8">
        <f>'Data source '!$E3078*15%</f>
        <v>29.849999999999998</v>
      </c>
      <c r="G3078" s="8">
        <f>'Data source '!$E3078-'Data source '!$F3078</f>
        <v>169.15</v>
      </c>
      <c r="H3078" s="9">
        <v>2</v>
      </c>
      <c r="I3078" s="8">
        <f>'Data source '!$G3078*'Data source '!$H3078</f>
        <v>338.3</v>
      </c>
      <c r="J3078" s="7" t="s">
        <v>9</v>
      </c>
      <c r="K3078" s="7" t="s">
        <v>17</v>
      </c>
      <c r="L3078" s="7" t="s">
        <v>13</v>
      </c>
    </row>
    <row r="3079" spans="1:12" hidden="1" x14ac:dyDescent="0.3">
      <c r="A3079" s="13">
        <v>43283</v>
      </c>
      <c r="B3079" s="7" t="s">
        <v>12</v>
      </c>
      <c r="C3079" s="7" t="s">
        <v>49</v>
      </c>
      <c r="D3079" s="7" t="s">
        <v>26</v>
      </c>
      <c r="E3079" s="8">
        <v>399</v>
      </c>
      <c r="F3079" s="8">
        <f>'Data source '!$E3079*15%</f>
        <v>59.849999999999994</v>
      </c>
      <c r="G3079" s="8">
        <f>'Data source '!$E3079-'Data source '!$F3079</f>
        <v>339.15</v>
      </c>
      <c r="H3079" s="9">
        <v>2</v>
      </c>
      <c r="I3079" s="8">
        <f>'Data source '!$G3079*'Data source '!$H3079</f>
        <v>678.3</v>
      </c>
      <c r="J3079" s="7" t="s">
        <v>9</v>
      </c>
      <c r="K3079" s="7" t="s">
        <v>10</v>
      </c>
      <c r="L3079" s="7" t="s">
        <v>15</v>
      </c>
    </row>
    <row r="3080" spans="1:12" hidden="1" x14ac:dyDescent="0.3">
      <c r="A3080" s="13">
        <v>43284</v>
      </c>
      <c r="B3080" s="7" t="s">
        <v>12</v>
      </c>
      <c r="C3080" s="7" t="s">
        <v>51</v>
      </c>
      <c r="D3080" s="7" t="s">
        <v>25</v>
      </c>
      <c r="E3080" s="8">
        <v>99</v>
      </c>
      <c r="F3080" s="8">
        <f>'Data source '!$E3080*15%</f>
        <v>14.85</v>
      </c>
      <c r="G3080" s="8">
        <f>'Data source '!$E3080-'Data source '!$F3080</f>
        <v>84.15</v>
      </c>
      <c r="H3080" s="9">
        <v>2</v>
      </c>
      <c r="I3080" s="8">
        <f>'Data source '!$G3080*'Data source '!$H3080</f>
        <v>168.3</v>
      </c>
      <c r="J3080" s="7" t="s">
        <v>9</v>
      </c>
      <c r="K3080" s="7" t="s">
        <v>10</v>
      </c>
      <c r="L3080" s="7" t="s">
        <v>13</v>
      </c>
    </row>
    <row r="3081" spans="1:12" hidden="1" x14ac:dyDescent="0.3">
      <c r="A3081" s="13">
        <v>43284</v>
      </c>
      <c r="B3081" s="7" t="s">
        <v>14</v>
      </c>
      <c r="C3081" s="7" t="s">
        <v>51</v>
      </c>
      <c r="D3081" s="7" t="s">
        <v>26</v>
      </c>
      <c r="E3081" s="8">
        <v>399</v>
      </c>
      <c r="F3081" s="8">
        <f>'Data source '!$E3081*15%</f>
        <v>59.849999999999994</v>
      </c>
      <c r="G3081" s="8">
        <f>'Data source '!$E3081-'Data source '!$F3081</f>
        <v>339.15</v>
      </c>
      <c r="H3081" s="9">
        <v>2</v>
      </c>
      <c r="I3081" s="8">
        <f>'Data source '!$G3081*'Data source '!$H3081</f>
        <v>678.3</v>
      </c>
      <c r="J3081" s="7" t="s">
        <v>16</v>
      </c>
      <c r="K3081" s="7" t="s">
        <v>10</v>
      </c>
      <c r="L3081" s="7" t="s">
        <v>15</v>
      </c>
    </row>
    <row r="3082" spans="1:12" hidden="1" x14ac:dyDescent="0.3">
      <c r="A3082" s="13">
        <v>43284</v>
      </c>
      <c r="B3082" s="7" t="s">
        <v>12</v>
      </c>
      <c r="C3082" s="7" t="s">
        <v>49</v>
      </c>
      <c r="D3082" s="7" t="s">
        <v>25</v>
      </c>
      <c r="E3082" s="8">
        <v>99</v>
      </c>
      <c r="F3082" s="8">
        <f>'Data source '!$E3082*15%</f>
        <v>14.85</v>
      </c>
      <c r="G3082" s="8">
        <f>'Data source '!$E3082-'Data source '!$F3082</f>
        <v>84.15</v>
      </c>
      <c r="H3082" s="9">
        <v>2</v>
      </c>
      <c r="I3082" s="8">
        <f>'Data source '!$G3082*'Data source '!$H3082</f>
        <v>168.3</v>
      </c>
      <c r="J3082" s="7" t="s">
        <v>9</v>
      </c>
      <c r="K3082" s="7" t="s">
        <v>10</v>
      </c>
      <c r="L3082" s="7" t="s">
        <v>15</v>
      </c>
    </row>
    <row r="3083" spans="1:12" hidden="1" x14ac:dyDescent="0.3">
      <c r="A3083" s="13">
        <v>43284</v>
      </c>
      <c r="B3083" s="7" t="s">
        <v>14</v>
      </c>
      <c r="C3083" s="7" t="s">
        <v>49</v>
      </c>
      <c r="D3083" s="7" t="s">
        <v>26</v>
      </c>
      <c r="E3083" s="8">
        <v>399</v>
      </c>
      <c r="F3083" s="8">
        <f>'Data source '!$E3083*15%</f>
        <v>59.849999999999994</v>
      </c>
      <c r="G3083" s="8">
        <f>'Data source '!$E3083-'Data source '!$F3083</f>
        <v>339.15</v>
      </c>
      <c r="H3083" s="9">
        <v>2</v>
      </c>
      <c r="I3083" s="8">
        <f>'Data source '!$G3083*'Data source '!$H3083</f>
        <v>678.3</v>
      </c>
      <c r="J3083" s="7" t="s">
        <v>9</v>
      </c>
      <c r="K3083" s="7" t="s">
        <v>10</v>
      </c>
      <c r="L3083" s="7" t="s">
        <v>15</v>
      </c>
    </row>
    <row r="3084" spans="1:12" hidden="1" x14ac:dyDescent="0.3">
      <c r="A3084" s="13">
        <v>43284</v>
      </c>
      <c r="B3084" s="7" t="s">
        <v>12</v>
      </c>
      <c r="C3084" s="7" t="s">
        <v>19</v>
      </c>
      <c r="D3084" s="7" t="s">
        <v>27</v>
      </c>
      <c r="E3084" s="8">
        <v>299</v>
      </c>
      <c r="F3084" s="8">
        <f>'Data source '!$E3084*15%</f>
        <v>44.85</v>
      </c>
      <c r="G3084" s="8">
        <f>'Data source '!$E3084-'Data source '!$F3084</f>
        <v>254.15</v>
      </c>
      <c r="H3084" s="9">
        <v>2</v>
      </c>
      <c r="I3084" s="8">
        <f>'Data source '!$G3084*'Data source '!$H3084</f>
        <v>508.3</v>
      </c>
      <c r="J3084" s="7" t="s">
        <v>9</v>
      </c>
      <c r="K3084" s="7" t="s">
        <v>10</v>
      </c>
      <c r="L3084" s="7" t="s">
        <v>11</v>
      </c>
    </row>
    <row r="3085" spans="1:12" hidden="1" x14ac:dyDescent="0.3">
      <c r="A3085" s="13">
        <v>43284</v>
      </c>
      <c r="B3085" s="7" t="s">
        <v>12</v>
      </c>
      <c r="C3085" s="7" t="s">
        <v>51</v>
      </c>
      <c r="D3085" s="7" t="s">
        <v>27</v>
      </c>
      <c r="E3085" s="8">
        <v>299</v>
      </c>
      <c r="F3085" s="8">
        <f>'Data source '!$E3085*15%</f>
        <v>44.85</v>
      </c>
      <c r="G3085" s="8">
        <f>'Data source '!$E3085-'Data source '!$F3085</f>
        <v>254.15</v>
      </c>
      <c r="H3085" s="9">
        <v>2</v>
      </c>
      <c r="I3085" s="8">
        <f>'Data source '!$G3085*'Data source '!$H3085</f>
        <v>508.3</v>
      </c>
      <c r="J3085" s="7" t="s">
        <v>9</v>
      </c>
      <c r="K3085" s="7" t="s">
        <v>10</v>
      </c>
      <c r="L3085" s="7" t="s">
        <v>15</v>
      </c>
    </row>
    <row r="3086" spans="1:12" hidden="1" x14ac:dyDescent="0.3">
      <c r="A3086" s="13">
        <v>43284</v>
      </c>
      <c r="B3086" s="7" t="s">
        <v>12</v>
      </c>
      <c r="C3086" s="7" t="s">
        <v>20</v>
      </c>
      <c r="D3086" s="7" t="s">
        <v>26</v>
      </c>
      <c r="E3086" s="8">
        <v>399</v>
      </c>
      <c r="F3086" s="8">
        <f>'Data source '!$E3086*15%</f>
        <v>59.849999999999994</v>
      </c>
      <c r="G3086" s="8">
        <f>'Data source '!$E3086-'Data source '!$F3086</f>
        <v>339.15</v>
      </c>
      <c r="H3086" s="9">
        <v>2</v>
      </c>
      <c r="I3086" s="8">
        <f>'Data source '!$G3086*'Data source '!$H3086</f>
        <v>678.3</v>
      </c>
      <c r="J3086" s="7" t="s">
        <v>16</v>
      </c>
      <c r="K3086" s="7" t="s">
        <v>10</v>
      </c>
      <c r="L3086" s="7" t="s">
        <v>11</v>
      </c>
    </row>
    <row r="3087" spans="1:12" hidden="1" x14ac:dyDescent="0.3">
      <c r="A3087" s="13">
        <v>43285</v>
      </c>
      <c r="B3087" s="7" t="s">
        <v>12</v>
      </c>
      <c r="C3087" s="7" t="s">
        <v>49</v>
      </c>
      <c r="D3087" s="7" t="s">
        <v>27</v>
      </c>
      <c r="E3087" s="8">
        <v>99</v>
      </c>
      <c r="F3087" s="8">
        <f>'Data source '!$E3087*15%</f>
        <v>14.85</v>
      </c>
      <c r="G3087" s="8">
        <f>'Data source '!$E3087-'Data source '!$F3087</f>
        <v>84.15</v>
      </c>
      <c r="H3087" s="9">
        <v>2</v>
      </c>
      <c r="I3087" s="8">
        <f>'Data source '!$G3087*'Data source '!$H3087</f>
        <v>168.3</v>
      </c>
      <c r="J3087" s="7" t="s">
        <v>16</v>
      </c>
      <c r="K3087" s="7" t="s">
        <v>10</v>
      </c>
      <c r="L3087" s="7" t="s">
        <v>15</v>
      </c>
    </row>
    <row r="3088" spans="1:12" hidden="1" x14ac:dyDescent="0.3">
      <c r="A3088" s="13">
        <v>43285</v>
      </c>
      <c r="B3088" s="7" t="s">
        <v>14</v>
      </c>
      <c r="C3088" s="7" t="s">
        <v>51</v>
      </c>
      <c r="D3088" s="7" t="s">
        <v>27</v>
      </c>
      <c r="E3088" s="8">
        <v>99</v>
      </c>
      <c r="F3088" s="8">
        <f>'Data source '!$E3088*15%</f>
        <v>14.85</v>
      </c>
      <c r="G3088" s="8">
        <f>'Data source '!$E3088-'Data source '!$F3088</f>
        <v>84.15</v>
      </c>
      <c r="H3088" s="9">
        <v>2</v>
      </c>
      <c r="I3088" s="8">
        <f>'Data source '!$G3088*'Data source '!$H3088</f>
        <v>168.3</v>
      </c>
      <c r="J3088" s="7" t="s">
        <v>9</v>
      </c>
      <c r="K3088" s="7" t="s">
        <v>10</v>
      </c>
      <c r="L3088" s="7" t="s">
        <v>13</v>
      </c>
    </row>
    <row r="3089" spans="1:12" x14ac:dyDescent="0.3">
      <c r="A3089" s="13">
        <v>43285</v>
      </c>
      <c r="B3089" s="7" t="s">
        <v>14</v>
      </c>
      <c r="C3089" s="7" t="s">
        <v>22</v>
      </c>
      <c r="D3089" s="7" t="s">
        <v>27</v>
      </c>
      <c r="E3089" s="8">
        <v>299</v>
      </c>
      <c r="F3089" s="8">
        <f>'Data source '!$E3089*15%</f>
        <v>44.85</v>
      </c>
      <c r="G3089" s="8">
        <f>'Data source '!$E3089-'Data source '!$F3089</f>
        <v>254.15</v>
      </c>
      <c r="H3089" s="9">
        <v>2</v>
      </c>
      <c r="I3089" s="8">
        <f>'Data source '!$G3089*'Data source '!$H3089</f>
        <v>508.3</v>
      </c>
      <c r="J3089" s="7" t="s">
        <v>9</v>
      </c>
      <c r="K3089" s="7" t="s">
        <v>10</v>
      </c>
      <c r="L3089" s="7" t="s">
        <v>15</v>
      </c>
    </row>
    <row r="3090" spans="1:12" hidden="1" x14ac:dyDescent="0.3">
      <c r="A3090" s="13">
        <v>43285</v>
      </c>
      <c r="B3090" s="7" t="s">
        <v>8</v>
      </c>
      <c r="C3090" s="7" t="s">
        <v>51</v>
      </c>
      <c r="D3090" s="7" t="s">
        <v>27</v>
      </c>
      <c r="E3090" s="8">
        <v>99</v>
      </c>
      <c r="F3090" s="8">
        <f>'Data source '!$E3090*15%</f>
        <v>14.85</v>
      </c>
      <c r="G3090" s="8">
        <f>'Data source '!$E3090-'Data source '!$F3090</f>
        <v>84.15</v>
      </c>
      <c r="H3090" s="9">
        <v>2</v>
      </c>
      <c r="I3090" s="8">
        <f>'Data source '!$G3090*'Data source '!$H3090</f>
        <v>168.3</v>
      </c>
      <c r="J3090" s="7" t="s">
        <v>9</v>
      </c>
      <c r="K3090" s="7" t="s">
        <v>10</v>
      </c>
      <c r="L3090" s="7" t="s">
        <v>15</v>
      </c>
    </row>
    <row r="3091" spans="1:12" hidden="1" x14ac:dyDescent="0.3">
      <c r="A3091" s="13">
        <v>43285</v>
      </c>
      <c r="B3091" s="7" t="s">
        <v>8</v>
      </c>
      <c r="C3091" s="7" t="s">
        <v>21</v>
      </c>
      <c r="D3091" s="7" t="s">
        <v>27</v>
      </c>
      <c r="E3091" s="8">
        <v>99</v>
      </c>
      <c r="F3091" s="8">
        <f>'Data source '!$E3091*15%</f>
        <v>14.85</v>
      </c>
      <c r="G3091" s="8">
        <f>'Data source '!$E3091-'Data source '!$F3091</f>
        <v>84.15</v>
      </c>
      <c r="H3091" s="9">
        <v>2</v>
      </c>
      <c r="I3091" s="8">
        <f>'Data source '!$G3091*'Data source '!$H3091</f>
        <v>168.3</v>
      </c>
      <c r="J3091" s="7" t="s">
        <v>9</v>
      </c>
      <c r="K3091" s="7" t="s">
        <v>10</v>
      </c>
      <c r="L3091" s="7" t="s">
        <v>15</v>
      </c>
    </row>
    <row r="3092" spans="1:12" hidden="1" x14ac:dyDescent="0.3">
      <c r="A3092" s="13">
        <v>43285</v>
      </c>
      <c r="B3092" s="7" t="s">
        <v>8</v>
      </c>
      <c r="C3092" s="7" t="s">
        <v>51</v>
      </c>
      <c r="D3092" s="7" t="s">
        <v>25</v>
      </c>
      <c r="E3092" s="8">
        <v>99</v>
      </c>
      <c r="F3092" s="8">
        <f>'Data source '!$E3092*15%</f>
        <v>14.85</v>
      </c>
      <c r="G3092" s="8">
        <f>'Data source '!$E3092-'Data source '!$F3092</f>
        <v>84.15</v>
      </c>
      <c r="H3092" s="9">
        <v>2</v>
      </c>
      <c r="I3092" s="8">
        <f>'Data source '!$G3092*'Data source '!$H3092</f>
        <v>168.3</v>
      </c>
      <c r="J3092" s="7" t="s">
        <v>16</v>
      </c>
      <c r="K3092" s="7" t="s">
        <v>10</v>
      </c>
      <c r="L3092" s="7" t="s">
        <v>11</v>
      </c>
    </row>
    <row r="3093" spans="1:12" hidden="1" x14ac:dyDescent="0.3">
      <c r="A3093" s="13">
        <v>43285</v>
      </c>
      <c r="B3093" s="7" t="s">
        <v>14</v>
      </c>
      <c r="C3093" s="7" t="s">
        <v>49</v>
      </c>
      <c r="D3093" s="7" t="s">
        <v>27</v>
      </c>
      <c r="E3093" s="8">
        <v>99</v>
      </c>
      <c r="F3093" s="8">
        <f>'Data source '!$E3093*15%</f>
        <v>14.85</v>
      </c>
      <c r="G3093" s="8">
        <f>'Data source '!$E3093-'Data source '!$F3093</f>
        <v>84.15</v>
      </c>
      <c r="H3093" s="9">
        <v>2</v>
      </c>
      <c r="I3093" s="8">
        <f>'Data source '!$G3093*'Data source '!$H3093</f>
        <v>168.3</v>
      </c>
      <c r="J3093" s="7" t="s">
        <v>9</v>
      </c>
      <c r="K3093" s="7" t="s">
        <v>10</v>
      </c>
      <c r="L3093" s="7" t="s">
        <v>15</v>
      </c>
    </row>
    <row r="3094" spans="1:12" hidden="1" x14ac:dyDescent="0.3">
      <c r="A3094" s="13">
        <v>43285</v>
      </c>
      <c r="B3094" s="7" t="s">
        <v>14</v>
      </c>
      <c r="C3094" s="7" t="s">
        <v>20</v>
      </c>
      <c r="D3094" s="7" t="s">
        <v>26</v>
      </c>
      <c r="E3094" s="8">
        <v>399</v>
      </c>
      <c r="F3094" s="8">
        <f>'Data source '!$E3094*15%</f>
        <v>59.849999999999994</v>
      </c>
      <c r="G3094" s="8">
        <f>'Data source '!$E3094-'Data source '!$F3094</f>
        <v>339.15</v>
      </c>
      <c r="H3094" s="9">
        <v>2</v>
      </c>
      <c r="I3094" s="8">
        <f>'Data source '!$G3094*'Data source '!$H3094</f>
        <v>678.3</v>
      </c>
      <c r="J3094" s="7" t="s">
        <v>9</v>
      </c>
      <c r="K3094" s="7" t="s">
        <v>10</v>
      </c>
      <c r="L3094" s="7" t="s">
        <v>15</v>
      </c>
    </row>
    <row r="3095" spans="1:12" hidden="1" x14ac:dyDescent="0.3">
      <c r="A3095" s="13">
        <v>43285</v>
      </c>
      <c r="B3095" s="7" t="s">
        <v>12</v>
      </c>
      <c r="C3095" s="7" t="s">
        <v>21</v>
      </c>
      <c r="D3095" s="7" t="s">
        <v>27</v>
      </c>
      <c r="E3095" s="8">
        <v>99</v>
      </c>
      <c r="F3095" s="8">
        <f>'Data source '!$E3095*15%</f>
        <v>14.85</v>
      </c>
      <c r="G3095" s="8">
        <f>'Data source '!$E3095-'Data source '!$F3095</f>
        <v>84.15</v>
      </c>
      <c r="H3095" s="9">
        <v>2</v>
      </c>
      <c r="I3095" s="8">
        <f>'Data source '!$G3095*'Data source '!$H3095</f>
        <v>168.3</v>
      </c>
      <c r="J3095" s="7" t="s">
        <v>9</v>
      </c>
      <c r="K3095" s="7" t="s">
        <v>10</v>
      </c>
      <c r="L3095" s="7" t="s">
        <v>15</v>
      </c>
    </row>
    <row r="3096" spans="1:12" x14ac:dyDescent="0.3">
      <c r="A3096" s="13">
        <v>43285</v>
      </c>
      <c r="B3096" s="7" t="s">
        <v>14</v>
      </c>
      <c r="C3096" s="7" t="s">
        <v>22</v>
      </c>
      <c r="D3096" s="7" t="s">
        <v>24</v>
      </c>
      <c r="E3096" s="8">
        <v>199</v>
      </c>
      <c r="F3096" s="8">
        <f>'Data source '!$E3096*15%</f>
        <v>29.849999999999998</v>
      </c>
      <c r="G3096" s="8">
        <f>'Data source '!$E3096-'Data source '!$F3096</f>
        <v>169.15</v>
      </c>
      <c r="H3096" s="9">
        <v>2</v>
      </c>
      <c r="I3096" s="8">
        <f>'Data source '!$G3096*'Data source '!$H3096</f>
        <v>338.3</v>
      </c>
      <c r="J3096" s="7" t="s">
        <v>9</v>
      </c>
      <c r="K3096" s="7" t="s">
        <v>10</v>
      </c>
      <c r="L3096" s="7" t="s">
        <v>15</v>
      </c>
    </row>
    <row r="3097" spans="1:12" hidden="1" x14ac:dyDescent="0.3">
      <c r="A3097" s="13">
        <v>43285</v>
      </c>
      <c r="B3097" s="7" t="s">
        <v>8</v>
      </c>
      <c r="C3097" s="7" t="s">
        <v>51</v>
      </c>
      <c r="D3097" s="7" t="s">
        <v>25</v>
      </c>
      <c r="E3097" s="8">
        <v>99</v>
      </c>
      <c r="F3097" s="8">
        <f>'Data source '!$E3097*15%</f>
        <v>14.85</v>
      </c>
      <c r="G3097" s="8">
        <f>'Data source '!$E3097-'Data source '!$F3097</f>
        <v>84.15</v>
      </c>
      <c r="H3097" s="9">
        <v>2</v>
      </c>
      <c r="I3097" s="8">
        <f>'Data source '!$G3097*'Data source '!$H3097</f>
        <v>168.3</v>
      </c>
      <c r="J3097" s="7" t="s">
        <v>9</v>
      </c>
      <c r="K3097" s="7" t="s">
        <v>10</v>
      </c>
      <c r="L3097" s="7" t="s">
        <v>13</v>
      </c>
    </row>
    <row r="3098" spans="1:12" hidden="1" x14ac:dyDescent="0.3">
      <c r="A3098" s="13">
        <v>43285</v>
      </c>
      <c r="B3098" s="7" t="s">
        <v>8</v>
      </c>
      <c r="C3098" s="7" t="s">
        <v>49</v>
      </c>
      <c r="D3098" s="7" t="s">
        <v>24</v>
      </c>
      <c r="E3098" s="8">
        <v>199</v>
      </c>
      <c r="F3098" s="8">
        <f>'Data source '!$E3098*15%</f>
        <v>29.849999999999998</v>
      </c>
      <c r="G3098" s="8">
        <f>'Data source '!$E3098-'Data source '!$F3098</f>
        <v>169.15</v>
      </c>
      <c r="H3098" s="9">
        <v>2</v>
      </c>
      <c r="I3098" s="8">
        <f>'Data source '!$G3098*'Data source '!$H3098</f>
        <v>338.3</v>
      </c>
      <c r="J3098" s="7" t="s">
        <v>9</v>
      </c>
      <c r="K3098" s="7" t="s">
        <v>10</v>
      </c>
      <c r="L3098" s="7" t="s">
        <v>23</v>
      </c>
    </row>
    <row r="3099" spans="1:12" hidden="1" x14ac:dyDescent="0.3">
      <c r="A3099" s="13">
        <v>43285</v>
      </c>
      <c r="B3099" s="7" t="s">
        <v>12</v>
      </c>
      <c r="C3099" s="7" t="s">
        <v>49</v>
      </c>
      <c r="D3099" s="7" t="s">
        <v>24</v>
      </c>
      <c r="E3099" s="8">
        <v>199</v>
      </c>
      <c r="F3099" s="8">
        <f>'Data source '!$E3099*15%</f>
        <v>29.849999999999998</v>
      </c>
      <c r="G3099" s="8">
        <f>'Data source '!$E3099-'Data source '!$F3099</f>
        <v>169.15</v>
      </c>
      <c r="H3099" s="9">
        <v>2</v>
      </c>
      <c r="I3099" s="8">
        <f>'Data source '!$G3099*'Data source '!$H3099</f>
        <v>338.3</v>
      </c>
      <c r="J3099" s="7" t="s">
        <v>16</v>
      </c>
      <c r="K3099" s="7" t="s">
        <v>17</v>
      </c>
      <c r="L3099" s="7" t="s">
        <v>18</v>
      </c>
    </row>
    <row r="3100" spans="1:12" hidden="1" x14ac:dyDescent="0.3">
      <c r="A3100" s="13">
        <v>43285</v>
      </c>
      <c r="B3100" s="7" t="s">
        <v>8</v>
      </c>
      <c r="C3100" s="7" t="s">
        <v>51</v>
      </c>
      <c r="D3100" s="7" t="s">
        <v>25</v>
      </c>
      <c r="E3100" s="8">
        <v>99</v>
      </c>
      <c r="F3100" s="8">
        <f>'Data source '!$E3100*15%</f>
        <v>14.85</v>
      </c>
      <c r="G3100" s="8">
        <f>'Data source '!$E3100-'Data source '!$F3100</f>
        <v>84.15</v>
      </c>
      <c r="H3100" s="9">
        <v>2</v>
      </c>
      <c r="I3100" s="8">
        <f>'Data source '!$G3100*'Data source '!$H3100</f>
        <v>168.3</v>
      </c>
      <c r="J3100" s="7" t="s">
        <v>9</v>
      </c>
      <c r="K3100" s="7" t="s">
        <v>10</v>
      </c>
      <c r="L3100" s="7" t="s">
        <v>15</v>
      </c>
    </row>
    <row r="3101" spans="1:12" hidden="1" x14ac:dyDescent="0.3">
      <c r="A3101" s="13">
        <v>43285</v>
      </c>
      <c r="B3101" s="7" t="s">
        <v>8</v>
      </c>
      <c r="C3101" s="7" t="s">
        <v>19</v>
      </c>
      <c r="D3101" s="7" t="s">
        <v>24</v>
      </c>
      <c r="E3101" s="8">
        <v>199</v>
      </c>
      <c r="F3101" s="8">
        <f>'Data source '!$E3101*15%</f>
        <v>29.849999999999998</v>
      </c>
      <c r="G3101" s="8">
        <f>'Data source '!$E3101-'Data source '!$F3101</f>
        <v>169.15</v>
      </c>
      <c r="H3101" s="9">
        <v>2</v>
      </c>
      <c r="I3101" s="8">
        <f>'Data source '!$G3101*'Data source '!$H3101</f>
        <v>338.3</v>
      </c>
      <c r="J3101" s="7" t="s">
        <v>16</v>
      </c>
      <c r="K3101" s="7" t="s">
        <v>10</v>
      </c>
      <c r="L3101" s="7" t="s">
        <v>13</v>
      </c>
    </row>
    <row r="3102" spans="1:12" hidden="1" x14ac:dyDescent="0.3">
      <c r="A3102" s="13">
        <v>43285</v>
      </c>
      <c r="B3102" s="7" t="s">
        <v>8</v>
      </c>
      <c r="C3102" s="7" t="s">
        <v>51</v>
      </c>
      <c r="D3102" s="7" t="s">
        <v>24</v>
      </c>
      <c r="E3102" s="8">
        <v>199</v>
      </c>
      <c r="F3102" s="8">
        <f>'Data source '!$E3102*15%</f>
        <v>29.849999999999998</v>
      </c>
      <c r="G3102" s="8">
        <f>'Data source '!$E3102-'Data source '!$F3102</f>
        <v>169.15</v>
      </c>
      <c r="H3102" s="9">
        <v>2</v>
      </c>
      <c r="I3102" s="8">
        <f>'Data source '!$G3102*'Data source '!$H3102</f>
        <v>338.3</v>
      </c>
      <c r="J3102" s="7" t="s">
        <v>9</v>
      </c>
      <c r="K3102" s="7" t="s">
        <v>10</v>
      </c>
      <c r="L3102" s="7" t="s">
        <v>15</v>
      </c>
    </row>
    <row r="3103" spans="1:12" hidden="1" x14ac:dyDescent="0.3">
      <c r="A3103" s="13">
        <v>43286</v>
      </c>
      <c r="B3103" s="7" t="s">
        <v>12</v>
      </c>
      <c r="C3103" s="7" t="s">
        <v>49</v>
      </c>
      <c r="D3103" s="7" t="s">
        <v>27</v>
      </c>
      <c r="E3103" s="8">
        <v>299</v>
      </c>
      <c r="F3103" s="8">
        <f>'Data source '!$E3103*15%</f>
        <v>44.85</v>
      </c>
      <c r="G3103" s="8">
        <f>'Data source '!$E3103-'Data source '!$F3103</f>
        <v>254.15</v>
      </c>
      <c r="H3103" s="9">
        <v>2</v>
      </c>
      <c r="I3103" s="8">
        <f>'Data source '!$G3103*'Data source '!$H3103</f>
        <v>508.3</v>
      </c>
      <c r="J3103" s="7" t="s">
        <v>9</v>
      </c>
      <c r="K3103" s="7" t="s">
        <v>10</v>
      </c>
      <c r="L3103" s="7" t="s">
        <v>13</v>
      </c>
    </row>
    <row r="3104" spans="1:12" hidden="1" x14ac:dyDescent="0.3">
      <c r="A3104" s="13">
        <v>43286</v>
      </c>
      <c r="B3104" s="7" t="s">
        <v>14</v>
      </c>
      <c r="C3104" s="7" t="s">
        <v>51</v>
      </c>
      <c r="D3104" s="7" t="s">
        <v>24</v>
      </c>
      <c r="E3104" s="8">
        <v>199</v>
      </c>
      <c r="F3104" s="8">
        <f>'Data source '!$E3104*15%</f>
        <v>29.849999999999998</v>
      </c>
      <c r="G3104" s="8">
        <f>'Data source '!$E3104-'Data source '!$F3104</f>
        <v>169.15</v>
      </c>
      <c r="H3104" s="9">
        <v>2</v>
      </c>
      <c r="I3104" s="8">
        <f>'Data source '!$G3104*'Data source '!$H3104</f>
        <v>338.3</v>
      </c>
      <c r="J3104" s="7" t="s">
        <v>9</v>
      </c>
      <c r="K3104" s="7" t="s">
        <v>10</v>
      </c>
      <c r="L3104" s="7" t="s">
        <v>13</v>
      </c>
    </row>
    <row r="3105" spans="1:12" hidden="1" x14ac:dyDescent="0.3">
      <c r="A3105" s="13">
        <v>43286</v>
      </c>
      <c r="B3105" s="7" t="s">
        <v>12</v>
      </c>
      <c r="C3105" s="7" t="s">
        <v>21</v>
      </c>
      <c r="D3105" s="7" t="s">
        <v>24</v>
      </c>
      <c r="E3105" s="8">
        <v>199</v>
      </c>
      <c r="F3105" s="8">
        <f>'Data source '!$E3105*15%</f>
        <v>29.849999999999998</v>
      </c>
      <c r="G3105" s="8">
        <f>'Data source '!$E3105-'Data source '!$F3105</f>
        <v>169.15</v>
      </c>
      <c r="H3105" s="9">
        <v>2</v>
      </c>
      <c r="I3105" s="8">
        <f>'Data source '!$G3105*'Data source '!$H3105</f>
        <v>338.3</v>
      </c>
      <c r="J3105" s="7" t="s">
        <v>9</v>
      </c>
      <c r="K3105" s="7" t="s">
        <v>17</v>
      </c>
      <c r="L3105" s="7" t="s">
        <v>18</v>
      </c>
    </row>
    <row r="3106" spans="1:12" hidden="1" x14ac:dyDescent="0.3">
      <c r="A3106" s="13">
        <v>43286</v>
      </c>
      <c r="B3106" s="7" t="s">
        <v>14</v>
      </c>
      <c r="C3106" s="7" t="s">
        <v>19</v>
      </c>
      <c r="D3106" s="7" t="s">
        <v>24</v>
      </c>
      <c r="E3106" s="8">
        <v>199</v>
      </c>
      <c r="F3106" s="8">
        <f>'Data source '!$E3106*15%</f>
        <v>29.849999999999998</v>
      </c>
      <c r="G3106" s="8">
        <f>'Data source '!$E3106-'Data source '!$F3106</f>
        <v>169.15</v>
      </c>
      <c r="H3106" s="9">
        <v>2</v>
      </c>
      <c r="I3106" s="8">
        <f>'Data source '!$G3106*'Data source '!$H3106</f>
        <v>338.3</v>
      </c>
      <c r="J3106" s="7" t="s">
        <v>16</v>
      </c>
      <c r="K3106" s="7" t="s">
        <v>10</v>
      </c>
      <c r="L3106" s="7" t="s">
        <v>11</v>
      </c>
    </row>
    <row r="3107" spans="1:12" hidden="1" x14ac:dyDescent="0.3">
      <c r="A3107" s="13">
        <v>43286</v>
      </c>
      <c r="B3107" s="7" t="s">
        <v>8</v>
      </c>
      <c r="C3107" s="7" t="s">
        <v>19</v>
      </c>
      <c r="D3107" s="7" t="s">
        <v>25</v>
      </c>
      <c r="E3107" s="8">
        <v>99</v>
      </c>
      <c r="F3107" s="8">
        <f>'Data source '!$E3107*15%</f>
        <v>14.85</v>
      </c>
      <c r="G3107" s="8">
        <f>'Data source '!$E3107-'Data source '!$F3107</f>
        <v>84.15</v>
      </c>
      <c r="H3107" s="9">
        <v>2</v>
      </c>
      <c r="I3107" s="8">
        <f>'Data source '!$G3107*'Data source '!$H3107</f>
        <v>168.3</v>
      </c>
      <c r="J3107" s="7" t="s">
        <v>9</v>
      </c>
      <c r="K3107" s="7" t="s">
        <v>10</v>
      </c>
      <c r="L3107" s="7" t="s">
        <v>18</v>
      </c>
    </row>
    <row r="3108" spans="1:12" x14ac:dyDescent="0.3">
      <c r="A3108" s="13">
        <v>43286</v>
      </c>
      <c r="B3108" s="7" t="s">
        <v>14</v>
      </c>
      <c r="C3108" s="7" t="s">
        <v>22</v>
      </c>
      <c r="D3108" s="7" t="s">
        <v>27</v>
      </c>
      <c r="E3108" s="8">
        <v>99</v>
      </c>
      <c r="F3108" s="8">
        <f>'Data source '!$E3108*15%</f>
        <v>14.85</v>
      </c>
      <c r="G3108" s="8">
        <f>'Data source '!$E3108-'Data source '!$F3108</f>
        <v>84.15</v>
      </c>
      <c r="H3108" s="9">
        <v>2</v>
      </c>
      <c r="I3108" s="8">
        <f>'Data source '!$G3108*'Data source '!$H3108</f>
        <v>168.3</v>
      </c>
      <c r="J3108" s="7" t="s">
        <v>9</v>
      </c>
      <c r="K3108" s="7" t="s">
        <v>10</v>
      </c>
      <c r="L3108" s="7" t="s">
        <v>11</v>
      </c>
    </row>
    <row r="3109" spans="1:12" hidden="1" x14ac:dyDescent="0.3">
      <c r="A3109" s="13">
        <v>43286</v>
      </c>
      <c r="B3109" s="7" t="s">
        <v>8</v>
      </c>
      <c r="C3109" s="7" t="s">
        <v>20</v>
      </c>
      <c r="D3109" s="7" t="s">
        <v>26</v>
      </c>
      <c r="E3109" s="8">
        <v>399</v>
      </c>
      <c r="F3109" s="8">
        <f>'Data source '!$E3109*15%</f>
        <v>59.849999999999994</v>
      </c>
      <c r="G3109" s="8">
        <f>'Data source '!$E3109-'Data source '!$F3109</f>
        <v>339.15</v>
      </c>
      <c r="H3109" s="9">
        <v>2</v>
      </c>
      <c r="I3109" s="8">
        <f>'Data source '!$G3109*'Data source '!$H3109</f>
        <v>678.3</v>
      </c>
      <c r="J3109" s="7" t="s">
        <v>9</v>
      </c>
      <c r="K3109" s="7" t="s">
        <v>10</v>
      </c>
      <c r="L3109" s="7" t="s">
        <v>11</v>
      </c>
    </row>
    <row r="3110" spans="1:12" hidden="1" x14ac:dyDescent="0.3">
      <c r="A3110" s="13">
        <v>43287</v>
      </c>
      <c r="B3110" s="7" t="s">
        <v>8</v>
      </c>
      <c r="C3110" s="7" t="s">
        <v>20</v>
      </c>
      <c r="D3110" s="7" t="s">
        <v>27</v>
      </c>
      <c r="E3110" s="8">
        <v>299</v>
      </c>
      <c r="F3110" s="8">
        <f>'Data source '!$E3110*15%</f>
        <v>44.85</v>
      </c>
      <c r="G3110" s="8">
        <f>'Data source '!$E3110-'Data source '!$F3110</f>
        <v>254.15</v>
      </c>
      <c r="H3110" s="9">
        <v>2</v>
      </c>
      <c r="I3110" s="8">
        <f>'Data source '!$G3110*'Data source '!$H3110</f>
        <v>508.3</v>
      </c>
      <c r="J3110" s="7" t="s">
        <v>16</v>
      </c>
      <c r="K3110" s="7" t="s">
        <v>10</v>
      </c>
      <c r="L3110" s="7" t="s">
        <v>15</v>
      </c>
    </row>
    <row r="3111" spans="1:12" hidden="1" x14ac:dyDescent="0.3">
      <c r="A3111" s="13">
        <v>43287</v>
      </c>
      <c r="B3111" s="7" t="s">
        <v>14</v>
      </c>
      <c r="C3111" s="7" t="s">
        <v>19</v>
      </c>
      <c r="D3111" s="7" t="s">
        <v>27</v>
      </c>
      <c r="E3111" s="8">
        <v>99</v>
      </c>
      <c r="F3111" s="8">
        <f>'Data source '!$E3111*15%</f>
        <v>14.85</v>
      </c>
      <c r="G3111" s="8">
        <f>'Data source '!$E3111-'Data source '!$F3111</f>
        <v>84.15</v>
      </c>
      <c r="H3111" s="9">
        <v>2</v>
      </c>
      <c r="I3111" s="8">
        <f>'Data source '!$G3111*'Data source '!$H3111</f>
        <v>168.3</v>
      </c>
      <c r="J3111" s="7" t="s">
        <v>9</v>
      </c>
      <c r="K3111" s="7" t="s">
        <v>10</v>
      </c>
      <c r="L3111" s="7" t="s">
        <v>11</v>
      </c>
    </row>
    <row r="3112" spans="1:12" hidden="1" x14ac:dyDescent="0.3">
      <c r="A3112" s="13">
        <v>43287</v>
      </c>
      <c r="B3112" s="7" t="s">
        <v>14</v>
      </c>
      <c r="C3112" s="7" t="s">
        <v>21</v>
      </c>
      <c r="D3112" s="7" t="s">
        <v>24</v>
      </c>
      <c r="E3112" s="8">
        <v>199</v>
      </c>
      <c r="F3112" s="8">
        <f>'Data source '!$E3112*15%</f>
        <v>29.849999999999998</v>
      </c>
      <c r="G3112" s="8">
        <f>'Data source '!$E3112-'Data source '!$F3112</f>
        <v>169.15</v>
      </c>
      <c r="H3112" s="9">
        <v>2</v>
      </c>
      <c r="I3112" s="8">
        <f>'Data source '!$G3112*'Data source '!$H3112</f>
        <v>338.3</v>
      </c>
      <c r="J3112" s="7" t="s">
        <v>16</v>
      </c>
      <c r="K3112" s="7" t="s">
        <v>10</v>
      </c>
      <c r="L3112" s="7" t="s">
        <v>18</v>
      </c>
    </row>
    <row r="3113" spans="1:12" hidden="1" x14ac:dyDescent="0.3">
      <c r="A3113" s="13">
        <v>43287</v>
      </c>
      <c r="B3113" s="7" t="s">
        <v>14</v>
      </c>
      <c r="C3113" s="7" t="s">
        <v>21</v>
      </c>
      <c r="D3113" s="7" t="s">
        <v>27</v>
      </c>
      <c r="E3113" s="8">
        <v>299</v>
      </c>
      <c r="F3113" s="8">
        <f>'Data source '!$E3113*15%</f>
        <v>44.85</v>
      </c>
      <c r="G3113" s="8">
        <f>'Data source '!$E3113-'Data source '!$F3113</f>
        <v>254.15</v>
      </c>
      <c r="H3113" s="9">
        <v>2</v>
      </c>
      <c r="I3113" s="8">
        <f>'Data source '!$G3113*'Data source '!$H3113</f>
        <v>508.3</v>
      </c>
      <c r="J3113" s="7" t="s">
        <v>9</v>
      </c>
      <c r="K3113" s="7" t="s">
        <v>10</v>
      </c>
      <c r="L3113" s="7" t="s">
        <v>11</v>
      </c>
    </row>
    <row r="3114" spans="1:12" hidden="1" x14ac:dyDescent="0.3">
      <c r="A3114" s="13">
        <v>43288</v>
      </c>
      <c r="B3114" s="7" t="s">
        <v>14</v>
      </c>
      <c r="C3114" s="7" t="s">
        <v>21</v>
      </c>
      <c r="D3114" s="7" t="s">
        <v>26</v>
      </c>
      <c r="E3114" s="8">
        <v>399</v>
      </c>
      <c r="F3114" s="8">
        <f>'Data source '!$E3114*15%</f>
        <v>59.849999999999994</v>
      </c>
      <c r="G3114" s="8">
        <f>'Data source '!$E3114-'Data source '!$F3114</f>
        <v>339.15</v>
      </c>
      <c r="H3114" s="9">
        <v>2</v>
      </c>
      <c r="I3114" s="8">
        <f>'Data source '!$G3114*'Data source '!$H3114</f>
        <v>678.3</v>
      </c>
      <c r="J3114" s="7" t="s">
        <v>9</v>
      </c>
      <c r="K3114" s="7" t="s">
        <v>10</v>
      </c>
      <c r="L3114" s="7" t="s">
        <v>18</v>
      </c>
    </row>
    <row r="3115" spans="1:12" x14ac:dyDescent="0.3">
      <c r="A3115" s="13">
        <v>43288</v>
      </c>
      <c r="B3115" s="7" t="s">
        <v>12</v>
      </c>
      <c r="C3115" s="7" t="s">
        <v>22</v>
      </c>
      <c r="D3115" s="7" t="s">
        <v>27</v>
      </c>
      <c r="E3115" s="8">
        <v>299</v>
      </c>
      <c r="F3115" s="8">
        <f>'Data source '!$E3115*15%</f>
        <v>44.85</v>
      </c>
      <c r="G3115" s="8">
        <f>'Data source '!$E3115-'Data source '!$F3115</f>
        <v>254.15</v>
      </c>
      <c r="H3115" s="9">
        <v>2</v>
      </c>
      <c r="I3115" s="8">
        <f>'Data source '!$G3115*'Data source '!$H3115</f>
        <v>508.3</v>
      </c>
      <c r="J3115" s="7" t="s">
        <v>9</v>
      </c>
      <c r="K3115" s="7" t="s">
        <v>10</v>
      </c>
      <c r="L3115" s="7" t="s">
        <v>11</v>
      </c>
    </row>
    <row r="3116" spans="1:12" hidden="1" x14ac:dyDescent="0.3">
      <c r="A3116" s="13">
        <v>43288</v>
      </c>
      <c r="B3116" s="7" t="s">
        <v>12</v>
      </c>
      <c r="C3116" s="7" t="s">
        <v>51</v>
      </c>
      <c r="D3116" s="7" t="s">
        <v>26</v>
      </c>
      <c r="E3116" s="8">
        <v>399</v>
      </c>
      <c r="F3116" s="8">
        <f>'Data source '!$E3116*15%</f>
        <v>59.849999999999994</v>
      </c>
      <c r="G3116" s="8">
        <f>'Data source '!$E3116-'Data source '!$F3116</f>
        <v>339.15</v>
      </c>
      <c r="H3116" s="9">
        <v>2</v>
      </c>
      <c r="I3116" s="8">
        <f>'Data source '!$G3116*'Data source '!$H3116</f>
        <v>678.3</v>
      </c>
      <c r="J3116" s="7" t="s">
        <v>9</v>
      </c>
      <c r="K3116" s="7" t="s">
        <v>10</v>
      </c>
      <c r="L3116" s="7" t="s">
        <v>15</v>
      </c>
    </row>
    <row r="3117" spans="1:12" hidden="1" x14ac:dyDescent="0.3">
      <c r="A3117" s="13">
        <v>43288</v>
      </c>
      <c r="B3117" s="7" t="s">
        <v>14</v>
      </c>
      <c r="C3117" s="7" t="s">
        <v>21</v>
      </c>
      <c r="D3117" s="7" t="s">
        <v>26</v>
      </c>
      <c r="E3117" s="8">
        <v>399</v>
      </c>
      <c r="F3117" s="8">
        <f>'Data source '!$E3117*15%</f>
        <v>59.849999999999994</v>
      </c>
      <c r="G3117" s="8">
        <f>'Data source '!$E3117-'Data source '!$F3117</f>
        <v>339.15</v>
      </c>
      <c r="H3117" s="9">
        <v>2</v>
      </c>
      <c r="I3117" s="8">
        <f>'Data source '!$G3117*'Data source '!$H3117</f>
        <v>678.3</v>
      </c>
      <c r="J3117" s="7" t="s">
        <v>9</v>
      </c>
      <c r="K3117" s="7" t="s">
        <v>10</v>
      </c>
      <c r="L3117" s="7" t="s">
        <v>23</v>
      </c>
    </row>
    <row r="3118" spans="1:12" hidden="1" x14ac:dyDescent="0.3">
      <c r="A3118" s="13">
        <v>43289</v>
      </c>
      <c r="B3118" s="7" t="s">
        <v>14</v>
      </c>
      <c r="C3118" s="7" t="s">
        <v>51</v>
      </c>
      <c r="D3118" s="7" t="s">
        <v>27</v>
      </c>
      <c r="E3118" s="8">
        <v>299</v>
      </c>
      <c r="F3118" s="8">
        <f>'Data source '!$E3118*15%</f>
        <v>44.85</v>
      </c>
      <c r="G3118" s="8">
        <f>'Data source '!$E3118-'Data source '!$F3118</f>
        <v>254.15</v>
      </c>
      <c r="H3118" s="9">
        <v>2</v>
      </c>
      <c r="I3118" s="8">
        <f>'Data source '!$G3118*'Data source '!$H3118</f>
        <v>508.3</v>
      </c>
      <c r="J3118" s="7" t="s">
        <v>16</v>
      </c>
      <c r="K3118" s="7" t="s">
        <v>10</v>
      </c>
      <c r="L3118" s="7" t="s">
        <v>18</v>
      </c>
    </row>
    <row r="3119" spans="1:12" hidden="1" x14ac:dyDescent="0.3">
      <c r="A3119" s="13">
        <v>43289</v>
      </c>
      <c r="B3119" s="7" t="s">
        <v>12</v>
      </c>
      <c r="C3119" s="7" t="s">
        <v>51</v>
      </c>
      <c r="D3119" s="7" t="s">
        <v>26</v>
      </c>
      <c r="E3119" s="8">
        <v>399</v>
      </c>
      <c r="F3119" s="8">
        <f>'Data source '!$E3119*15%</f>
        <v>59.849999999999994</v>
      </c>
      <c r="G3119" s="8">
        <f>'Data source '!$E3119-'Data source '!$F3119</f>
        <v>339.15</v>
      </c>
      <c r="H3119" s="9">
        <v>2</v>
      </c>
      <c r="I3119" s="8">
        <f>'Data source '!$G3119*'Data source '!$H3119</f>
        <v>678.3</v>
      </c>
      <c r="J3119" s="7" t="s">
        <v>9</v>
      </c>
      <c r="K3119" s="7" t="s">
        <v>10</v>
      </c>
      <c r="L3119" s="7" t="s">
        <v>15</v>
      </c>
    </row>
    <row r="3120" spans="1:12" hidden="1" x14ac:dyDescent="0.3">
      <c r="A3120" s="13">
        <v>43290</v>
      </c>
      <c r="B3120" s="7" t="s">
        <v>14</v>
      </c>
      <c r="C3120" s="7" t="s">
        <v>49</v>
      </c>
      <c r="D3120" s="7" t="s">
        <v>27</v>
      </c>
      <c r="E3120" s="8">
        <v>299</v>
      </c>
      <c r="F3120" s="8">
        <f>'Data source '!$E3120*15%</f>
        <v>44.85</v>
      </c>
      <c r="G3120" s="8">
        <f>'Data source '!$E3120-'Data source '!$F3120</f>
        <v>254.15</v>
      </c>
      <c r="H3120" s="9">
        <v>2</v>
      </c>
      <c r="I3120" s="8">
        <f>'Data source '!$G3120*'Data source '!$H3120</f>
        <v>508.3</v>
      </c>
      <c r="J3120" s="7" t="s">
        <v>9</v>
      </c>
      <c r="K3120" s="7" t="s">
        <v>10</v>
      </c>
      <c r="L3120" s="7" t="s">
        <v>15</v>
      </c>
    </row>
    <row r="3121" spans="1:12" hidden="1" x14ac:dyDescent="0.3">
      <c r="A3121" s="13">
        <v>43290</v>
      </c>
      <c r="B3121" s="7" t="s">
        <v>8</v>
      </c>
      <c r="C3121" s="7" t="s">
        <v>21</v>
      </c>
      <c r="D3121" s="7" t="s">
        <v>27</v>
      </c>
      <c r="E3121" s="8">
        <v>299</v>
      </c>
      <c r="F3121" s="8">
        <f>'Data source '!$E3121*15%</f>
        <v>44.85</v>
      </c>
      <c r="G3121" s="8">
        <f>'Data source '!$E3121-'Data source '!$F3121</f>
        <v>254.15</v>
      </c>
      <c r="H3121" s="9">
        <v>2</v>
      </c>
      <c r="I3121" s="8">
        <f>'Data source '!$G3121*'Data source '!$H3121</f>
        <v>508.3</v>
      </c>
      <c r="J3121" s="7" t="s">
        <v>9</v>
      </c>
      <c r="K3121" s="7" t="s">
        <v>10</v>
      </c>
      <c r="L3121" s="7" t="s">
        <v>11</v>
      </c>
    </row>
    <row r="3122" spans="1:12" hidden="1" x14ac:dyDescent="0.3">
      <c r="A3122" s="13">
        <v>43290</v>
      </c>
      <c r="B3122" s="7" t="s">
        <v>14</v>
      </c>
      <c r="C3122" s="7" t="s">
        <v>51</v>
      </c>
      <c r="D3122" s="7" t="s">
        <v>27</v>
      </c>
      <c r="E3122" s="8">
        <v>299</v>
      </c>
      <c r="F3122" s="8">
        <f>'Data source '!$E3122*15%</f>
        <v>44.85</v>
      </c>
      <c r="G3122" s="8">
        <f>'Data source '!$E3122-'Data source '!$F3122</f>
        <v>254.15</v>
      </c>
      <c r="H3122" s="9">
        <v>2</v>
      </c>
      <c r="I3122" s="8">
        <f>'Data source '!$G3122*'Data source '!$H3122</f>
        <v>508.3</v>
      </c>
      <c r="J3122" s="7" t="s">
        <v>9</v>
      </c>
      <c r="K3122" s="7" t="s">
        <v>10</v>
      </c>
      <c r="L3122" s="7" t="s">
        <v>15</v>
      </c>
    </row>
    <row r="3123" spans="1:12" hidden="1" x14ac:dyDescent="0.3">
      <c r="A3123" s="13">
        <v>43290</v>
      </c>
      <c r="B3123" s="7" t="s">
        <v>8</v>
      </c>
      <c r="C3123" s="7" t="s">
        <v>19</v>
      </c>
      <c r="D3123" s="7" t="s">
        <v>27</v>
      </c>
      <c r="E3123" s="8">
        <v>99</v>
      </c>
      <c r="F3123" s="8">
        <f>'Data source '!$E3123*15%</f>
        <v>14.85</v>
      </c>
      <c r="G3123" s="8">
        <f>'Data source '!$E3123-'Data source '!$F3123</f>
        <v>84.15</v>
      </c>
      <c r="H3123" s="9">
        <v>2</v>
      </c>
      <c r="I3123" s="8">
        <f>'Data source '!$G3123*'Data source '!$H3123</f>
        <v>168.3</v>
      </c>
      <c r="J3123" s="7" t="s">
        <v>16</v>
      </c>
      <c r="K3123" s="7" t="s">
        <v>10</v>
      </c>
      <c r="L3123" s="7" t="s">
        <v>18</v>
      </c>
    </row>
    <row r="3124" spans="1:12" hidden="1" x14ac:dyDescent="0.3">
      <c r="A3124" s="13">
        <v>43290</v>
      </c>
      <c r="B3124" s="7" t="s">
        <v>14</v>
      </c>
      <c r="C3124" s="7" t="s">
        <v>21</v>
      </c>
      <c r="D3124" s="7" t="s">
        <v>24</v>
      </c>
      <c r="E3124" s="8">
        <v>199</v>
      </c>
      <c r="F3124" s="8">
        <f>'Data source '!$E3124*15%</f>
        <v>29.849999999999998</v>
      </c>
      <c r="G3124" s="8">
        <f>'Data source '!$E3124-'Data source '!$F3124</f>
        <v>169.15</v>
      </c>
      <c r="H3124" s="9">
        <v>2</v>
      </c>
      <c r="I3124" s="8">
        <f>'Data source '!$G3124*'Data source '!$H3124</f>
        <v>338.3</v>
      </c>
      <c r="J3124" s="7" t="s">
        <v>9</v>
      </c>
      <c r="K3124" s="7" t="s">
        <v>10</v>
      </c>
      <c r="L3124" s="7" t="s">
        <v>15</v>
      </c>
    </row>
    <row r="3125" spans="1:12" x14ac:dyDescent="0.3">
      <c r="A3125" s="13">
        <v>43290</v>
      </c>
      <c r="B3125" s="7" t="s">
        <v>8</v>
      </c>
      <c r="C3125" s="7" t="s">
        <v>22</v>
      </c>
      <c r="D3125" s="7" t="s">
        <v>25</v>
      </c>
      <c r="E3125" s="8">
        <v>99</v>
      </c>
      <c r="F3125" s="8">
        <f>'Data source '!$E3125*15%</f>
        <v>14.85</v>
      </c>
      <c r="G3125" s="8">
        <f>'Data source '!$E3125-'Data source '!$F3125</f>
        <v>84.15</v>
      </c>
      <c r="H3125" s="9">
        <v>2</v>
      </c>
      <c r="I3125" s="8">
        <f>'Data source '!$G3125*'Data source '!$H3125</f>
        <v>168.3</v>
      </c>
      <c r="J3125" s="7" t="s">
        <v>16</v>
      </c>
      <c r="K3125" s="7" t="s">
        <v>17</v>
      </c>
      <c r="L3125" s="7" t="s">
        <v>15</v>
      </c>
    </row>
    <row r="3126" spans="1:12" hidden="1" x14ac:dyDescent="0.3">
      <c r="A3126" s="13">
        <v>43291</v>
      </c>
      <c r="B3126" s="7" t="s">
        <v>12</v>
      </c>
      <c r="C3126" s="7" t="s">
        <v>20</v>
      </c>
      <c r="D3126" s="7" t="s">
        <v>27</v>
      </c>
      <c r="E3126" s="8">
        <v>99</v>
      </c>
      <c r="F3126" s="8">
        <f>'Data source '!$E3126*15%</f>
        <v>14.85</v>
      </c>
      <c r="G3126" s="8">
        <f>'Data source '!$E3126-'Data source '!$F3126</f>
        <v>84.15</v>
      </c>
      <c r="H3126" s="9">
        <v>2</v>
      </c>
      <c r="I3126" s="8">
        <f>'Data source '!$G3126*'Data source '!$H3126</f>
        <v>168.3</v>
      </c>
      <c r="J3126" s="7" t="s">
        <v>16</v>
      </c>
      <c r="K3126" s="7" t="s">
        <v>17</v>
      </c>
      <c r="L3126" s="7" t="s">
        <v>15</v>
      </c>
    </row>
    <row r="3127" spans="1:12" x14ac:dyDescent="0.3">
      <c r="A3127" s="13">
        <v>43291</v>
      </c>
      <c r="B3127" s="7" t="s">
        <v>8</v>
      </c>
      <c r="C3127" s="7" t="s">
        <v>22</v>
      </c>
      <c r="D3127" s="7" t="s">
        <v>25</v>
      </c>
      <c r="E3127" s="8">
        <v>99</v>
      </c>
      <c r="F3127" s="8">
        <f>'Data source '!$E3127*15%</f>
        <v>14.85</v>
      </c>
      <c r="G3127" s="8">
        <f>'Data source '!$E3127-'Data source '!$F3127</f>
        <v>84.15</v>
      </c>
      <c r="H3127" s="9">
        <v>2</v>
      </c>
      <c r="I3127" s="8">
        <f>'Data source '!$G3127*'Data source '!$H3127</f>
        <v>168.3</v>
      </c>
      <c r="J3127" s="7" t="s">
        <v>9</v>
      </c>
      <c r="K3127" s="7" t="s">
        <v>10</v>
      </c>
      <c r="L3127" s="7" t="s">
        <v>15</v>
      </c>
    </row>
    <row r="3128" spans="1:12" hidden="1" x14ac:dyDescent="0.3">
      <c r="A3128" s="13">
        <v>43292</v>
      </c>
      <c r="B3128" s="7" t="s">
        <v>8</v>
      </c>
      <c r="C3128" s="7" t="s">
        <v>21</v>
      </c>
      <c r="D3128" s="7" t="s">
        <v>24</v>
      </c>
      <c r="E3128" s="8">
        <v>199</v>
      </c>
      <c r="F3128" s="8">
        <f>'Data source '!$E3128*15%</f>
        <v>29.849999999999998</v>
      </c>
      <c r="G3128" s="8">
        <f>'Data source '!$E3128-'Data source '!$F3128</f>
        <v>169.15</v>
      </c>
      <c r="H3128" s="9">
        <v>2</v>
      </c>
      <c r="I3128" s="8">
        <f>'Data source '!$G3128*'Data source '!$H3128</f>
        <v>338.3</v>
      </c>
      <c r="J3128" s="7" t="s">
        <v>9</v>
      </c>
      <c r="K3128" s="7" t="s">
        <v>10</v>
      </c>
      <c r="L3128" s="7" t="s">
        <v>18</v>
      </c>
    </row>
    <row r="3129" spans="1:12" hidden="1" x14ac:dyDescent="0.3">
      <c r="A3129" s="13">
        <v>43293</v>
      </c>
      <c r="B3129" s="7" t="s">
        <v>8</v>
      </c>
      <c r="C3129" s="7" t="s">
        <v>21</v>
      </c>
      <c r="D3129" s="7" t="s">
        <v>24</v>
      </c>
      <c r="E3129" s="8">
        <v>199</v>
      </c>
      <c r="F3129" s="8">
        <f>'Data source '!$E3129*15%</f>
        <v>29.849999999999998</v>
      </c>
      <c r="G3129" s="8">
        <f>'Data source '!$E3129-'Data source '!$F3129</f>
        <v>169.15</v>
      </c>
      <c r="H3129" s="9">
        <v>2</v>
      </c>
      <c r="I3129" s="8">
        <f>'Data source '!$G3129*'Data source '!$H3129</f>
        <v>338.3</v>
      </c>
      <c r="J3129" s="7" t="s">
        <v>16</v>
      </c>
      <c r="K3129" s="7" t="s">
        <v>10</v>
      </c>
      <c r="L3129" s="7" t="s">
        <v>23</v>
      </c>
    </row>
    <row r="3130" spans="1:12" hidden="1" x14ac:dyDescent="0.3">
      <c r="A3130" s="13">
        <v>43293</v>
      </c>
      <c r="B3130" s="7" t="s">
        <v>8</v>
      </c>
      <c r="C3130" s="7" t="s">
        <v>21</v>
      </c>
      <c r="D3130" s="7" t="s">
        <v>27</v>
      </c>
      <c r="E3130" s="8">
        <v>99</v>
      </c>
      <c r="F3130" s="8">
        <f>'Data source '!$E3130*15%</f>
        <v>14.85</v>
      </c>
      <c r="G3130" s="8">
        <f>'Data source '!$E3130-'Data source '!$F3130</f>
        <v>84.15</v>
      </c>
      <c r="H3130" s="9">
        <v>2</v>
      </c>
      <c r="I3130" s="8">
        <f>'Data source '!$G3130*'Data source '!$H3130</f>
        <v>168.3</v>
      </c>
      <c r="J3130" s="7" t="s">
        <v>16</v>
      </c>
      <c r="K3130" s="7" t="s">
        <v>17</v>
      </c>
      <c r="L3130" s="7" t="s">
        <v>11</v>
      </c>
    </row>
    <row r="3131" spans="1:12" hidden="1" x14ac:dyDescent="0.3">
      <c r="A3131" s="13">
        <v>43293</v>
      </c>
      <c r="B3131" s="7" t="s">
        <v>12</v>
      </c>
      <c r="C3131" s="7" t="s">
        <v>51</v>
      </c>
      <c r="D3131" s="7" t="s">
        <v>26</v>
      </c>
      <c r="E3131" s="8">
        <v>399</v>
      </c>
      <c r="F3131" s="8">
        <f>'Data source '!$E3131*15%</f>
        <v>59.849999999999994</v>
      </c>
      <c r="G3131" s="8">
        <f>'Data source '!$E3131-'Data source '!$F3131</f>
        <v>339.15</v>
      </c>
      <c r="H3131" s="9">
        <v>2</v>
      </c>
      <c r="I3131" s="8">
        <f>'Data source '!$G3131*'Data source '!$H3131</f>
        <v>678.3</v>
      </c>
      <c r="J3131" s="7" t="s">
        <v>9</v>
      </c>
      <c r="K3131" s="7" t="s">
        <v>10</v>
      </c>
      <c r="L3131" s="7" t="s">
        <v>15</v>
      </c>
    </row>
    <row r="3132" spans="1:12" x14ac:dyDescent="0.3">
      <c r="A3132" s="13">
        <v>43293</v>
      </c>
      <c r="B3132" s="7" t="s">
        <v>14</v>
      </c>
      <c r="C3132" s="7" t="s">
        <v>22</v>
      </c>
      <c r="D3132" s="7" t="s">
        <v>25</v>
      </c>
      <c r="E3132" s="8">
        <v>99</v>
      </c>
      <c r="F3132" s="8">
        <f>'Data source '!$E3132*15%</f>
        <v>14.85</v>
      </c>
      <c r="G3132" s="8">
        <f>'Data source '!$E3132-'Data source '!$F3132</f>
        <v>84.15</v>
      </c>
      <c r="H3132" s="9">
        <v>2</v>
      </c>
      <c r="I3132" s="8">
        <f>'Data source '!$G3132*'Data source '!$H3132</f>
        <v>168.3</v>
      </c>
      <c r="J3132" s="7" t="s">
        <v>9</v>
      </c>
      <c r="K3132" s="7" t="s">
        <v>10</v>
      </c>
      <c r="L3132" s="7" t="s">
        <v>18</v>
      </c>
    </row>
    <row r="3133" spans="1:12" x14ac:dyDescent="0.3">
      <c r="A3133" s="13">
        <v>43293</v>
      </c>
      <c r="B3133" s="7" t="s">
        <v>14</v>
      </c>
      <c r="C3133" s="7" t="s">
        <v>22</v>
      </c>
      <c r="D3133" s="7" t="s">
        <v>27</v>
      </c>
      <c r="E3133" s="8">
        <v>299</v>
      </c>
      <c r="F3133" s="8">
        <f>'Data source '!$E3133*15%</f>
        <v>44.85</v>
      </c>
      <c r="G3133" s="8">
        <f>'Data source '!$E3133-'Data source '!$F3133</f>
        <v>254.15</v>
      </c>
      <c r="H3133" s="9">
        <v>2</v>
      </c>
      <c r="I3133" s="8">
        <f>'Data source '!$G3133*'Data source '!$H3133</f>
        <v>508.3</v>
      </c>
      <c r="J3133" s="7" t="s">
        <v>9</v>
      </c>
      <c r="K3133" s="7" t="s">
        <v>10</v>
      </c>
      <c r="L3133" s="7" t="s">
        <v>13</v>
      </c>
    </row>
    <row r="3134" spans="1:12" x14ac:dyDescent="0.3">
      <c r="A3134" s="13">
        <v>43293</v>
      </c>
      <c r="B3134" s="7" t="s">
        <v>12</v>
      </c>
      <c r="C3134" s="7" t="s">
        <v>22</v>
      </c>
      <c r="D3134" s="7" t="s">
        <v>27</v>
      </c>
      <c r="E3134" s="8">
        <v>99</v>
      </c>
      <c r="F3134" s="8">
        <f>'Data source '!$E3134*15%</f>
        <v>14.85</v>
      </c>
      <c r="G3134" s="8">
        <f>'Data source '!$E3134-'Data source '!$F3134</f>
        <v>84.15</v>
      </c>
      <c r="H3134" s="9">
        <v>2</v>
      </c>
      <c r="I3134" s="8">
        <f>'Data source '!$G3134*'Data source '!$H3134</f>
        <v>168.3</v>
      </c>
      <c r="J3134" s="7" t="s">
        <v>9</v>
      </c>
      <c r="K3134" s="7" t="s">
        <v>10</v>
      </c>
      <c r="L3134" s="7" t="s">
        <v>15</v>
      </c>
    </row>
    <row r="3135" spans="1:12" hidden="1" x14ac:dyDescent="0.3">
      <c r="A3135" s="13">
        <v>43293</v>
      </c>
      <c r="B3135" s="7" t="s">
        <v>12</v>
      </c>
      <c r="C3135" s="7" t="s">
        <v>19</v>
      </c>
      <c r="D3135" s="7" t="s">
        <v>24</v>
      </c>
      <c r="E3135" s="8">
        <v>199</v>
      </c>
      <c r="F3135" s="8">
        <f>'Data source '!$E3135*15%</f>
        <v>29.849999999999998</v>
      </c>
      <c r="G3135" s="8">
        <f>'Data source '!$E3135-'Data source '!$F3135</f>
        <v>169.15</v>
      </c>
      <c r="H3135" s="9">
        <v>2</v>
      </c>
      <c r="I3135" s="8">
        <f>'Data source '!$G3135*'Data source '!$H3135</f>
        <v>338.3</v>
      </c>
      <c r="J3135" s="7" t="s">
        <v>16</v>
      </c>
      <c r="K3135" s="7" t="s">
        <v>10</v>
      </c>
      <c r="L3135" s="7" t="s">
        <v>18</v>
      </c>
    </row>
    <row r="3136" spans="1:12" hidden="1" x14ac:dyDescent="0.3">
      <c r="A3136" s="13">
        <v>43293</v>
      </c>
      <c r="B3136" s="7" t="s">
        <v>8</v>
      </c>
      <c r="C3136" s="7" t="s">
        <v>51</v>
      </c>
      <c r="D3136" s="7" t="s">
        <v>26</v>
      </c>
      <c r="E3136" s="8">
        <v>399</v>
      </c>
      <c r="F3136" s="8">
        <f>'Data source '!$E3136*15%</f>
        <v>59.849999999999994</v>
      </c>
      <c r="G3136" s="8">
        <f>'Data source '!$E3136-'Data source '!$F3136</f>
        <v>339.15</v>
      </c>
      <c r="H3136" s="9">
        <v>2</v>
      </c>
      <c r="I3136" s="8">
        <f>'Data source '!$G3136*'Data source '!$H3136</f>
        <v>678.3</v>
      </c>
      <c r="J3136" s="7" t="s">
        <v>16</v>
      </c>
      <c r="K3136" s="7" t="s">
        <v>10</v>
      </c>
      <c r="L3136" s="7" t="s">
        <v>18</v>
      </c>
    </row>
    <row r="3137" spans="1:12" hidden="1" x14ac:dyDescent="0.3">
      <c r="A3137" s="13">
        <v>43293</v>
      </c>
      <c r="B3137" s="7" t="s">
        <v>8</v>
      </c>
      <c r="C3137" s="7" t="s">
        <v>51</v>
      </c>
      <c r="D3137" s="7" t="s">
        <v>24</v>
      </c>
      <c r="E3137" s="8">
        <v>199</v>
      </c>
      <c r="F3137" s="8">
        <f>'Data source '!$E3137*15%</f>
        <v>29.849999999999998</v>
      </c>
      <c r="G3137" s="8">
        <f>'Data source '!$E3137-'Data source '!$F3137</f>
        <v>169.15</v>
      </c>
      <c r="H3137" s="9">
        <v>2</v>
      </c>
      <c r="I3137" s="8">
        <f>'Data source '!$G3137*'Data source '!$H3137</f>
        <v>338.3</v>
      </c>
      <c r="J3137" s="7" t="s">
        <v>9</v>
      </c>
      <c r="K3137" s="7" t="s">
        <v>10</v>
      </c>
      <c r="L3137" s="7" t="s">
        <v>15</v>
      </c>
    </row>
    <row r="3138" spans="1:12" hidden="1" x14ac:dyDescent="0.3">
      <c r="A3138" s="13">
        <v>43293</v>
      </c>
      <c r="B3138" s="7" t="s">
        <v>14</v>
      </c>
      <c r="C3138" s="7" t="s">
        <v>51</v>
      </c>
      <c r="D3138" s="7" t="s">
        <v>24</v>
      </c>
      <c r="E3138" s="8">
        <v>199</v>
      </c>
      <c r="F3138" s="8">
        <f>'Data source '!$E3138*15%</f>
        <v>29.849999999999998</v>
      </c>
      <c r="G3138" s="8">
        <f>'Data source '!$E3138-'Data source '!$F3138</f>
        <v>169.15</v>
      </c>
      <c r="H3138" s="9">
        <v>2</v>
      </c>
      <c r="I3138" s="8">
        <f>'Data source '!$G3138*'Data source '!$H3138</f>
        <v>338.3</v>
      </c>
      <c r="J3138" s="7" t="s">
        <v>9</v>
      </c>
      <c r="K3138" s="7" t="s">
        <v>10</v>
      </c>
      <c r="L3138" s="7" t="s">
        <v>11</v>
      </c>
    </row>
    <row r="3139" spans="1:12" hidden="1" x14ac:dyDescent="0.3">
      <c r="A3139" s="13">
        <v>43293</v>
      </c>
      <c r="B3139" s="7" t="s">
        <v>14</v>
      </c>
      <c r="C3139" s="7" t="s">
        <v>20</v>
      </c>
      <c r="D3139" s="7" t="s">
        <v>26</v>
      </c>
      <c r="E3139" s="8">
        <v>399</v>
      </c>
      <c r="F3139" s="8">
        <f>'Data source '!$E3139*15%</f>
        <v>59.849999999999994</v>
      </c>
      <c r="G3139" s="8">
        <f>'Data source '!$E3139-'Data source '!$F3139</f>
        <v>339.15</v>
      </c>
      <c r="H3139" s="9">
        <v>2</v>
      </c>
      <c r="I3139" s="8">
        <f>'Data source '!$G3139*'Data source '!$H3139</f>
        <v>678.3</v>
      </c>
      <c r="J3139" s="7" t="s">
        <v>9</v>
      </c>
      <c r="K3139" s="7" t="s">
        <v>10</v>
      </c>
      <c r="L3139" s="7" t="s">
        <v>18</v>
      </c>
    </row>
    <row r="3140" spans="1:12" hidden="1" x14ac:dyDescent="0.3">
      <c r="A3140" s="13">
        <v>43294</v>
      </c>
      <c r="B3140" s="7" t="s">
        <v>12</v>
      </c>
      <c r="C3140" s="7" t="s">
        <v>20</v>
      </c>
      <c r="D3140" s="7" t="s">
        <v>27</v>
      </c>
      <c r="E3140" s="8">
        <v>99</v>
      </c>
      <c r="F3140" s="8">
        <f>'Data source '!$E3140*15%</f>
        <v>14.85</v>
      </c>
      <c r="G3140" s="8">
        <f>'Data source '!$E3140-'Data source '!$F3140</f>
        <v>84.15</v>
      </c>
      <c r="H3140" s="9">
        <v>2</v>
      </c>
      <c r="I3140" s="8">
        <f>'Data source '!$G3140*'Data source '!$H3140</f>
        <v>168.3</v>
      </c>
      <c r="J3140" s="7" t="s">
        <v>9</v>
      </c>
      <c r="K3140" s="7" t="s">
        <v>10</v>
      </c>
      <c r="L3140" s="7" t="s">
        <v>18</v>
      </c>
    </row>
    <row r="3141" spans="1:12" hidden="1" x14ac:dyDescent="0.3">
      <c r="A3141" s="13">
        <v>43294</v>
      </c>
      <c r="B3141" s="7" t="s">
        <v>8</v>
      </c>
      <c r="C3141" s="7" t="s">
        <v>21</v>
      </c>
      <c r="D3141" s="7" t="s">
        <v>25</v>
      </c>
      <c r="E3141" s="8">
        <v>99</v>
      </c>
      <c r="F3141" s="8">
        <f>'Data source '!$E3141*15%</f>
        <v>14.85</v>
      </c>
      <c r="G3141" s="8">
        <f>'Data source '!$E3141-'Data source '!$F3141</f>
        <v>84.15</v>
      </c>
      <c r="H3141" s="9">
        <v>2</v>
      </c>
      <c r="I3141" s="8">
        <f>'Data source '!$G3141*'Data source '!$H3141</f>
        <v>168.3</v>
      </c>
      <c r="J3141" s="7" t="s">
        <v>16</v>
      </c>
      <c r="K3141" s="7" t="s">
        <v>17</v>
      </c>
      <c r="L3141" s="7" t="s">
        <v>23</v>
      </c>
    </row>
    <row r="3142" spans="1:12" hidden="1" x14ac:dyDescent="0.3">
      <c r="A3142" s="13">
        <v>43295</v>
      </c>
      <c r="B3142" s="7" t="s">
        <v>12</v>
      </c>
      <c r="C3142" s="7" t="s">
        <v>51</v>
      </c>
      <c r="D3142" s="7" t="s">
        <v>27</v>
      </c>
      <c r="E3142" s="8">
        <v>99</v>
      </c>
      <c r="F3142" s="8">
        <f>'Data source '!$E3142*15%</f>
        <v>14.85</v>
      </c>
      <c r="G3142" s="8">
        <f>'Data source '!$E3142-'Data source '!$F3142</f>
        <v>84.15</v>
      </c>
      <c r="H3142" s="9">
        <v>2</v>
      </c>
      <c r="I3142" s="8">
        <f>'Data source '!$G3142*'Data source '!$H3142</f>
        <v>168.3</v>
      </c>
      <c r="J3142" s="7" t="s">
        <v>9</v>
      </c>
      <c r="K3142" s="7" t="s">
        <v>10</v>
      </c>
      <c r="L3142" s="7" t="s">
        <v>13</v>
      </c>
    </row>
    <row r="3143" spans="1:12" hidden="1" x14ac:dyDescent="0.3">
      <c r="A3143" s="13">
        <v>43295</v>
      </c>
      <c r="B3143" s="7" t="s">
        <v>14</v>
      </c>
      <c r="C3143" s="7" t="s">
        <v>19</v>
      </c>
      <c r="D3143" s="7" t="s">
        <v>27</v>
      </c>
      <c r="E3143" s="8">
        <v>99</v>
      </c>
      <c r="F3143" s="8">
        <f>'Data source '!$E3143*15%</f>
        <v>14.85</v>
      </c>
      <c r="G3143" s="8">
        <f>'Data source '!$E3143-'Data source '!$F3143</f>
        <v>84.15</v>
      </c>
      <c r="H3143" s="9">
        <v>2</v>
      </c>
      <c r="I3143" s="8">
        <f>'Data source '!$G3143*'Data source '!$H3143</f>
        <v>168.3</v>
      </c>
      <c r="J3143" s="7" t="s">
        <v>16</v>
      </c>
      <c r="K3143" s="7" t="s">
        <v>10</v>
      </c>
      <c r="L3143" s="7" t="s">
        <v>23</v>
      </c>
    </row>
    <row r="3144" spans="1:12" hidden="1" x14ac:dyDescent="0.3">
      <c r="A3144" s="13">
        <v>43295</v>
      </c>
      <c r="B3144" s="7" t="s">
        <v>14</v>
      </c>
      <c r="C3144" s="7" t="s">
        <v>49</v>
      </c>
      <c r="D3144" s="7" t="s">
        <v>27</v>
      </c>
      <c r="E3144" s="8">
        <v>99</v>
      </c>
      <c r="F3144" s="8">
        <f>'Data source '!$E3144*15%</f>
        <v>14.85</v>
      </c>
      <c r="G3144" s="8">
        <f>'Data source '!$E3144-'Data source '!$F3144</f>
        <v>84.15</v>
      </c>
      <c r="H3144" s="9">
        <v>2</v>
      </c>
      <c r="I3144" s="8">
        <f>'Data source '!$G3144*'Data source '!$H3144</f>
        <v>168.3</v>
      </c>
      <c r="J3144" s="7" t="s">
        <v>16</v>
      </c>
      <c r="K3144" s="7" t="s">
        <v>10</v>
      </c>
      <c r="L3144" s="7" t="s">
        <v>15</v>
      </c>
    </row>
    <row r="3145" spans="1:12" hidden="1" x14ac:dyDescent="0.3">
      <c r="A3145" s="13">
        <v>43295</v>
      </c>
      <c r="B3145" s="7" t="s">
        <v>12</v>
      </c>
      <c r="C3145" s="7" t="s">
        <v>20</v>
      </c>
      <c r="D3145" s="7" t="s">
        <v>26</v>
      </c>
      <c r="E3145" s="8">
        <v>399</v>
      </c>
      <c r="F3145" s="8">
        <f>'Data source '!$E3145*15%</f>
        <v>59.849999999999994</v>
      </c>
      <c r="G3145" s="8">
        <f>'Data source '!$E3145-'Data source '!$F3145</f>
        <v>339.15</v>
      </c>
      <c r="H3145" s="9">
        <v>2</v>
      </c>
      <c r="I3145" s="8">
        <f>'Data source '!$G3145*'Data source '!$H3145</f>
        <v>678.3</v>
      </c>
      <c r="J3145" s="7" t="s">
        <v>9</v>
      </c>
      <c r="K3145" s="7" t="s">
        <v>10</v>
      </c>
      <c r="L3145" s="7" t="s">
        <v>15</v>
      </c>
    </row>
    <row r="3146" spans="1:12" hidden="1" x14ac:dyDescent="0.3">
      <c r="A3146" s="13">
        <v>43295</v>
      </c>
      <c r="B3146" s="7" t="s">
        <v>12</v>
      </c>
      <c r="C3146" s="7" t="s">
        <v>20</v>
      </c>
      <c r="D3146" s="7" t="s">
        <v>25</v>
      </c>
      <c r="E3146" s="8">
        <v>99</v>
      </c>
      <c r="F3146" s="8">
        <f>'Data source '!$E3146*15%</f>
        <v>14.85</v>
      </c>
      <c r="G3146" s="8">
        <f>'Data source '!$E3146-'Data source '!$F3146</f>
        <v>84.15</v>
      </c>
      <c r="H3146" s="9">
        <v>2</v>
      </c>
      <c r="I3146" s="8">
        <f>'Data source '!$G3146*'Data source '!$H3146</f>
        <v>168.3</v>
      </c>
      <c r="J3146" s="7" t="s">
        <v>9</v>
      </c>
      <c r="K3146" s="7" t="s">
        <v>10</v>
      </c>
      <c r="L3146" s="7" t="s">
        <v>15</v>
      </c>
    </row>
    <row r="3147" spans="1:12" hidden="1" x14ac:dyDescent="0.3">
      <c r="A3147" s="13">
        <v>43295</v>
      </c>
      <c r="B3147" s="7" t="s">
        <v>14</v>
      </c>
      <c r="C3147" s="7" t="s">
        <v>19</v>
      </c>
      <c r="D3147" s="7" t="s">
        <v>25</v>
      </c>
      <c r="E3147" s="8">
        <v>99</v>
      </c>
      <c r="F3147" s="8">
        <f>'Data source '!$E3147*15%</f>
        <v>14.85</v>
      </c>
      <c r="G3147" s="8">
        <f>'Data source '!$E3147-'Data source '!$F3147</f>
        <v>84.15</v>
      </c>
      <c r="H3147" s="9">
        <v>2</v>
      </c>
      <c r="I3147" s="8">
        <f>'Data source '!$G3147*'Data source '!$H3147</f>
        <v>168.3</v>
      </c>
      <c r="J3147" s="7" t="s">
        <v>16</v>
      </c>
      <c r="K3147" s="7" t="s">
        <v>10</v>
      </c>
      <c r="L3147" s="7" t="s">
        <v>15</v>
      </c>
    </row>
    <row r="3148" spans="1:12" hidden="1" x14ac:dyDescent="0.3">
      <c r="A3148" s="13">
        <v>43295</v>
      </c>
      <c r="B3148" s="7" t="s">
        <v>8</v>
      </c>
      <c r="C3148" s="7" t="s">
        <v>51</v>
      </c>
      <c r="D3148" s="7" t="s">
        <v>26</v>
      </c>
      <c r="E3148" s="8">
        <v>399</v>
      </c>
      <c r="F3148" s="8">
        <f>'Data source '!$E3148*15%</f>
        <v>59.849999999999994</v>
      </c>
      <c r="G3148" s="8">
        <f>'Data source '!$E3148-'Data source '!$F3148</f>
        <v>339.15</v>
      </c>
      <c r="H3148" s="9">
        <v>2</v>
      </c>
      <c r="I3148" s="8">
        <f>'Data source '!$G3148*'Data source '!$H3148</f>
        <v>678.3</v>
      </c>
      <c r="J3148" s="7" t="s">
        <v>16</v>
      </c>
      <c r="K3148" s="7" t="s">
        <v>10</v>
      </c>
      <c r="L3148" s="7" t="s">
        <v>18</v>
      </c>
    </row>
    <row r="3149" spans="1:12" x14ac:dyDescent="0.3">
      <c r="A3149" s="13">
        <v>43296</v>
      </c>
      <c r="B3149" s="7" t="s">
        <v>8</v>
      </c>
      <c r="C3149" s="7" t="s">
        <v>22</v>
      </c>
      <c r="D3149" s="7" t="s">
        <v>27</v>
      </c>
      <c r="E3149" s="8">
        <v>299</v>
      </c>
      <c r="F3149" s="8">
        <f>'Data source '!$E3149*15%</f>
        <v>44.85</v>
      </c>
      <c r="G3149" s="8">
        <f>'Data source '!$E3149-'Data source '!$F3149</f>
        <v>254.15</v>
      </c>
      <c r="H3149" s="9">
        <v>2</v>
      </c>
      <c r="I3149" s="8">
        <f>'Data source '!$G3149*'Data source '!$H3149</f>
        <v>508.3</v>
      </c>
      <c r="J3149" s="7" t="s">
        <v>9</v>
      </c>
      <c r="K3149" s="7" t="s">
        <v>10</v>
      </c>
      <c r="L3149" s="7" t="s">
        <v>11</v>
      </c>
    </row>
    <row r="3150" spans="1:12" hidden="1" x14ac:dyDescent="0.3">
      <c r="A3150" s="13">
        <v>43296</v>
      </c>
      <c r="B3150" s="7" t="s">
        <v>12</v>
      </c>
      <c r="C3150" s="7" t="s">
        <v>21</v>
      </c>
      <c r="D3150" s="7" t="s">
        <v>27</v>
      </c>
      <c r="E3150" s="8">
        <v>299</v>
      </c>
      <c r="F3150" s="8">
        <f>'Data source '!$E3150*15%</f>
        <v>44.85</v>
      </c>
      <c r="G3150" s="8">
        <f>'Data source '!$E3150-'Data source '!$F3150</f>
        <v>254.15</v>
      </c>
      <c r="H3150" s="9">
        <v>2</v>
      </c>
      <c r="I3150" s="8">
        <f>'Data source '!$G3150*'Data source '!$H3150</f>
        <v>508.3</v>
      </c>
      <c r="J3150" s="7" t="s">
        <v>9</v>
      </c>
      <c r="K3150" s="7" t="s">
        <v>10</v>
      </c>
      <c r="L3150" s="7" t="s">
        <v>18</v>
      </c>
    </row>
    <row r="3151" spans="1:12" hidden="1" x14ac:dyDescent="0.3">
      <c r="A3151" s="13">
        <v>43296</v>
      </c>
      <c r="B3151" s="7" t="s">
        <v>12</v>
      </c>
      <c r="C3151" s="7" t="s">
        <v>20</v>
      </c>
      <c r="D3151" s="7" t="s">
        <v>25</v>
      </c>
      <c r="E3151" s="8">
        <v>99</v>
      </c>
      <c r="F3151" s="8">
        <f>'Data source '!$E3151*15%</f>
        <v>14.85</v>
      </c>
      <c r="G3151" s="8">
        <f>'Data source '!$E3151-'Data source '!$F3151</f>
        <v>84.15</v>
      </c>
      <c r="H3151" s="9">
        <v>2</v>
      </c>
      <c r="I3151" s="8">
        <f>'Data source '!$G3151*'Data source '!$H3151</f>
        <v>168.3</v>
      </c>
      <c r="J3151" s="7" t="s">
        <v>9</v>
      </c>
      <c r="K3151" s="7" t="s">
        <v>10</v>
      </c>
      <c r="L3151" s="7" t="s">
        <v>15</v>
      </c>
    </row>
    <row r="3152" spans="1:12" hidden="1" x14ac:dyDescent="0.3">
      <c r="A3152" s="13">
        <v>43296</v>
      </c>
      <c r="B3152" s="7" t="s">
        <v>14</v>
      </c>
      <c r="C3152" s="7" t="s">
        <v>19</v>
      </c>
      <c r="D3152" s="7" t="s">
        <v>27</v>
      </c>
      <c r="E3152" s="8">
        <v>99</v>
      </c>
      <c r="F3152" s="8">
        <f>'Data source '!$E3152*15%</f>
        <v>14.85</v>
      </c>
      <c r="G3152" s="8">
        <f>'Data source '!$E3152-'Data source '!$F3152</f>
        <v>84.15</v>
      </c>
      <c r="H3152" s="9">
        <v>2</v>
      </c>
      <c r="I3152" s="8">
        <f>'Data source '!$G3152*'Data source '!$H3152</f>
        <v>168.3</v>
      </c>
      <c r="J3152" s="7" t="s">
        <v>9</v>
      </c>
      <c r="K3152" s="7" t="s">
        <v>10</v>
      </c>
      <c r="L3152" s="7" t="s">
        <v>15</v>
      </c>
    </row>
    <row r="3153" spans="1:12" x14ac:dyDescent="0.3">
      <c r="A3153" s="13">
        <v>43296</v>
      </c>
      <c r="B3153" s="7" t="s">
        <v>12</v>
      </c>
      <c r="C3153" s="7" t="s">
        <v>22</v>
      </c>
      <c r="D3153" s="7" t="s">
        <v>24</v>
      </c>
      <c r="E3153" s="8">
        <v>199</v>
      </c>
      <c r="F3153" s="8">
        <f>'Data source '!$E3153*15%</f>
        <v>29.849999999999998</v>
      </c>
      <c r="G3153" s="8">
        <f>'Data source '!$E3153-'Data source '!$F3153</f>
        <v>169.15</v>
      </c>
      <c r="H3153" s="9">
        <v>2</v>
      </c>
      <c r="I3153" s="8">
        <f>'Data source '!$G3153*'Data source '!$H3153</f>
        <v>338.3</v>
      </c>
      <c r="J3153" s="7" t="s">
        <v>9</v>
      </c>
      <c r="K3153" s="7" t="s">
        <v>10</v>
      </c>
      <c r="L3153" s="7" t="s">
        <v>11</v>
      </c>
    </row>
    <row r="3154" spans="1:12" hidden="1" x14ac:dyDescent="0.3">
      <c r="A3154" s="13">
        <v>43296</v>
      </c>
      <c r="B3154" s="7" t="s">
        <v>8</v>
      </c>
      <c r="C3154" s="7" t="s">
        <v>49</v>
      </c>
      <c r="D3154" s="7" t="s">
        <v>26</v>
      </c>
      <c r="E3154" s="8">
        <v>399</v>
      </c>
      <c r="F3154" s="8">
        <f>'Data source '!$E3154*15%</f>
        <v>59.849999999999994</v>
      </c>
      <c r="G3154" s="8">
        <f>'Data source '!$E3154-'Data source '!$F3154</f>
        <v>339.15</v>
      </c>
      <c r="H3154" s="9">
        <v>2</v>
      </c>
      <c r="I3154" s="8">
        <f>'Data source '!$G3154*'Data source '!$H3154</f>
        <v>678.3</v>
      </c>
      <c r="J3154" s="7" t="s">
        <v>9</v>
      </c>
      <c r="K3154" s="7" t="s">
        <v>10</v>
      </c>
      <c r="L3154" s="7" t="s">
        <v>18</v>
      </c>
    </row>
    <row r="3155" spans="1:12" hidden="1" x14ac:dyDescent="0.3">
      <c r="A3155" s="13">
        <v>43296</v>
      </c>
      <c r="B3155" s="7" t="s">
        <v>12</v>
      </c>
      <c r="C3155" s="7" t="s">
        <v>19</v>
      </c>
      <c r="D3155" s="7" t="s">
        <v>24</v>
      </c>
      <c r="E3155" s="8">
        <v>199</v>
      </c>
      <c r="F3155" s="8">
        <f>'Data source '!$E3155*15%</f>
        <v>29.849999999999998</v>
      </c>
      <c r="G3155" s="8">
        <f>'Data source '!$E3155-'Data source '!$F3155</f>
        <v>169.15</v>
      </c>
      <c r="H3155" s="9">
        <v>2</v>
      </c>
      <c r="I3155" s="8">
        <f>'Data source '!$G3155*'Data source '!$H3155</f>
        <v>338.3</v>
      </c>
      <c r="J3155" s="7" t="s">
        <v>9</v>
      </c>
      <c r="K3155" s="7" t="s">
        <v>10</v>
      </c>
      <c r="L3155" s="7" t="s">
        <v>18</v>
      </c>
    </row>
    <row r="3156" spans="1:12" hidden="1" x14ac:dyDescent="0.3">
      <c r="A3156" s="13">
        <v>43296</v>
      </c>
      <c r="B3156" s="7" t="s">
        <v>14</v>
      </c>
      <c r="C3156" s="7" t="s">
        <v>51</v>
      </c>
      <c r="D3156" s="7" t="s">
        <v>27</v>
      </c>
      <c r="E3156" s="8">
        <v>299</v>
      </c>
      <c r="F3156" s="8">
        <f>'Data source '!$E3156*15%</f>
        <v>44.85</v>
      </c>
      <c r="G3156" s="8">
        <f>'Data source '!$E3156-'Data source '!$F3156</f>
        <v>254.15</v>
      </c>
      <c r="H3156" s="9">
        <v>2</v>
      </c>
      <c r="I3156" s="8">
        <f>'Data source '!$G3156*'Data source '!$H3156</f>
        <v>508.3</v>
      </c>
      <c r="J3156" s="7" t="s">
        <v>9</v>
      </c>
      <c r="K3156" s="7" t="s">
        <v>10</v>
      </c>
      <c r="L3156" s="7" t="s">
        <v>23</v>
      </c>
    </row>
    <row r="3157" spans="1:12" hidden="1" x14ac:dyDescent="0.3">
      <c r="A3157" s="13">
        <v>43296</v>
      </c>
      <c r="B3157" s="7" t="s">
        <v>14</v>
      </c>
      <c r="C3157" s="7" t="s">
        <v>51</v>
      </c>
      <c r="D3157" s="7" t="s">
        <v>25</v>
      </c>
      <c r="E3157" s="8">
        <v>99</v>
      </c>
      <c r="F3157" s="8">
        <f>'Data source '!$E3157*15%</f>
        <v>14.85</v>
      </c>
      <c r="G3157" s="8">
        <f>'Data source '!$E3157-'Data source '!$F3157</f>
        <v>84.15</v>
      </c>
      <c r="H3157" s="9">
        <v>2</v>
      </c>
      <c r="I3157" s="8">
        <f>'Data source '!$G3157*'Data source '!$H3157</f>
        <v>168.3</v>
      </c>
      <c r="J3157" s="7" t="s">
        <v>9</v>
      </c>
      <c r="K3157" s="7" t="s">
        <v>10</v>
      </c>
      <c r="L3157" s="7" t="s">
        <v>15</v>
      </c>
    </row>
    <row r="3158" spans="1:12" x14ac:dyDescent="0.3">
      <c r="A3158" s="13">
        <v>43297</v>
      </c>
      <c r="B3158" s="7" t="s">
        <v>14</v>
      </c>
      <c r="C3158" s="7" t="s">
        <v>22</v>
      </c>
      <c r="D3158" s="7" t="s">
        <v>27</v>
      </c>
      <c r="E3158" s="8">
        <v>299</v>
      </c>
      <c r="F3158" s="8">
        <f>'Data source '!$E3158*15%</f>
        <v>44.85</v>
      </c>
      <c r="G3158" s="8">
        <f>'Data source '!$E3158-'Data source '!$F3158</f>
        <v>254.15</v>
      </c>
      <c r="H3158" s="9">
        <v>2</v>
      </c>
      <c r="I3158" s="8">
        <f>'Data source '!$G3158*'Data source '!$H3158</f>
        <v>508.3</v>
      </c>
      <c r="J3158" s="7" t="s">
        <v>9</v>
      </c>
      <c r="K3158" s="7" t="s">
        <v>10</v>
      </c>
      <c r="L3158" s="7" t="s">
        <v>13</v>
      </c>
    </row>
    <row r="3159" spans="1:12" hidden="1" x14ac:dyDescent="0.3">
      <c r="A3159" s="13">
        <v>43297</v>
      </c>
      <c r="B3159" s="7" t="s">
        <v>12</v>
      </c>
      <c r="C3159" s="7" t="s">
        <v>51</v>
      </c>
      <c r="D3159" s="7" t="s">
        <v>26</v>
      </c>
      <c r="E3159" s="8">
        <v>399</v>
      </c>
      <c r="F3159" s="8">
        <f>'Data source '!$E3159*15%</f>
        <v>59.849999999999994</v>
      </c>
      <c r="G3159" s="8">
        <f>'Data source '!$E3159-'Data source '!$F3159</f>
        <v>339.15</v>
      </c>
      <c r="H3159" s="9">
        <v>2</v>
      </c>
      <c r="I3159" s="8">
        <f>'Data source '!$G3159*'Data source '!$H3159</f>
        <v>678.3</v>
      </c>
      <c r="J3159" s="7" t="s">
        <v>9</v>
      </c>
      <c r="K3159" s="7" t="s">
        <v>10</v>
      </c>
      <c r="L3159" s="7" t="s">
        <v>23</v>
      </c>
    </row>
    <row r="3160" spans="1:12" hidden="1" x14ac:dyDescent="0.3">
      <c r="A3160" s="13">
        <v>43297</v>
      </c>
      <c r="B3160" s="7" t="s">
        <v>8</v>
      </c>
      <c r="C3160" s="7" t="s">
        <v>51</v>
      </c>
      <c r="D3160" s="7" t="s">
        <v>26</v>
      </c>
      <c r="E3160" s="8">
        <v>399</v>
      </c>
      <c r="F3160" s="8">
        <f>'Data source '!$E3160*15%</f>
        <v>59.849999999999994</v>
      </c>
      <c r="G3160" s="8">
        <f>'Data source '!$E3160-'Data source '!$F3160</f>
        <v>339.15</v>
      </c>
      <c r="H3160" s="9">
        <v>2</v>
      </c>
      <c r="I3160" s="8">
        <f>'Data source '!$G3160*'Data source '!$H3160</f>
        <v>678.3</v>
      </c>
      <c r="J3160" s="7" t="s">
        <v>16</v>
      </c>
      <c r="K3160" s="7" t="s">
        <v>10</v>
      </c>
      <c r="L3160" s="7" t="s">
        <v>18</v>
      </c>
    </row>
    <row r="3161" spans="1:12" hidden="1" x14ac:dyDescent="0.3">
      <c r="A3161" s="13">
        <v>43297</v>
      </c>
      <c r="B3161" s="7" t="s">
        <v>8</v>
      </c>
      <c r="C3161" s="7" t="s">
        <v>49</v>
      </c>
      <c r="D3161" s="7" t="s">
        <v>26</v>
      </c>
      <c r="E3161" s="8">
        <v>399</v>
      </c>
      <c r="F3161" s="8">
        <f>'Data source '!$E3161*15%</f>
        <v>59.849999999999994</v>
      </c>
      <c r="G3161" s="8">
        <f>'Data source '!$E3161-'Data source '!$F3161</f>
        <v>339.15</v>
      </c>
      <c r="H3161" s="9">
        <v>2</v>
      </c>
      <c r="I3161" s="8">
        <f>'Data source '!$G3161*'Data source '!$H3161</f>
        <v>678.3</v>
      </c>
      <c r="J3161" s="7" t="s">
        <v>9</v>
      </c>
      <c r="K3161" s="7" t="s">
        <v>10</v>
      </c>
      <c r="L3161" s="7" t="s">
        <v>13</v>
      </c>
    </row>
    <row r="3162" spans="1:12" hidden="1" x14ac:dyDescent="0.3">
      <c r="A3162" s="13">
        <v>43297</v>
      </c>
      <c r="B3162" s="7" t="s">
        <v>8</v>
      </c>
      <c r="C3162" s="7" t="s">
        <v>20</v>
      </c>
      <c r="D3162" s="7" t="s">
        <v>27</v>
      </c>
      <c r="E3162" s="8">
        <v>299</v>
      </c>
      <c r="F3162" s="8">
        <f>'Data source '!$E3162*15%</f>
        <v>44.85</v>
      </c>
      <c r="G3162" s="8">
        <f>'Data source '!$E3162-'Data source '!$F3162</f>
        <v>254.15</v>
      </c>
      <c r="H3162" s="9">
        <v>2</v>
      </c>
      <c r="I3162" s="8">
        <f>'Data source '!$G3162*'Data source '!$H3162</f>
        <v>508.3</v>
      </c>
      <c r="J3162" s="7" t="s">
        <v>9</v>
      </c>
      <c r="K3162" s="7" t="s">
        <v>10</v>
      </c>
      <c r="L3162" s="7" t="s">
        <v>13</v>
      </c>
    </row>
    <row r="3163" spans="1:12" hidden="1" x14ac:dyDescent="0.3">
      <c r="A3163" s="13">
        <v>43298</v>
      </c>
      <c r="B3163" s="7" t="s">
        <v>8</v>
      </c>
      <c r="C3163" s="7" t="s">
        <v>49</v>
      </c>
      <c r="D3163" s="7" t="s">
        <v>24</v>
      </c>
      <c r="E3163" s="8">
        <v>199</v>
      </c>
      <c r="F3163" s="8">
        <f>'Data source '!$E3163*15%</f>
        <v>29.849999999999998</v>
      </c>
      <c r="G3163" s="8">
        <f>'Data source '!$E3163-'Data source '!$F3163</f>
        <v>169.15</v>
      </c>
      <c r="H3163" s="9">
        <v>2</v>
      </c>
      <c r="I3163" s="8">
        <f>'Data source '!$G3163*'Data source '!$H3163</f>
        <v>338.3</v>
      </c>
      <c r="J3163" s="7" t="s">
        <v>9</v>
      </c>
      <c r="K3163" s="7" t="s">
        <v>17</v>
      </c>
      <c r="L3163" s="7" t="s">
        <v>15</v>
      </c>
    </row>
    <row r="3164" spans="1:12" hidden="1" x14ac:dyDescent="0.3">
      <c r="A3164" s="13">
        <v>43299</v>
      </c>
      <c r="B3164" s="7" t="s">
        <v>8</v>
      </c>
      <c r="C3164" s="7" t="s">
        <v>51</v>
      </c>
      <c r="D3164" s="7" t="s">
        <v>26</v>
      </c>
      <c r="E3164" s="8">
        <v>399</v>
      </c>
      <c r="F3164" s="8">
        <f>'Data source '!$E3164*15%</f>
        <v>59.849999999999994</v>
      </c>
      <c r="G3164" s="8">
        <f>'Data source '!$E3164-'Data source '!$F3164</f>
        <v>339.15</v>
      </c>
      <c r="H3164" s="9">
        <v>2</v>
      </c>
      <c r="I3164" s="8">
        <f>'Data source '!$G3164*'Data source '!$H3164</f>
        <v>678.3</v>
      </c>
      <c r="J3164" s="7" t="s">
        <v>9</v>
      </c>
      <c r="K3164" s="7" t="s">
        <v>10</v>
      </c>
      <c r="L3164" s="7" t="s">
        <v>18</v>
      </c>
    </row>
    <row r="3165" spans="1:12" x14ac:dyDescent="0.3">
      <c r="A3165" s="13">
        <v>43299</v>
      </c>
      <c r="B3165" s="7" t="s">
        <v>14</v>
      </c>
      <c r="C3165" s="7" t="s">
        <v>22</v>
      </c>
      <c r="D3165" s="7" t="s">
        <v>24</v>
      </c>
      <c r="E3165" s="8">
        <v>199</v>
      </c>
      <c r="F3165" s="8">
        <f>'Data source '!$E3165*15%</f>
        <v>29.849999999999998</v>
      </c>
      <c r="G3165" s="8">
        <f>'Data source '!$E3165-'Data source '!$F3165</f>
        <v>169.15</v>
      </c>
      <c r="H3165" s="9">
        <v>2</v>
      </c>
      <c r="I3165" s="8">
        <f>'Data source '!$G3165*'Data source '!$H3165</f>
        <v>338.3</v>
      </c>
      <c r="J3165" s="7" t="s">
        <v>9</v>
      </c>
      <c r="K3165" s="7" t="s">
        <v>17</v>
      </c>
      <c r="L3165" s="7" t="s">
        <v>15</v>
      </c>
    </row>
    <row r="3166" spans="1:12" x14ac:dyDescent="0.3">
      <c r="A3166" s="13">
        <v>43299</v>
      </c>
      <c r="B3166" s="7" t="s">
        <v>12</v>
      </c>
      <c r="C3166" s="7" t="s">
        <v>22</v>
      </c>
      <c r="D3166" s="7" t="s">
        <v>27</v>
      </c>
      <c r="E3166" s="8">
        <v>299</v>
      </c>
      <c r="F3166" s="8">
        <f>'Data source '!$E3166*15%</f>
        <v>44.85</v>
      </c>
      <c r="G3166" s="8">
        <f>'Data source '!$E3166-'Data source '!$F3166</f>
        <v>254.15</v>
      </c>
      <c r="H3166" s="9">
        <v>2</v>
      </c>
      <c r="I3166" s="8">
        <f>'Data source '!$G3166*'Data source '!$H3166</f>
        <v>508.3</v>
      </c>
      <c r="J3166" s="7" t="s">
        <v>9</v>
      </c>
      <c r="K3166" s="7" t="s">
        <v>10</v>
      </c>
      <c r="L3166" s="7" t="s">
        <v>11</v>
      </c>
    </row>
    <row r="3167" spans="1:12" hidden="1" x14ac:dyDescent="0.3">
      <c r="A3167" s="13">
        <v>43299</v>
      </c>
      <c r="B3167" s="7" t="s">
        <v>12</v>
      </c>
      <c r="C3167" s="7" t="s">
        <v>49</v>
      </c>
      <c r="D3167" s="7" t="s">
        <v>25</v>
      </c>
      <c r="E3167" s="8">
        <v>99</v>
      </c>
      <c r="F3167" s="8">
        <f>'Data source '!$E3167*15%</f>
        <v>14.85</v>
      </c>
      <c r="G3167" s="8">
        <f>'Data source '!$E3167-'Data source '!$F3167</f>
        <v>84.15</v>
      </c>
      <c r="H3167" s="9">
        <v>2</v>
      </c>
      <c r="I3167" s="8">
        <f>'Data source '!$G3167*'Data source '!$H3167</f>
        <v>168.3</v>
      </c>
      <c r="J3167" s="7" t="s">
        <v>9</v>
      </c>
      <c r="K3167" s="7" t="s">
        <v>10</v>
      </c>
      <c r="L3167" s="7" t="s">
        <v>15</v>
      </c>
    </row>
    <row r="3168" spans="1:12" hidden="1" x14ac:dyDescent="0.3">
      <c r="A3168" s="13">
        <v>43299</v>
      </c>
      <c r="B3168" s="7" t="s">
        <v>12</v>
      </c>
      <c r="C3168" s="7" t="s">
        <v>20</v>
      </c>
      <c r="D3168" s="7" t="s">
        <v>26</v>
      </c>
      <c r="E3168" s="8">
        <v>399</v>
      </c>
      <c r="F3168" s="8">
        <f>'Data source '!$E3168*15%</f>
        <v>59.849999999999994</v>
      </c>
      <c r="G3168" s="8">
        <f>'Data source '!$E3168-'Data source '!$F3168</f>
        <v>339.15</v>
      </c>
      <c r="H3168" s="9">
        <v>2</v>
      </c>
      <c r="I3168" s="8">
        <f>'Data source '!$G3168*'Data source '!$H3168</f>
        <v>678.3</v>
      </c>
      <c r="J3168" s="7" t="s">
        <v>9</v>
      </c>
      <c r="K3168" s="7" t="s">
        <v>10</v>
      </c>
      <c r="L3168" s="7" t="s">
        <v>18</v>
      </c>
    </row>
    <row r="3169" spans="1:12" hidden="1" x14ac:dyDescent="0.3">
      <c r="A3169" s="13">
        <v>43299</v>
      </c>
      <c r="B3169" s="7" t="s">
        <v>8</v>
      </c>
      <c r="C3169" s="7" t="s">
        <v>51</v>
      </c>
      <c r="D3169" s="7" t="s">
        <v>27</v>
      </c>
      <c r="E3169" s="8">
        <v>99</v>
      </c>
      <c r="F3169" s="8">
        <f>'Data source '!$E3169*15%</f>
        <v>14.85</v>
      </c>
      <c r="G3169" s="8">
        <f>'Data source '!$E3169-'Data source '!$F3169</f>
        <v>84.15</v>
      </c>
      <c r="H3169" s="9">
        <v>2</v>
      </c>
      <c r="I3169" s="8">
        <f>'Data source '!$G3169*'Data source '!$H3169</f>
        <v>168.3</v>
      </c>
      <c r="J3169" s="7" t="s">
        <v>9</v>
      </c>
      <c r="K3169" s="7" t="s">
        <v>10</v>
      </c>
      <c r="L3169" s="7" t="s">
        <v>23</v>
      </c>
    </row>
    <row r="3170" spans="1:12" hidden="1" x14ac:dyDescent="0.3">
      <c r="A3170" s="13">
        <v>43299</v>
      </c>
      <c r="B3170" s="7" t="s">
        <v>8</v>
      </c>
      <c r="C3170" s="7" t="s">
        <v>20</v>
      </c>
      <c r="D3170" s="7" t="s">
        <v>27</v>
      </c>
      <c r="E3170" s="8">
        <v>299</v>
      </c>
      <c r="F3170" s="8">
        <f>'Data source '!$E3170*15%</f>
        <v>44.85</v>
      </c>
      <c r="G3170" s="8">
        <f>'Data source '!$E3170-'Data source '!$F3170</f>
        <v>254.15</v>
      </c>
      <c r="H3170" s="9">
        <v>2</v>
      </c>
      <c r="I3170" s="8">
        <f>'Data source '!$G3170*'Data source '!$H3170</f>
        <v>508.3</v>
      </c>
      <c r="J3170" s="7" t="s">
        <v>9</v>
      </c>
      <c r="K3170" s="7" t="s">
        <v>10</v>
      </c>
      <c r="L3170" s="7" t="s">
        <v>13</v>
      </c>
    </row>
    <row r="3171" spans="1:12" x14ac:dyDescent="0.3">
      <c r="A3171" s="13">
        <v>43300</v>
      </c>
      <c r="B3171" s="7" t="s">
        <v>12</v>
      </c>
      <c r="C3171" s="7" t="s">
        <v>22</v>
      </c>
      <c r="D3171" s="7" t="s">
        <v>24</v>
      </c>
      <c r="E3171" s="8">
        <v>199</v>
      </c>
      <c r="F3171" s="8">
        <f>'Data source '!$E3171*15%</f>
        <v>29.849999999999998</v>
      </c>
      <c r="G3171" s="8">
        <f>'Data source '!$E3171-'Data source '!$F3171</f>
        <v>169.15</v>
      </c>
      <c r="H3171" s="9">
        <v>2</v>
      </c>
      <c r="I3171" s="8">
        <f>'Data source '!$G3171*'Data source '!$H3171</f>
        <v>338.3</v>
      </c>
      <c r="J3171" s="7" t="s">
        <v>9</v>
      </c>
      <c r="K3171" s="7" t="s">
        <v>17</v>
      </c>
      <c r="L3171" s="7" t="s">
        <v>11</v>
      </c>
    </row>
    <row r="3172" spans="1:12" hidden="1" x14ac:dyDescent="0.3">
      <c r="A3172" s="13">
        <v>43301</v>
      </c>
      <c r="B3172" s="7" t="s">
        <v>14</v>
      </c>
      <c r="C3172" s="7" t="s">
        <v>51</v>
      </c>
      <c r="D3172" s="7" t="s">
        <v>27</v>
      </c>
      <c r="E3172" s="8">
        <v>299</v>
      </c>
      <c r="F3172" s="8">
        <f>'Data source '!$E3172*15%</f>
        <v>44.85</v>
      </c>
      <c r="G3172" s="8">
        <f>'Data source '!$E3172-'Data source '!$F3172</f>
        <v>254.15</v>
      </c>
      <c r="H3172" s="9">
        <v>2</v>
      </c>
      <c r="I3172" s="8">
        <f>'Data source '!$G3172*'Data source '!$H3172</f>
        <v>508.3</v>
      </c>
      <c r="J3172" s="7" t="s">
        <v>9</v>
      </c>
      <c r="K3172" s="7" t="s">
        <v>10</v>
      </c>
      <c r="L3172" s="7" t="s">
        <v>15</v>
      </c>
    </row>
    <row r="3173" spans="1:12" hidden="1" x14ac:dyDescent="0.3">
      <c r="A3173" s="13">
        <v>43301</v>
      </c>
      <c r="B3173" s="7" t="s">
        <v>12</v>
      </c>
      <c r="C3173" s="7" t="s">
        <v>49</v>
      </c>
      <c r="D3173" s="7" t="s">
        <v>27</v>
      </c>
      <c r="E3173" s="8">
        <v>99</v>
      </c>
      <c r="F3173" s="8">
        <f>'Data source '!$E3173*15%</f>
        <v>14.85</v>
      </c>
      <c r="G3173" s="8">
        <f>'Data source '!$E3173-'Data source '!$F3173</f>
        <v>84.15</v>
      </c>
      <c r="H3173" s="9">
        <v>2</v>
      </c>
      <c r="I3173" s="8">
        <f>'Data source '!$G3173*'Data source '!$H3173</f>
        <v>168.3</v>
      </c>
      <c r="J3173" s="7" t="s">
        <v>9</v>
      </c>
      <c r="K3173" s="7" t="s">
        <v>10</v>
      </c>
      <c r="L3173" s="7" t="s">
        <v>15</v>
      </c>
    </row>
    <row r="3174" spans="1:12" hidden="1" x14ac:dyDescent="0.3">
      <c r="A3174" s="13">
        <v>43301</v>
      </c>
      <c r="B3174" s="7" t="s">
        <v>14</v>
      </c>
      <c r="C3174" s="7" t="s">
        <v>21</v>
      </c>
      <c r="D3174" s="7" t="s">
        <v>24</v>
      </c>
      <c r="E3174" s="8">
        <v>199</v>
      </c>
      <c r="F3174" s="8">
        <f>'Data source '!$E3174*15%</f>
        <v>29.849999999999998</v>
      </c>
      <c r="G3174" s="8">
        <f>'Data source '!$E3174-'Data source '!$F3174</f>
        <v>169.15</v>
      </c>
      <c r="H3174" s="9">
        <v>2</v>
      </c>
      <c r="I3174" s="8">
        <f>'Data source '!$G3174*'Data source '!$H3174</f>
        <v>338.3</v>
      </c>
      <c r="J3174" s="7" t="s">
        <v>9</v>
      </c>
      <c r="K3174" s="7" t="s">
        <v>10</v>
      </c>
      <c r="L3174" s="7" t="s">
        <v>15</v>
      </c>
    </row>
    <row r="3175" spans="1:12" hidden="1" x14ac:dyDescent="0.3">
      <c r="A3175" s="13">
        <v>43301</v>
      </c>
      <c r="B3175" s="7" t="s">
        <v>8</v>
      </c>
      <c r="C3175" s="7" t="s">
        <v>49</v>
      </c>
      <c r="D3175" s="7" t="s">
        <v>26</v>
      </c>
      <c r="E3175" s="8">
        <v>399</v>
      </c>
      <c r="F3175" s="8">
        <f>'Data source '!$E3175*15%</f>
        <v>59.849999999999994</v>
      </c>
      <c r="G3175" s="8">
        <f>'Data source '!$E3175-'Data source '!$F3175</f>
        <v>339.15</v>
      </c>
      <c r="H3175" s="9">
        <v>2</v>
      </c>
      <c r="I3175" s="8">
        <f>'Data source '!$G3175*'Data source '!$H3175</f>
        <v>678.3</v>
      </c>
      <c r="J3175" s="7" t="s">
        <v>9</v>
      </c>
      <c r="K3175" s="7" t="s">
        <v>10</v>
      </c>
      <c r="L3175" s="7" t="s">
        <v>11</v>
      </c>
    </row>
    <row r="3176" spans="1:12" hidden="1" x14ac:dyDescent="0.3">
      <c r="A3176" s="13">
        <v>43302</v>
      </c>
      <c r="B3176" s="7" t="s">
        <v>8</v>
      </c>
      <c r="C3176" s="7" t="s">
        <v>20</v>
      </c>
      <c r="D3176" s="7" t="s">
        <v>26</v>
      </c>
      <c r="E3176" s="8">
        <v>399</v>
      </c>
      <c r="F3176" s="8">
        <f>'Data source '!$E3176*15%</f>
        <v>59.849999999999994</v>
      </c>
      <c r="G3176" s="8">
        <f>'Data source '!$E3176-'Data source '!$F3176</f>
        <v>339.15</v>
      </c>
      <c r="H3176" s="9">
        <v>2</v>
      </c>
      <c r="I3176" s="8">
        <f>'Data source '!$G3176*'Data source '!$H3176</f>
        <v>678.3</v>
      </c>
      <c r="J3176" s="7" t="s">
        <v>16</v>
      </c>
      <c r="K3176" s="7" t="s">
        <v>10</v>
      </c>
      <c r="L3176" s="7" t="s">
        <v>11</v>
      </c>
    </row>
    <row r="3177" spans="1:12" hidden="1" x14ac:dyDescent="0.3">
      <c r="A3177" s="13">
        <v>43303</v>
      </c>
      <c r="B3177" s="7" t="s">
        <v>8</v>
      </c>
      <c r="C3177" s="7" t="s">
        <v>51</v>
      </c>
      <c r="D3177" s="7" t="s">
        <v>24</v>
      </c>
      <c r="E3177" s="8">
        <v>199</v>
      </c>
      <c r="F3177" s="8">
        <f>'Data source '!$E3177*15%</f>
        <v>29.849999999999998</v>
      </c>
      <c r="G3177" s="8">
        <f>'Data source '!$E3177-'Data source '!$F3177</f>
        <v>169.15</v>
      </c>
      <c r="H3177" s="9">
        <v>2</v>
      </c>
      <c r="I3177" s="8">
        <f>'Data source '!$G3177*'Data source '!$H3177</f>
        <v>338.3</v>
      </c>
      <c r="J3177" s="7" t="s">
        <v>9</v>
      </c>
      <c r="K3177" s="7" t="s">
        <v>10</v>
      </c>
      <c r="L3177" s="7" t="s">
        <v>15</v>
      </c>
    </row>
    <row r="3178" spans="1:12" hidden="1" x14ac:dyDescent="0.3">
      <c r="A3178" s="13">
        <v>43304</v>
      </c>
      <c r="B3178" s="7" t="s">
        <v>8</v>
      </c>
      <c r="C3178" s="7" t="s">
        <v>51</v>
      </c>
      <c r="D3178" s="7" t="s">
        <v>25</v>
      </c>
      <c r="E3178" s="8">
        <v>99</v>
      </c>
      <c r="F3178" s="8">
        <f>'Data source '!$E3178*15%</f>
        <v>14.85</v>
      </c>
      <c r="G3178" s="8">
        <f>'Data source '!$E3178-'Data source '!$F3178</f>
        <v>84.15</v>
      </c>
      <c r="H3178" s="9">
        <v>2</v>
      </c>
      <c r="I3178" s="8">
        <f>'Data source '!$G3178*'Data source '!$H3178</f>
        <v>168.3</v>
      </c>
      <c r="J3178" s="7" t="s">
        <v>16</v>
      </c>
      <c r="K3178" s="7" t="s">
        <v>10</v>
      </c>
      <c r="L3178" s="7" t="s">
        <v>18</v>
      </c>
    </row>
    <row r="3179" spans="1:12" hidden="1" x14ac:dyDescent="0.3">
      <c r="A3179" s="13">
        <v>43305</v>
      </c>
      <c r="B3179" s="7" t="s">
        <v>14</v>
      </c>
      <c r="C3179" s="7" t="s">
        <v>21</v>
      </c>
      <c r="D3179" s="7" t="s">
        <v>27</v>
      </c>
      <c r="E3179" s="8">
        <v>299</v>
      </c>
      <c r="F3179" s="8">
        <f>'Data source '!$E3179*15%</f>
        <v>44.85</v>
      </c>
      <c r="G3179" s="8">
        <f>'Data source '!$E3179-'Data source '!$F3179</f>
        <v>254.15</v>
      </c>
      <c r="H3179" s="9">
        <v>2</v>
      </c>
      <c r="I3179" s="8">
        <f>'Data source '!$G3179*'Data source '!$H3179</f>
        <v>508.3</v>
      </c>
      <c r="J3179" s="7" t="s">
        <v>9</v>
      </c>
      <c r="K3179" s="7" t="s">
        <v>10</v>
      </c>
      <c r="L3179" s="7" t="s">
        <v>18</v>
      </c>
    </row>
    <row r="3180" spans="1:12" hidden="1" x14ac:dyDescent="0.3">
      <c r="A3180" s="13">
        <v>43306</v>
      </c>
      <c r="B3180" s="7" t="s">
        <v>12</v>
      </c>
      <c r="C3180" s="7" t="s">
        <v>21</v>
      </c>
      <c r="D3180" s="7" t="s">
        <v>26</v>
      </c>
      <c r="E3180" s="8">
        <v>399</v>
      </c>
      <c r="F3180" s="8">
        <f>'Data source '!$E3180*15%</f>
        <v>59.849999999999994</v>
      </c>
      <c r="G3180" s="8">
        <f>'Data source '!$E3180-'Data source '!$F3180</f>
        <v>339.15</v>
      </c>
      <c r="H3180" s="9">
        <v>2</v>
      </c>
      <c r="I3180" s="8">
        <f>'Data source '!$G3180*'Data source '!$H3180</f>
        <v>678.3</v>
      </c>
      <c r="J3180" s="7" t="s">
        <v>16</v>
      </c>
      <c r="K3180" s="7" t="s">
        <v>10</v>
      </c>
      <c r="L3180" s="7" t="s">
        <v>18</v>
      </c>
    </row>
    <row r="3181" spans="1:12" hidden="1" x14ac:dyDescent="0.3">
      <c r="A3181" s="13">
        <v>43307</v>
      </c>
      <c r="B3181" s="7" t="s">
        <v>8</v>
      </c>
      <c r="C3181" s="7" t="s">
        <v>49</v>
      </c>
      <c r="D3181" s="7" t="s">
        <v>27</v>
      </c>
      <c r="E3181" s="8">
        <v>99</v>
      </c>
      <c r="F3181" s="8">
        <f>'Data source '!$E3181*15%</f>
        <v>14.85</v>
      </c>
      <c r="G3181" s="8">
        <f>'Data source '!$E3181-'Data source '!$F3181</f>
        <v>84.15</v>
      </c>
      <c r="H3181" s="9">
        <v>2</v>
      </c>
      <c r="I3181" s="8">
        <f>'Data source '!$G3181*'Data source '!$H3181</f>
        <v>168.3</v>
      </c>
      <c r="J3181" s="7" t="s">
        <v>9</v>
      </c>
      <c r="K3181" s="7" t="s">
        <v>10</v>
      </c>
      <c r="L3181" s="7" t="s">
        <v>11</v>
      </c>
    </row>
    <row r="3182" spans="1:12" hidden="1" x14ac:dyDescent="0.3">
      <c r="A3182" s="13">
        <v>43307</v>
      </c>
      <c r="B3182" s="7" t="s">
        <v>8</v>
      </c>
      <c r="C3182" s="7" t="s">
        <v>20</v>
      </c>
      <c r="D3182" s="7" t="s">
        <v>26</v>
      </c>
      <c r="E3182" s="8">
        <v>399</v>
      </c>
      <c r="F3182" s="8">
        <f>'Data source '!$E3182*15%</f>
        <v>59.849999999999994</v>
      </c>
      <c r="G3182" s="8">
        <f>'Data source '!$E3182-'Data source '!$F3182</f>
        <v>339.15</v>
      </c>
      <c r="H3182" s="9">
        <v>2</v>
      </c>
      <c r="I3182" s="8">
        <f>'Data source '!$G3182*'Data source '!$H3182</f>
        <v>678.3</v>
      </c>
      <c r="J3182" s="7" t="s">
        <v>16</v>
      </c>
      <c r="K3182" s="7" t="s">
        <v>10</v>
      </c>
      <c r="L3182" s="7" t="s">
        <v>18</v>
      </c>
    </row>
    <row r="3183" spans="1:12" hidden="1" x14ac:dyDescent="0.3">
      <c r="A3183" s="13">
        <v>43307</v>
      </c>
      <c r="B3183" s="7" t="s">
        <v>14</v>
      </c>
      <c r="C3183" s="7" t="s">
        <v>19</v>
      </c>
      <c r="D3183" s="7" t="s">
        <v>26</v>
      </c>
      <c r="E3183" s="8">
        <v>399</v>
      </c>
      <c r="F3183" s="8">
        <f>'Data source '!$E3183*15%</f>
        <v>59.849999999999994</v>
      </c>
      <c r="G3183" s="8">
        <f>'Data source '!$E3183-'Data source '!$F3183</f>
        <v>339.15</v>
      </c>
      <c r="H3183" s="9">
        <v>2</v>
      </c>
      <c r="I3183" s="8">
        <f>'Data source '!$G3183*'Data source '!$H3183</f>
        <v>678.3</v>
      </c>
      <c r="J3183" s="7" t="s">
        <v>16</v>
      </c>
      <c r="K3183" s="7" t="s">
        <v>10</v>
      </c>
      <c r="L3183" s="7" t="s">
        <v>15</v>
      </c>
    </row>
    <row r="3184" spans="1:12" hidden="1" x14ac:dyDescent="0.3">
      <c r="A3184" s="13">
        <v>43307</v>
      </c>
      <c r="B3184" s="7" t="s">
        <v>12</v>
      </c>
      <c r="C3184" s="7" t="s">
        <v>19</v>
      </c>
      <c r="D3184" s="7" t="s">
        <v>25</v>
      </c>
      <c r="E3184" s="8">
        <v>99</v>
      </c>
      <c r="F3184" s="8">
        <f>'Data source '!$E3184*15%</f>
        <v>14.85</v>
      </c>
      <c r="G3184" s="8">
        <f>'Data source '!$E3184-'Data source '!$F3184</f>
        <v>84.15</v>
      </c>
      <c r="H3184" s="9">
        <v>2</v>
      </c>
      <c r="I3184" s="8">
        <f>'Data source '!$G3184*'Data source '!$H3184</f>
        <v>168.3</v>
      </c>
      <c r="J3184" s="7" t="s">
        <v>16</v>
      </c>
      <c r="K3184" s="7" t="s">
        <v>10</v>
      </c>
      <c r="L3184" s="7" t="s">
        <v>23</v>
      </c>
    </row>
    <row r="3185" spans="1:12" hidden="1" x14ac:dyDescent="0.3">
      <c r="A3185" s="13">
        <v>43307</v>
      </c>
      <c r="B3185" s="7" t="s">
        <v>12</v>
      </c>
      <c r="C3185" s="7" t="s">
        <v>49</v>
      </c>
      <c r="D3185" s="7" t="s">
        <v>24</v>
      </c>
      <c r="E3185" s="8">
        <v>199</v>
      </c>
      <c r="F3185" s="8">
        <f>'Data source '!$E3185*15%</f>
        <v>29.849999999999998</v>
      </c>
      <c r="G3185" s="8">
        <f>'Data source '!$E3185-'Data source '!$F3185</f>
        <v>169.15</v>
      </c>
      <c r="H3185" s="9">
        <v>2</v>
      </c>
      <c r="I3185" s="8">
        <f>'Data source '!$G3185*'Data source '!$H3185</f>
        <v>338.3</v>
      </c>
      <c r="J3185" s="7" t="s">
        <v>16</v>
      </c>
      <c r="K3185" s="7" t="s">
        <v>10</v>
      </c>
      <c r="L3185" s="7" t="s">
        <v>15</v>
      </c>
    </row>
    <row r="3186" spans="1:12" hidden="1" x14ac:dyDescent="0.3">
      <c r="A3186" s="13">
        <v>43308</v>
      </c>
      <c r="B3186" s="7" t="s">
        <v>14</v>
      </c>
      <c r="C3186" s="7" t="s">
        <v>19</v>
      </c>
      <c r="D3186" s="7" t="s">
        <v>27</v>
      </c>
      <c r="E3186" s="8">
        <v>299</v>
      </c>
      <c r="F3186" s="8">
        <f>'Data source '!$E3186*15%</f>
        <v>44.85</v>
      </c>
      <c r="G3186" s="8">
        <f>'Data source '!$E3186-'Data source '!$F3186</f>
        <v>254.15</v>
      </c>
      <c r="H3186" s="9">
        <v>2</v>
      </c>
      <c r="I3186" s="8">
        <f>'Data source '!$G3186*'Data source '!$H3186</f>
        <v>508.3</v>
      </c>
      <c r="J3186" s="7" t="s">
        <v>9</v>
      </c>
      <c r="K3186" s="7" t="s">
        <v>10</v>
      </c>
      <c r="L3186" s="7" t="s">
        <v>18</v>
      </c>
    </row>
    <row r="3187" spans="1:12" hidden="1" x14ac:dyDescent="0.3">
      <c r="A3187" s="13">
        <v>43308</v>
      </c>
      <c r="B3187" s="7" t="s">
        <v>8</v>
      </c>
      <c r="C3187" s="7" t="s">
        <v>21</v>
      </c>
      <c r="D3187" s="7" t="s">
        <v>27</v>
      </c>
      <c r="E3187" s="8">
        <v>299</v>
      </c>
      <c r="F3187" s="8">
        <f>'Data source '!$E3187*15%</f>
        <v>44.85</v>
      </c>
      <c r="G3187" s="8">
        <f>'Data source '!$E3187-'Data source '!$F3187</f>
        <v>254.15</v>
      </c>
      <c r="H3187" s="9">
        <v>2</v>
      </c>
      <c r="I3187" s="8">
        <f>'Data source '!$G3187*'Data source '!$H3187</f>
        <v>508.3</v>
      </c>
      <c r="J3187" s="7" t="s">
        <v>9</v>
      </c>
      <c r="K3187" s="7" t="s">
        <v>17</v>
      </c>
      <c r="L3187" s="7" t="s">
        <v>11</v>
      </c>
    </row>
    <row r="3188" spans="1:12" hidden="1" x14ac:dyDescent="0.3">
      <c r="A3188" s="13">
        <v>43309</v>
      </c>
      <c r="B3188" s="7" t="s">
        <v>8</v>
      </c>
      <c r="C3188" s="7" t="s">
        <v>51</v>
      </c>
      <c r="D3188" s="7" t="s">
        <v>25</v>
      </c>
      <c r="E3188" s="8">
        <v>99</v>
      </c>
      <c r="F3188" s="8">
        <f>'Data source '!$E3188*15%</f>
        <v>14.85</v>
      </c>
      <c r="G3188" s="8">
        <f>'Data source '!$E3188-'Data source '!$F3188</f>
        <v>84.15</v>
      </c>
      <c r="H3188" s="9">
        <v>2</v>
      </c>
      <c r="I3188" s="8">
        <f>'Data source '!$G3188*'Data source '!$H3188</f>
        <v>168.3</v>
      </c>
      <c r="J3188" s="7" t="s">
        <v>9</v>
      </c>
      <c r="K3188" s="7" t="s">
        <v>10</v>
      </c>
      <c r="L3188" s="7" t="s">
        <v>18</v>
      </c>
    </row>
    <row r="3189" spans="1:12" hidden="1" x14ac:dyDescent="0.3">
      <c r="A3189" s="13">
        <v>43309</v>
      </c>
      <c r="B3189" s="7" t="s">
        <v>8</v>
      </c>
      <c r="C3189" s="7" t="s">
        <v>19</v>
      </c>
      <c r="D3189" s="7" t="s">
        <v>27</v>
      </c>
      <c r="E3189" s="8">
        <v>299</v>
      </c>
      <c r="F3189" s="8">
        <f>'Data source '!$E3189*15%</f>
        <v>44.85</v>
      </c>
      <c r="G3189" s="8">
        <f>'Data source '!$E3189-'Data source '!$F3189</f>
        <v>254.15</v>
      </c>
      <c r="H3189" s="9">
        <v>2</v>
      </c>
      <c r="I3189" s="8">
        <f>'Data source '!$G3189*'Data source '!$H3189</f>
        <v>508.3</v>
      </c>
      <c r="J3189" s="7" t="s">
        <v>9</v>
      </c>
      <c r="K3189" s="7" t="s">
        <v>10</v>
      </c>
      <c r="L3189" s="7" t="s">
        <v>11</v>
      </c>
    </row>
    <row r="3190" spans="1:12" hidden="1" x14ac:dyDescent="0.3">
      <c r="A3190" s="13">
        <v>43309</v>
      </c>
      <c r="B3190" s="7" t="s">
        <v>12</v>
      </c>
      <c r="C3190" s="7" t="s">
        <v>19</v>
      </c>
      <c r="D3190" s="7" t="s">
        <v>25</v>
      </c>
      <c r="E3190" s="8">
        <v>99</v>
      </c>
      <c r="F3190" s="8">
        <f>'Data source '!$E3190*15%</f>
        <v>14.85</v>
      </c>
      <c r="G3190" s="8">
        <f>'Data source '!$E3190-'Data source '!$F3190</f>
        <v>84.15</v>
      </c>
      <c r="H3190" s="9">
        <v>2</v>
      </c>
      <c r="I3190" s="8">
        <f>'Data source '!$G3190*'Data source '!$H3190</f>
        <v>168.3</v>
      </c>
      <c r="J3190" s="7" t="s">
        <v>9</v>
      </c>
      <c r="K3190" s="7" t="s">
        <v>10</v>
      </c>
      <c r="L3190" s="7" t="s">
        <v>15</v>
      </c>
    </row>
    <row r="3191" spans="1:12" hidden="1" x14ac:dyDescent="0.3">
      <c r="A3191" s="13">
        <v>43309</v>
      </c>
      <c r="B3191" s="7" t="s">
        <v>12</v>
      </c>
      <c r="C3191" s="7" t="s">
        <v>51</v>
      </c>
      <c r="D3191" s="7" t="s">
        <v>27</v>
      </c>
      <c r="E3191" s="8">
        <v>99</v>
      </c>
      <c r="F3191" s="8">
        <f>'Data source '!$E3191*15%</f>
        <v>14.85</v>
      </c>
      <c r="G3191" s="8">
        <f>'Data source '!$E3191-'Data source '!$F3191</f>
        <v>84.15</v>
      </c>
      <c r="H3191" s="9">
        <v>2</v>
      </c>
      <c r="I3191" s="8">
        <f>'Data source '!$G3191*'Data source '!$H3191</f>
        <v>168.3</v>
      </c>
      <c r="J3191" s="7" t="s">
        <v>9</v>
      </c>
      <c r="K3191" s="7" t="s">
        <v>10</v>
      </c>
      <c r="L3191" s="7" t="s">
        <v>13</v>
      </c>
    </row>
    <row r="3192" spans="1:12" hidden="1" x14ac:dyDescent="0.3">
      <c r="A3192" s="13">
        <v>43310</v>
      </c>
      <c r="B3192" s="7" t="s">
        <v>8</v>
      </c>
      <c r="C3192" s="7" t="s">
        <v>20</v>
      </c>
      <c r="D3192" s="7" t="s">
        <v>25</v>
      </c>
      <c r="E3192" s="8">
        <v>99</v>
      </c>
      <c r="F3192" s="8">
        <f>'Data source '!$E3192*15%</f>
        <v>14.85</v>
      </c>
      <c r="G3192" s="8">
        <f>'Data source '!$E3192-'Data source '!$F3192</f>
        <v>84.15</v>
      </c>
      <c r="H3192" s="9">
        <v>2</v>
      </c>
      <c r="I3192" s="8">
        <f>'Data source '!$G3192*'Data source '!$H3192</f>
        <v>168.3</v>
      </c>
      <c r="J3192" s="7" t="s">
        <v>16</v>
      </c>
      <c r="K3192" s="7" t="s">
        <v>10</v>
      </c>
      <c r="L3192" s="7" t="s">
        <v>11</v>
      </c>
    </row>
    <row r="3193" spans="1:12" hidden="1" x14ac:dyDescent="0.3">
      <c r="A3193" s="13">
        <v>43311</v>
      </c>
      <c r="B3193" s="7" t="s">
        <v>12</v>
      </c>
      <c r="C3193" s="7" t="s">
        <v>51</v>
      </c>
      <c r="D3193" s="7" t="s">
        <v>25</v>
      </c>
      <c r="E3193" s="8">
        <v>99</v>
      </c>
      <c r="F3193" s="8">
        <f>'Data source '!$E3193*15%</f>
        <v>14.85</v>
      </c>
      <c r="G3193" s="8">
        <f>'Data source '!$E3193-'Data source '!$F3193</f>
        <v>84.15</v>
      </c>
      <c r="H3193" s="9">
        <v>2</v>
      </c>
      <c r="I3193" s="8">
        <f>'Data source '!$G3193*'Data source '!$H3193</f>
        <v>168.3</v>
      </c>
      <c r="J3193" s="7" t="s">
        <v>9</v>
      </c>
      <c r="K3193" s="7" t="s">
        <v>10</v>
      </c>
      <c r="L3193" s="7" t="s">
        <v>15</v>
      </c>
    </row>
    <row r="3194" spans="1:12" hidden="1" x14ac:dyDescent="0.3">
      <c r="A3194" s="13">
        <v>43311</v>
      </c>
      <c r="B3194" s="7" t="s">
        <v>14</v>
      </c>
      <c r="C3194" s="7" t="s">
        <v>51</v>
      </c>
      <c r="D3194" s="7" t="s">
        <v>27</v>
      </c>
      <c r="E3194" s="8">
        <v>299</v>
      </c>
      <c r="F3194" s="8">
        <f>'Data source '!$E3194*15%</f>
        <v>44.85</v>
      </c>
      <c r="G3194" s="8">
        <f>'Data source '!$E3194-'Data source '!$F3194</f>
        <v>254.15</v>
      </c>
      <c r="H3194" s="9">
        <v>2</v>
      </c>
      <c r="I3194" s="8">
        <f>'Data source '!$G3194*'Data source '!$H3194</f>
        <v>508.3</v>
      </c>
      <c r="J3194" s="7" t="s">
        <v>9</v>
      </c>
      <c r="K3194" s="7" t="s">
        <v>10</v>
      </c>
      <c r="L3194" s="7" t="s">
        <v>11</v>
      </c>
    </row>
    <row r="3195" spans="1:12" x14ac:dyDescent="0.3">
      <c r="A3195" s="13">
        <v>43311</v>
      </c>
      <c r="B3195" s="7" t="s">
        <v>12</v>
      </c>
      <c r="C3195" s="7" t="s">
        <v>22</v>
      </c>
      <c r="D3195" s="7" t="s">
        <v>24</v>
      </c>
      <c r="E3195" s="8">
        <v>199</v>
      </c>
      <c r="F3195" s="8">
        <f>'Data source '!$E3195*15%</f>
        <v>29.849999999999998</v>
      </c>
      <c r="G3195" s="8">
        <f>'Data source '!$E3195-'Data source '!$F3195</f>
        <v>169.15</v>
      </c>
      <c r="H3195" s="9">
        <v>2</v>
      </c>
      <c r="I3195" s="8">
        <f>'Data source '!$G3195*'Data source '!$H3195</f>
        <v>338.3</v>
      </c>
      <c r="J3195" s="7" t="s">
        <v>9</v>
      </c>
      <c r="K3195" s="7" t="s">
        <v>10</v>
      </c>
      <c r="L3195" s="7" t="s">
        <v>11</v>
      </c>
    </row>
    <row r="3196" spans="1:12" hidden="1" x14ac:dyDescent="0.3">
      <c r="A3196" s="13">
        <v>43311</v>
      </c>
      <c r="B3196" s="7" t="s">
        <v>12</v>
      </c>
      <c r="C3196" s="7" t="s">
        <v>20</v>
      </c>
      <c r="D3196" s="7" t="s">
        <v>24</v>
      </c>
      <c r="E3196" s="8">
        <v>199</v>
      </c>
      <c r="F3196" s="8">
        <f>'Data source '!$E3196*15%</f>
        <v>29.849999999999998</v>
      </c>
      <c r="G3196" s="8">
        <f>'Data source '!$E3196-'Data source '!$F3196</f>
        <v>169.15</v>
      </c>
      <c r="H3196" s="9">
        <v>2</v>
      </c>
      <c r="I3196" s="8">
        <f>'Data source '!$G3196*'Data source '!$H3196</f>
        <v>338.3</v>
      </c>
      <c r="J3196" s="7" t="s">
        <v>16</v>
      </c>
      <c r="K3196" s="7" t="s">
        <v>17</v>
      </c>
      <c r="L3196" s="7" t="s">
        <v>18</v>
      </c>
    </row>
    <row r="3197" spans="1:12" hidden="1" x14ac:dyDescent="0.3">
      <c r="A3197" s="13">
        <v>43311</v>
      </c>
      <c r="B3197" s="7" t="s">
        <v>8</v>
      </c>
      <c r="C3197" s="7" t="s">
        <v>51</v>
      </c>
      <c r="D3197" s="7" t="s">
        <v>26</v>
      </c>
      <c r="E3197" s="8">
        <v>399</v>
      </c>
      <c r="F3197" s="8">
        <f>'Data source '!$E3197*15%</f>
        <v>59.849999999999994</v>
      </c>
      <c r="G3197" s="8">
        <f>'Data source '!$E3197-'Data source '!$F3197</f>
        <v>339.15</v>
      </c>
      <c r="H3197" s="9">
        <v>2</v>
      </c>
      <c r="I3197" s="8">
        <f>'Data source '!$G3197*'Data source '!$H3197</f>
        <v>678.3</v>
      </c>
      <c r="J3197" s="7" t="s">
        <v>9</v>
      </c>
      <c r="K3197" s="7" t="s">
        <v>10</v>
      </c>
      <c r="L3197" s="7" t="s">
        <v>13</v>
      </c>
    </row>
    <row r="3198" spans="1:12" hidden="1" x14ac:dyDescent="0.3">
      <c r="A3198" s="13">
        <v>43311</v>
      </c>
      <c r="B3198" s="7" t="s">
        <v>12</v>
      </c>
      <c r="C3198" s="7" t="s">
        <v>19</v>
      </c>
      <c r="D3198" s="7" t="s">
        <v>25</v>
      </c>
      <c r="E3198" s="8">
        <v>99</v>
      </c>
      <c r="F3198" s="8">
        <f>'Data source '!$E3198*15%</f>
        <v>14.85</v>
      </c>
      <c r="G3198" s="8">
        <f>'Data source '!$E3198-'Data source '!$F3198</f>
        <v>84.15</v>
      </c>
      <c r="H3198" s="9">
        <v>2</v>
      </c>
      <c r="I3198" s="8">
        <f>'Data source '!$G3198*'Data source '!$H3198</f>
        <v>168.3</v>
      </c>
      <c r="J3198" s="7" t="s">
        <v>16</v>
      </c>
      <c r="K3198" s="7" t="s">
        <v>10</v>
      </c>
      <c r="L3198" s="7" t="s">
        <v>11</v>
      </c>
    </row>
    <row r="3199" spans="1:12" x14ac:dyDescent="0.3">
      <c r="A3199" s="13">
        <v>43311</v>
      </c>
      <c r="B3199" s="7" t="s">
        <v>8</v>
      </c>
      <c r="C3199" s="7" t="s">
        <v>22</v>
      </c>
      <c r="D3199" s="7" t="s">
        <v>26</v>
      </c>
      <c r="E3199" s="8">
        <v>399</v>
      </c>
      <c r="F3199" s="8">
        <f>'Data source '!$E3199*15%</f>
        <v>59.849999999999994</v>
      </c>
      <c r="G3199" s="8">
        <f>'Data source '!$E3199-'Data source '!$F3199</f>
        <v>339.15</v>
      </c>
      <c r="H3199" s="9">
        <v>2</v>
      </c>
      <c r="I3199" s="8">
        <f>'Data source '!$G3199*'Data source '!$H3199</f>
        <v>678.3</v>
      </c>
      <c r="J3199" s="7" t="s">
        <v>9</v>
      </c>
      <c r="K3199" s="7" t="s">
        <v>10</v>
      </c>
      <c r="L3199" s="7" t="s">
        <v>15</v>
      </c>
    </row>
    <row r="3200" spans="1:12" hidden="1" x14ac:dyDescent="0.3">
      <c r="A3200" s="13">
        <v>43311</v>
      </c>
      <c r="B3200" s="7" t="s">
        <v>8</v>
      </c>
      <c r="C3200" s="7" t="s">
        <v>20</v>
      </c>
      <c r="D3200" s="7" t="s">
        <v>25</v>
      </c>
      <c r="E3200" s="8">
        <v>99</v>
      </c>
      <c r="F3200" s="8">
        <f>'Data source '!$E3200*15%</f>
        <v>14.85</v>
      </c>
      <c r="G3200" s="8">
        <f>'Data source '!$E3200-'Data source '!$F3200</f>
        <v>84.15</v>
      </c>
      <c r="H3200" s="9">
        <v>2</v>
      </c>
      <c r="I3200" s="8">
        <f>'Data source '!$G3200*'Data source '!$H3200</f>
        <v>168.3</v>
      </c>
      <c r="J3200" s="7" t="s">
        <v>16</v>
      </c>
      <c r="K3200" s="7" t="s">
        <v>10</v>
      </c>
      <c r="L3200" s="7" t="s">
        <v>11</v>
      </c>
    </row>
    <row r="3201" spans="1:12" hidden="1" x14ac:dyDescent="0.3">
      <c r="A3201" s="13">
        <v>43311</v>
      </c>
      <c r="B3201" s="7" t="s">
        <v>12</v>
      </c>
      <c r="C3201" s="7" t="s">
        <v>21</v>
      </c>
      <c r="D3201" s="7" t="s">
        <v>27</v>
      </c>
      <c r="E3201" s="8">
        <v>299</v>
      </c>
      <c r="F3201" s="8">
        <f>'Data source '!$E3201*15%</f>
        <v>44.85</v>
      </c>
      <c r="G3201" s="8">
        <f>'Data source '!$E3201-'Data source '!$F3201</f>
        <v>254.15</v>
      </c>
      <c r="H3201" s="9">
        <v>2</v>
      </c>
      <c r="I3201" s="8">
        <f>'Data source '!$G3201*'Data source '!$H3201</f>
        <v>508.3</v>
      </c>
      <c r="J3201" s="7" t="s">
        <v>16</v>
      </c>
      <c r="K3201" s="7" t="s">
        <v>10</v>
      </c>
      <c r="L3201" s="7" t="s">
        <v>15</v>
      </c>
    </row>
    <row r="3202" spans="1:12" hidden="1" x14ac:dyDescent="0.3">
      <c r="A3202" s="13">
        <v>43311</v>
      </c>
      <c r="B3202" s="7" t="s">
        <v>12</v>
      </c>
      <c r="C3202" s="7" t="s">
        <v>51</v>
      </c>
      <c r="D3202" s="7" t="s">
        <v>25</v>
      </c>
      <c r="E3202" s="8">
        <v>99</v>
      </c>
      <c r="F3202" s="8">
        <f>'Data source '!$E3202*15%</f>
        <v>14.85</v>
      </c>
      <c r="G3202" s="8">
        <f>'Data source '!$E3202-'Data source '!$F3202</f>
        <v>84.15</v>
      </c>
      <c r="H3202" s="9">
        <v>2</v>
      </c>
      <c r="I3202" s="8">
        <f>'Data source '!$G3202*'Data source '!$H3202</f>
        <v>168.3</v>
      </c>
      <c r="J3202" s="7" t="s">
        <v>16</v>
      </c>
      <c r="K3202" s="7" t="s">
        <v>10</v>
      </c>
      <c r="L3202" s="7" t="s">
        <v>18</v>
      </c>
    </row>
    <row r="3203" spans="1:12" hidden="1" x14ac:dyDescent="0.3">
      <c r="A3203" s="13">
        <v>43311</v>
      </c>
      <c r="B3203" s="7" t="s">
        <v>12</v>
      </c>
      <c r="C3203" s="7" t="s">
        <v>51</v>
      </c>
      <c r="D3203" s="7" t="s">
        <v>24</v>
      </c>
      <c r="E3203" s="8">
        <v>199</v>
      </c>
      <c r="F3203" s="8">
        <f>'Data source '!$E3203*15%</f>
        <v>29.849999999999998</v>
      </c>
      <c r="G3203" s="8">
        <f>'Data source '!$E3203-'Data source '!$F3203</f>
        <v>169.15</v>
      </c>
      <c r="H3203" s="9">
        <v>2</v>
      </c>
      <c r="I3203" s="8">
        <f>'Data source '!$G3203*'Data source '!$H3203</f>
        <v>338.3</v>
      </c>
      <c r="J3203" s="7" t="s">
        <v>9</v>
      </c>
      <c r="K3203" s="7" t="s">
        <v>10</v>
      </c>
      <c r="L3203" s="7" t="s">
        <v>13</v>
      </c>
    </row>
    <row r="3204" spans="1:12" hidden="1" x14ac:dyDescent="0.3">
      <c r="A3204" s="13">
        <v>43311</v>
      </c>
      <c r="B3204" s="7" t="s">
        <v>14</v>
      </c>
      <c r="C3204" s="7" t="s">
        <v>21</v>
      </c>
      <c r="D3204" s="7" t="s">
        <v>27</v>
      </c>
      <c r="E3204" s="8">
        <v>99</v>
      </c>
      <c r="F3204" s="8">
        <f>'Data source '!$E3204*15%</f>
        <v>14.85</v>
      </c>
      <c r="G3204" s="8">
        <f>'Data source '!$E3204-'Data source '!$F3204</f>
        <v>84.15</v>
      </c>
      <c r="H3204" s="9">
        <v>2</v>
      </c>
      <c r="I3204" s="8">
        <f>'Data source '!$G3204*'Data source '!$H3204</f>
        <v>168.3</v>
      </c>
      <c r="J3204" s="7" t="s">
        <v>9</v>
      </c>
      <c r="K3204" s="7" t="s">
        <v>10</v>
      </c>
      <c r="L3204" s="7" t="s">
        <v>13</v>
      </c>
    </row>
    <row r="3205" spans="1:12" hidden="1" x14ac:dyDescent="0.3">
      <c r="A3205" s="13">
        <v>43311</v>
      </c>
      <c r="B3205" s="7" t="s">
        <v>12</v>
      </c>
      <c r="C3205" s="7" t="s">
        <v>51</v>
      </c>
      <c r="D3205" s="7" t="s">
        <v>27</v>
      </c>
      <c r="E3205" s="8">
        <v>299</v>
      </c>
      <c r="F3205" s="8">
        <f>'Data source '!$E3205*15%</f>
        <v>44.85</v>
      </c>
      <c r="G3205" s="8">
        <f>'Data source '!$E3205-'Data source '!$F3205</f>
        <v>254.15</v>
      </c>
      <c r="H3205" s="9">
        <v>2</v>
      </c>
      <c r="I3205" s="8">
        <f>'Data source '!$G3205*'Data source '!$H3205</f>
        <v>508.3</v>
      </c>
      <c r="J3205" s="7" t="s">
        <v>9</v>
      </c>
      <c r="K3205" s="7" t="s">
        <v>10</v>
      </c>
      <c r="L3205" s="7" t="s">
        <v>18</v>
      </c>
    </row>
    <row r="3206" spans="1:12" x14ac:dyDescent="0.3">
      <c r="A3206" s="13">
        <v>43311</v>
      </c>
      <c r="B3206" s="7" t="s">
        <v>12</v>
      </c>
      <c r="C3206" s="7" t="s">
        <v>22</v>
      </c>
      <c r="D3206" s="7" t="s">
        <v>27</v>
      </c>
      <c r="E3206" s="8">
        <v>99</v>
      </c>
      <c r="F3206" s="8">
        <f>'Data source '!$E3206*15%</f>
        <v>14.85</v>
      </c>
      <c r="G3206" s="8">
        <f>'Data source '!$E3206-'Data source '!$F3206</f>
        <v>84.15</v>
      </c>
      <c r="H3206" s="9">
        <v>2</v>
      </c>
      <c r="I3206" s="8">
        <f>'Data source '!$G3206*'Data source '!$H3206</f>
        <v>168.3</v>
      </c>
      <c r="J3206" s="7" t="s">
        <v>9</v>
      </c>
      <c r="K3206" s="7" t="s">
        <v>10</v>
      </c>
      <c r="L3206" s="7" t="s">
        <v>15</v>
      </c>
    </row>
    <row r="3207" spans="1:12" x14ac:dyDescent="0.3">
      <c r="A3207" s="13">
        <v>43311</v>
      </c>
      <c r="B3207" s="7" t="s">
        <v>14</v>
      </c>
      <c r="C3207" s="7" t="s">
        <v>22</v>
      </c>
      <c r="D3207" s="7" t="s">
        <v>26</v>
      </c>
      <c r="E3207" s="8">
        <v>399</v>
      </c>
      <c r="F3207" s="8">
        <f>'Data source '!$E3207*15%</f>
        <v>59.849999999999994</v>
      </c>
      <c r="G3207" s="8">
        <f>'Data source '!$E3207-'Data source '!$F3207</f>
        <v>339.15</v>
      </c>
      <c r="H3207" s="9">
        <v>2</v>
      </c>
      <c r="I3207" s="8">
        <f>'Data source '!$G3207*'Data source '!$H3207</f>
        <v>678.3</v>
      </c>
      <c r="J3207" s="7" t="s">
        <v>16</v>
      </c>
      <c r="K3207" s="7" t="s">
        <v>10</v>
      </c>
      <c r="L3207" s="7" t="s">
        <v>18</v>
      </c>
    </row>
    <row r="3208" spans="1:12" hidden="1" x14ac:dyDescent="0.3">
      <c r="A3208" s="13">
        <v>43311</v>
      </c>
      <c r="B3208" s="7" t="s">
        <v>8</v>
      </c>
      <c r="C3208" s="7" t="s">
        <v>19</v>
      </c>
      <c r="D3208" s="7" t="s">
        <v>25</v>
      </c>
      <c r="E3208" s="8">
        <v>99</v>
      </c>
      <c r="F3208" s="8">
        <f>'Data source '!$E3208*15%</f>
        <v>14.85</v>
      </c>
      <c r="G3208" s="8">
        <f>'Data source '!$E3208-'Data source '!$F3208</f>
        <v>84.15</v>
      </c>
      <c r="H3208" s="9">
        <v>2</v>
      </c>
      <c r="I3208" s="8">
        <f>'Data source '!$G3208*'Data source '!$H3208</f>
        <v>168.3</v>
      </c>
      <c r="J3208" s="7" t="s">
        <v>9</v>
      </c>
      <c r="K3208" s="7" t="s">
        <v>10</v>
      </c>
      <c r="L3208" s="7" t="s">
        <v>18</v>
      </c>
    </row>
    <row r="3209" spans="1:12" hidden="1" x14ac:dyDescent="0.3">
      <c r="A3209" s="13">
        <v>43311</v>
      </c>
      <c r="B3209" s="7" t="s">
        <v>8</v>
      </c>
      <c r="C3209" s="7" t="s">
        <v>51</v>
      </c>
      <c r="D3209" s="7" t="s">
        <v>26</v>
      </c>
      <c r="E3209" s="8">
        <v>399</v>
      </c>
      <c r="F3209" s="8">
        <f>'Data source '!$E3209*15%</f>
        <v>59.849999999999994</v>
      </c>
      <c r="G3209" s="8">
        <f>'Data source '!$E3209-'Data source '!$F3209</f>
        <v>339.15</v>
      </c>
      <c r="H3209" s="9">
        <v>2</v>
      </c>
      <c r="I3209" s="8">
        <f>'Data source '!$G3209*'Data source '!$H3209</f>
        <v>678.3</v>
      </c>
      <c r="J3209" s="7" t="s">
        <v>9</v>
      </c>
      <c r="K3209" s="7" t="s">
        <v>17</v>
      </c>
      <c r="L3209" s="7" t="s">
        <v>15</v>
      </c>
    </row>
    <row r="3210" spans="1:12" hidden="1" x14ac:dyDescent="0.3">
      <c r="A3210" s="13">
        <v>43311</v>
      </c>
      <c r="B3210" s="7" t="s">
        <v>8</v>
      </c>
      <c r="C3210" s="7" t="s">
        <v>49</v>
      </c>
      <c r="D3210" s="7" t="s">
        <v>25</v>
      </c>
      <c r="E3210" s="8">
        <v>99</v>
      </c>
      <c r="F3210" s="8">
        <f>'Data source '!$E3210*15%</f>
        <v>14.85</v>
      </c>
      <c r="G3210" s="8">
        <f>'Data source '!$E3210-'Data source '!$F3210</f>
        <v>84.15</v>
      </c>
      <c r="H3210" s="9">
        <v>2</v>
      </c>
      <c r="I3210" s="8">
        <f>'Data source '!$G3210*'Data source '!$H3210</f>
        <v>168.3</v>
      </c>
      <c r="J3210" s="7" t="s">
        <v>16</v>
      </c>
      <c r="K3210" s="7" t="s">
        <v>10</v>
      </c>
      <c r="L3210" s="7" t="s">
        <v>13</v>
      </c>
    </row>
    <row r="3211" spans="1:12" hidden="1" x14ac:dyDescent="0.3">
      <c r="A3211" s="13">
        <v>43311</v>
      </c>
      <c r="B3211" s="7" t="s">
        <v>12</v>
      </c>
      <c r="C3211" s="7" t="s">
        <v>51</v>
      </c>
      <c r="D3211" s="7" t="s">
        <v>27</v>
      </c>
      <c r="E3211" s="8">
        <v>299</v>
      </c>
      <c r="F3211" s="8">
        <f>'Data source '!$E3211*15%</f>
        <v>44.85</v>
      </c>
      <c r="G3211" s="8">
        <f>'Data source '!$E3211-'Data source '!$F3211</f>
        <v>254.15</v>
      </c>
      <c r="H3211" s="9">
        <v>2</v>
      </c>
      <c r="I3211" s="8">
        <f>'Data source '!$G3211*'Data source '!$H3211</f>
        <v>508.3</v>
      </c>
      <c r="J3211" s="7" t="s">
        <v>9</v>
      </c>
      <c r="K3211" s="7" t="s">
        <v>10</v>
      </c>
      <c r="L3211" s="7" t="s">
        <v>18</v>
      </c>
    </row>
    <row r="3212" spans="1:12" hidden="1" x14ac:dyDescent="0.3">
      <c r="A3212" s="13">
        <v>43311</v>
      </c>
      <c r="B3212" s="7" t="s">
        <v>8</v>
      </c>
      <c r="C3212" s="7" t="s">
        <v>51</v>
      </c>
      <c r="D3212" s="7" t="s">
        <v>24</v>
      </c>
      <c r="E3212" s="8">
        <v>199</v>
      </c>
      <c r="F3212" s="8">
        <f>'Data source '!$E3212*15%</f>
        <v>29.849999999999998</v>
      </c>
      <c r="G3212" s="8">
        <f>'Data source '!$E3212-'Data source '!$F3212</f>
        <v>169.15</v>
      </c>
      <c r="H3212" s="9">
        <v>2</v>
      </c>
      <c r="I3212" s="8">
        <f>'Data source '!$G3212*'Data source '!$H3212</f>
        <v>338.3</v>
      </c>
      <c r="J3212" s="7" t="s">
        <v>9</v>
      </c>
      <c r="K3212" s="7" t="s">
        <v>17</v>
      </c>
      <c r="L3212" s="7" t="s">
        <v>15</v>
      </c>
    </row>
    <row r="3213" spans="1:12" hidden="1" x14ac:dyDescent="0.3">
      <c r="A3213" s="13">
        <v>43311</v>
      </c>
      <c r="B3213" s="7" t="s">
        <v>8</v>
      </c>
      <c r="C3213" s="7" t="s">
        <v>49</v>
      </c>
      <c r="D3213" s="7" t="s">
        <v>27</v>
      </c>
      <c r="E3213" s="8">
        <v>299</v>
      </c>
      <c r="F3213" s="8">
        <f>'Data source '!$E3213*15%</f>
        <v>44.85</v>
      </c>
      <c r="G3213" s="8">
        <f>'Data source '!$E3213-'Data source '!$F3213</f>
        <v>254.15</v>
      </c>
      <c r="H3213" s="9">
        <v>2</v>
      </c>
      <c r="I3213" s="8">
        <f>'Data source '!$G3213*'Data source '!$H3213</f>
        <v>508.3</v>
      </c>
      <c r="J3213" s="7" t="s">
        <v>9</v>
      </c>
      <c r="K3213" s="7" t="s">
        <v>10</v>
      </c>
      <c r="L3213" s="7" t="s">
        <v>18</v>
      </c>
    </row>
    <row r="3214" spans="1:12" hidden="1" x14ac:dyDescent="0.3">
      <c r="A3214" s="13">
        <v>43311</v>
      </c>
      <c r="B3214" s="7" t="s">
        <v>8</v>
      </c>
      <c r="C3214" s="7" t="s">
        <v>19</v>
      </c>
      <c r="D3214" s="7" t="s">
        <v>27</v>
      </c>
      <c r="E3214" s="8">
        <v>299</v>
      </c>
      <c r="F3214" s="8">
        <f>'Data source '!$E3214*15%</f>
        <v>44.85</v>
      </c>
      <c r="G3214" s="8">
        <f>'Data source '!$E3214-'Data source '!$F3214</f>
        <v>254.15</v>
      </c>
      <c r="H3214" s="9">
        <v>2</v>
      </c>
      <c r="I3214" s="8">
        <f>'Data source '!$G3214*'Data source '!$H3214</f>
        <v>508.3</v>
      </c>
      <c r="J3214" s="7" t="s">
        <v>9</v>
      </c>
      <c r="K3214" s="7" t="s">
        <v>10</v>
      </c>
      <c r="L3214" s="7" t="s">
        <v>18</v>
      </c>
    </row>
    <row r="3215" spans="1:12" hidden="1" x14ac:dyDescent="0.3">
      <c r="A3215" s="13">
        <v>43311</v>
      </c>
      <c r="B3215" s="7" t="s">
        <v>8</v>
      </c>
      <c r="C3215" s="7" t="s">
        <v>19</v>
      </c>
      <c r="D3215" s="7" t="s">
        <v>27</v>
      </c>
      <c r="E3215" s="8">
        <v>299</v>
      </c>
      <c r="F3215" s="8">
        <f>'Data source '!$E3215*15%</f>
        <v>44.85</v>
      </c>
      <c r="G3215" s="8">
        <f>'Data source '!$E3215-'Data source '!$F3215</f>
        <v>254.15</v>
      </c>
      <c r="H3215" s="9">
        <v>2</v>
      </c>
      <c r="I3215" s="8">
        <f>'Data source '!$G3215*'Data source '!$H3215</f>
        <v>508.3</v>
      </c>
      <c r="J3215" s="7" t="s">
        <v>9</v>
      </c>
      <c r="K3215" s="7" t="s">
        <v>10</v>
      </c>
      <c r="L3215" s="7" t="s">
        <v>11</v>
      </c>
    </row>
    <row r="3216" spans="1:12" hidden="1" x14ac:dyDescent="0.3">
      <c r="A3216" s="13">
        <v>43311</v>
      </c>
      <c r="B3216" s="7" t="s">
        <v>12</v>
      </c>
      <c r="C3216" s="7" t="s">
        <v>51</v>
      </c>
      <c r="D3216" s="7" t="s">
        <v>24</v>
      </c>
      <c r="E3216" s="8">
        <v>199</v>
      </c>
      <c r="F3216" s="8">
        <f>'Data source '!$E3216*15%</f>
        <v>29.849999999999998</v>
      </c>
      <c r="G3216" s="8">
        <f>'Data source '!$E3216-'Data source '!$F3216</f>
        <v>169.15</v>
      </c>
      <c r="H3216" s="9">
        <v>2</v>
      </c>
      <c r="I3216" s="8">
        <f>'Data source '!$G3216*'Data source '!$H3216</f>
        <v>338.3</v>
      </c>
      <c r="J3216" s="7" t="s">
        <v>16</v>
      </c>
      <c r="K3216" s="7" t="s">
        <v>10</v>
      </c>
      <c r="L3216" s="7" t="s">
        <v>23</v>
      </c>
    </row>
    <row r="3217" spans="1:12" hidden="1" x14ac:dyDescent="0.3">
      <c r="A3217" s="13">
        <v>43311</v>
      </c>
      <c r="B3217" s="7" t="s">
        <v>14</v>
      </c>
      <c r="C3217" s="7" t="s">
        <v>51</v>
      </c>
      <c r="D3217" s="7" t="s">
        <v>26</v>
      </c>
      <c r="E3217" s="8">
        <v>399</v>
      </c>
      <c r="F3217" s="8">
        <f>'Data source '!$E3217*15%</f>
        <v>59.849999999999994</v>
      </c>
      <c r="G3217" s="8">
        <f>'Data source '!$E3217-'Data source '!$F3217</f>
        <v>339.15</v>
      </c>
      <c r="H3217" s="9">
        <v>2</v>
      </c>
      <c r="I3217" s="8">
        <f>'Data source '!$G3217*'Data source '!$H3217</f>
        <v>678.3</v>
      </c>
      <c r="J3217" s="7" t="s">
        <v>9</v>
      </c>
      <c r="K3217" s="7" t="s">
        <v>10</v>
      </c>
      <c r="L3217" s="7" t="s">
        <v>18</v>
      </c>
    </row>
    <row r="3218" spans="1:12" hidden="1" x14ac:dyDescent="0.3">
      <c r="A3218" s="13">
        <v>43311</v>
      </c>
      <c r="B3218" s="7" t="s">
        <v>12</v>
      </c>
      <c r="C3218" s="7" t="s">
        <v>51</v>
      </c>
      <c r="D3218" s="7" t="s">
        <v>24</v>
      </c>
      <c r="E3218" s="8">
        <v>199</v>
      </c>
      <c r="F3218" s="8">
        <f>'Data source '!$E3218*15%</f>
        <v>29.849999999999998</v>
      </c>
      <c r="G3218" s="8">
        <f>'Data source '!$E3218-'Data source '!$F3218</f>
        <v>169.15</v>
      </c>
      <c r="H3218" s="9">
        <v>2</v>
      </c>
      <c r="I3218" s="8">
        <f>'Data source '!$G3218*'Data source '!$H3218</f>
        <v>338.3</v>
      </c>
      <c r="J3218" s="7" t="s">
        <v>9</v>
      </c>
      <c r="K3218" s="7" t="s">
        <v>10</v>
      </c>
      <c r="L3218" s="7" t="s">
        <v>18</v>
      </c>
    </row>
    <row r="3219" spans="1:12" x14ac:dyDescent="0.3">
      <c r="A3219" s="13">
        <v>43312</v>
      </c>
      <c r="B3219" s="7" t="s">
        <v>8</v>
      </c>
      <c r="C3219" s="7" t="s">
        <v>22</v>
      </c>
      <c r="D3219" s="7" t="s">
        <v>25</v>
      </c>
      <c r="E3219" s="8">
        <v>99</v>
      </c>
      <c r="F3219" s="8">
        <f>'Data source '!$E3219*15%</f>
        <v>14.85</v>
      </c>
      <c r="G3219" s="8">
        <f>'Data source '!$E3219-'Data source '!$F3219</f>
        <v>84.15</v>
      </c>
      <c r="H3219" s="9">
        <v>2</v>
      </c>
      <c r="I3219" s="8">
        <f>'Data source '!$G3219*'Data source '!$H3219</f>
        <v>168.3</v>
      </c>
      <c r="J3219" s="7" t="s">
        <v>16</v>
      </c>
      <c r="K3219" s="7" t="s">
        <v>10</v>
      </c>
      <c r="L3219" s="7" t="s">
        <v>13</v>
      </c>
    </row>
    <row r="3220" spans="1:12" hidden="1" x14ac:dyDescent="0.3">
      <c r="A3220" s="13">
        <v>43312</v>
      </c>
      <c r="B3220" s="7" t="s">
        <v>12</v>
      </c>
      <c r="C3220" s="7" t="s">
        <v>51</v>
      </c>
      <c r="D3220" s="7" t="s">
        <v>27</v>
      </c>
      <c r="E3220" s="8">
        <v>299</v>
      </c>
      <c r="F3220" s="8">
        <f>'Data source '!$E3220*15%</f>
        <v>44.85</v>
      </c>
      <c r="G3220" s="8">
        <f>'Data source '!$E3220-'Data source '!$F3220</f>
        <v>254.15</v>
      </c>
      <c r="H3220" s="9">
        <v>2</v>
      </c>
      <c r="I3220" s="8">
        <f>'Data source '!$G3220*'Data source '!$H3220</f>
        <v>508.3</v>
      </c>
      <c r="J3220" s="7" t="s">
        <v>9</v>
      </c>
      <c r="K3220" s="7" t="s">
        <v>10</v>
      </c>
      <c r="L3220" s="7" t="s">
        <v>15</v>
      </c>
    </row>
    <row r="3221" spans="1:12" hidden="1" x14ac:dyDescent="0.3">
      <c r="A3221" s="13">
        <v>43312</v>
      </c>
      <c r="B3221" s="7" t="s">
        <v>14</v>
      </c>
      <c r="C3221" s="7" t="s">
        <v>21</v>
      </c>
      <c r="D3221" s="7" t="s">
        <v>24</v>
      </c>
      <c r="E3221" s="8">
        <v>199</v>
      </c>
      <c r="F3221" s="8">
        <f>'Data source '!$E3221*15%</f>
        <v>29.849999999999998</v>
      </c>
      <c r="G3221" s="8">
        <f>'Data source '!$E3221-'Data source '!$F3221</f>
        <v>169.15</v>
      </c>
      <c r="H3221" s="9">
        <v>2</v>
      </c>
      <c r="I3221" s="8">
        <f>'Data source '!$G3221*'Data source '!$H3221</f>
        <v>338.3</v>
      </c>
      <c r="J3221" s="7" t="s">
        <v>16</v>
      </c>
      <c r="K3221" s="7" t="s">
        <v>10</v>
      </c>
      <c r="L3221" s="7" t="s">
        <v>23</v>
      </c>
    </row>
    <row r="3222" spans="1:12" hidden="1" x14ac:dyDescent="0.3">
      <c r="A3222" s="13">
        <v>43313</v>
      </c>
      <c r="B3222" s="7" t="s">
        <v>14</v>
      </c>
      <c r="C3222" s="7" t="s">
        <v>21</v>
      </c>
      <c r="D3222" s="7" t="s">
        <v>25</v>
      </c>
      <c r="E3222" s="8">
        <v>99</v>
      </c>
      <c r="F3222" s="8">
        <f>'Data source '!$E3222*15%</f>
        <v>14.85</v>
      </c>
      <c r="G3222" s="8">
        <f>'Data source '!$E3222-'Data source '!$F3222</f>
        <v>84.15</v>
      </c>
      <c r="H3222" s="9">
        <v>2</v>
      </c>
      <c r="I3222" s="8">
        <f>'Data source '!$G3222*'Data source '!$H3222</f>
        <v>168.3</v>
      </c>
      <c r="J3222" s="7" t="s">
        <v>9</v>
      </c>
      <c r="K3222" s="7" t="s">
        <v>10</v>
      </c>
      <c r="L3222" s="7" t="s">
        <v>15</v>
      </c>
    </row>
    <row r="3223" spans="1:12" hidden="1" x14ac:dyDescent="0.3">
      <c r="A3223" s="13">
        <v>43313</v>
      </c>
      <c r="B3223" s="7" t="s">
        <v>14</v>
      </c>
      <c r="C3223" s="7" t="s">
        <v>51</v>
      </c>
      <c r="D3223" s="7" t="s">
        <v>25</v>
      </c>
      <c r="E3223" s="8">
        <v>99</v>
      </c>
      <c r="F3223" s="8">
        <f>'Data source '!$E3223*15%</f>
        <v>14.85</v>
      </c>
      <c r="G3223" s="8">
        <f>'Data source '!$E3223-'Data source '!$F3223</f>
        <v>84.15</v>
      </c>
      <c r="H3223" s="9">
        <v>2</v>
      </c>
      <c r="I3223" s="8">
        <f>'Data source '!$G3223*'Data source '!$H3223</f>
        <v>168.3</v>
      </c>
      <c r="J3223" s="7" t="s">
        <v>9</v>
      </c>
      <c r="K3223" s="7" t="s">
        <v>10</v>
      </c>
      <c r="L3223" s="7" t="s">
        <v>15</v>
      </c>
    </row>
    <row r="3224" spans="1:12" hidden="1" x14ac:dyDescent="0.3">
      <c r="A3224" s="13">
        <v>43313</v>
      </c>
      <c r="B3224" s="7" t="s">
        <v>12</v>
      </c>
      <c r="C3224" s="7" t="s">
        <v>21</v>
      </c>
      <c r="D3224" s="7" t="s">
        <v>27</v>
      </c>
      <c r="E3224" s="8">
        <v>299</v>
      </c>
      <c r="F3224" s="8">
        <f>'Data source '!$E3224*15%</f>
        <v>44.85</v>
      </c>
      <c r="G3224" s="8">
        <f>'Data source '!$E3224-'Data source '!$F3224</f>
        <v>254.15</v>
      </c>
      <c r="H3224" s="9">
        <v>2</v>
      </c>
      <c r="I3224" s="8">
        <f>'Data source '!$G3224*'Data source '!$H3224</f>
        <v>508.3</v>
      </c>
      <c r="J3224" s="7" t="s">
        <v>9</v>
      </c>
      <c r="K3224" s="7" t="s">
        <v>10</v>
      </c>
      <c r="L3224" s="7" t="s">
        <v>15</v>
      </c>
    </row>
    <row r="3225" spans="1:12" hidden="1" x14ac:dyDescent="0.3">
      <c r="A3225" s="13">
        <v>43313</v>
      </c>
      <c r="B3225" s="7" t="s">
        <v>14</v>
      </c>
      <c r="C3225" s="7" t="s">
        <v>51</v>
      </c>
      <c r="D3225" s="7" t="s">
        <v>27</v>
      </c>
      <c r="E3225" s="8">
        <v>299</v>
      </c>
      <c r="F3225" s="8">
        <f>'Data source '!$E3225*15%</f>
        <v>44.85</v>
      </c>
      <c r="G3225" s="8">
        <f>'Data source '!$E3225-'Data source '!$F3225</f>
        <v>254.15</v>
      </c>
      <c r="H3225" s="9">
        <v>2</v>
      </c>
      <c r="I3225" s="8">
        <f>'Data source '!$G3225*'Data source '!$H3225</f>
        <v>508.3</v>
      </c>
      <c r="J3225" s="7" t="s">
        <v>9</v>
      </c>
      <c r="K3225" s="7" t="s">
        <v>10</v>
      </c>
      <c r="L3225" s="7" t="s">
        <v>18</v>
      </c>
    </row>
    <row r="3226" spans="1:12" hidden="1" x14ac:dyDescent="0.3">
      <c r="A3226" s="13">
        <v>43313</v>
      </c>
      <c r="B3226" s="7" t="s">
        <v>8</v>
      </c>
      <c r="C3226" s="7" t="s">
        <v>19</v>
      </c>
      <c r="D3226" s="7" t="s">
        <v>25</v>
      </c>
      <c r="E3226" s="8">
        <v>99</v>
      </c>
      <c r="F3226" s="8">
        <f>'Data source '!$E3226*15%</f>
        <v>14.85</v>
      </c>
      <c r="G3226" s="8">
        <f>'Data source '!$E3226-'Data source '!$F3226</f>
        <v>84.15</v>
      </c>
      <c r="H3226" s="9">
        <v>2</v>
      </c>
      <c r="I3226" s="8">
        <f>'Data source '!$G3226*'Data source '!$H3226</f>
        <v>168.3</v>
      </c>
      <c r="J3226" s="7" t="s">
        <v>9</v>
      </c>
      <c r="K3226" s="7" t="s">
        <v>10</v>
      </c>
      <c r="L3226" s="7" t="s">
        <v>13</v>
      </c>
    </row>
    <row r="3227" spans="1:12" hidden="1" x14ac:dyDescent="0.3">
      <c r="A3227" s="13">
        <v>43313</v>
      </c>
      <c r="B3227" s="7" t="s">
        <v>12</v>
      </c>
      <c r="C3227" s="7" t="s">
        <v>19</v>
      </c>
      <c r="D3227" s="7" t="s">
        <v>27</v>
      </c>
      <c r="E3227" s="8">
        <v>299</v>
      </c>
      <c r="F3227" s="8">
        <f>'Data source '!$E3227*15%</f>
        <v>44.85</v>
      </c>
      <c r="G3227" s="8">
        <f>'Data source '!$E3227-'Data source '!$F3227</f>
        <v>254.15</v>
      </c>
      <c r="H3227" s="9">
        <v>2</v>
      </c>
      <c r="I3227" s="8">
        <f>'Data source '!$G3227*'Data source '!$H3227</f>
        <v>508.3</v>
      </c>
      <c r="J3227" s="7" t="s">
        <v>9</v>
      </c>
      <c r="K3227" s="7" t="s">
        <v>10</v>
      </c>
      <c r="L3227" s="7" t="s">
        <v>15</v>
      </c>
    </row>
    <row r="3228" spans="1:12" x14ac:dyDescent="0.3">
      <c r="A3228" s="13">
        <v>43313</v>
      </c>
      <c r="B3228" s="7" t="s">
        <v>12</v>
      </c>
      <c r="C3228" s="7" t="s">
        <v>22</v>
      </c>
      <c r="D3228" s="7" t="s">
        <v>26</v>
      </c>
      <c r="E3228" s="8">
        <v>399</v>
      </c>
      <c r="F3228" s="8">
        <f>'Data source '!$E3228*15%</f>
        <v>59.849999999999994</v>
      </c>
      <c r="G3228" s="8">
        <f>'Data source '!$E3228-'Data source '!$F3228</f>
        <v>339.15</v>
      </c>
      <c r="H3228" s="9">
        <v>2</v>
      </c>
      <c r="I3228" s="8">
        <f>'Data source '!$G3228*'Data source '!$H3228</f>
        <v>678.3</v>
      </c>
      <c r="J3228" s="7" t="s">
        <v>9</v>
      </c>
      <c r="K3228" s="7" t="s">
        <v>10</v>
      </c>
      <c r="L3228" s="7" t="s">
        <v>15</v>
      </c>
    </row>
    <row r="3229" spans="1:12" hidden="1" x14ac:dyDescent="0.3">
      <c r="A3229" s="13">
        <v>43313</v>
      </c>
      <c r="B3229" s="7" t="s">
        <v>12</v>
      </c>
      <c r="C3229" s="7" t="s">
        <v>21</v>
      </c>
      <c r="D3229" s="7" t="s">
        <v>27</v>
      </c>
      <c r="E3229" s="8">
        <v>299</v>
      </c>
      <c r="F3229" s="8">
        <f>'Data source '!$E3229*15%</f>
        <v>44.85</v>
      </c>
      <c r="G3229" s="8">
        <f>'Data source '!$E3229-'Data source '!$F3229</f>
        <v>254.15</v>
      </c>
      <c r="H3229" s="9">
        <v>2</v>
      </c>
      <c r="I3229" s="8">
        <f>'Data source '!$G3229*'Data source '!$H3229</f>
        <v>508.3</v>
      </c>
      <c r="J3229" s="7" t="s">
        <v>9</v>
      </c>
      <c r="K3229" s="7" t="s">
        <v>10</v>
      </c>
      <c r="L3229" s="7" t="s">
        <v>18</v>
      </c>
    </row>
    <row r="3230" spans="1:12" x14ac:dyDescent="0.3">
      <c r="A3230" s="13">
        <v>43313</v>
      </c>
      <c r="B3230" s="7" t="s">
        <v>8</v>
      </c>
      <c r="C3230" s="7" t="s">
        <v>22</v>
      </c>
      <c r="D3230" s="7" t="s">
        <v>26</v>
      </c>
      <c r="E3230" s="8">
        <v>399</v>
      </c>
      <c r="F3230" s="8">
        <f>'Data source '!$E3230*15%</f>
        <v>59.849999999999994</v>
      </c>
      <c r="G3230" s="8">
        <f>'Data source '!$E3230-'Data source '!$F3230</f>
        <v>339.15</v>
      </c>
      <c r="H3230" s="9">
        <v>2</v>
      </c>
      <c r="I3230" s="8">
        <f>'Data source '!$G3230*'Data source '!$H3230</f>
        <v>678.3</v>
      </c>
      <c r="J3230" s="7" t="s">
        <v>16</v>
      </c>
      <c r="K3230" s="7" t="s">
        <v>10</v>
      </c>
      <c r="L3230" s="7" t="s">
        <v>15</v>
      </c>
    </row>
    <row r="3231" spans="1:12" hidden="1" x14ac:dyDescent="0.3">
      <c r="A3231" s="13">
        <v>43313</v>
      </c>
      <c r="B3231" s="7" t="s">
        <v>14</v>
      </c>
      <c r="C3231" s="7" t="s">
        <v>19</v>
      </c>
      <c r="D3231" s="7" t="s">
        <v>26</v>
      </c>
      <c r="E3231" s="8">
        <v>399</v>
      </c>
      <c r="F3231" s="8">
        <f>'Data source '!$E3231*15%</f>
        <v>59.849999999999994</v>
      </c>
      <c r="G3231" s="8">
        <f>'Data source '!$E3231-'Data source '!$F3231</f>
        <v>339.15</v>
      </c>
      <c r="H3231" s="9">
        <v>2</v>
      </c>
      <c r="I3231" s="8">
        <f>'Data source '!$G3231*'Data source '!$H3231</f>
        <v>678.3</v>
      </c>
      <c r="J3231" s="7" t="s">
        <v>9</v>
      </c>
      <c r="K3231" s="7" t="s">
        <v>10</v>
      </c>
      <c r="L3231" s="7" t="s">
        <v>18</v>
      </c>
    </row>
    <row r="3232" spans="1:12" hidden="1" x14ac:dyDescent="0.3">
      <c r="A3232" s="13">
        <v>43313</v>
      </c>
      <c r="B3232" s="7" t="s">
        <v>12</v>
      </c>
      <c r="C3232" s="7" t="s">
        <v>51</v>
      </c>
      <c r="D3232" s="7" t="s">
        <v>26</v>
      </c>
      <c r="E3232" s="8">
        <v>399</v>
      </c>
      <c r="F3232" s="8">
        <f>'Data source '!$E3232*15%</f>
        <v>59.849999999999994</v>
      </c>
      <c r="G3232" s="8">
        <f>'Data source '!$E3232-'Data source '!$F3232</f>
        <v>339.15</v>
      </c>
      <c r="H3232" s="9">
        <v>2</v>
      </c>
      <c r="I3232" s="8">
        <f>'Data source '!$G3232*'Data source '!$H3232</f>
        <v>678.3</v>
      </c>
      <c r="J3232" s="7" t="s">
        <v>16</v>
      </c>
      <c r="K3232" s="7" t="s">
        <v>10</v>
      </c>
      <c r="L3232" s="7" t="s">
        <v>11</v>
      </c>
    </row>
    <row r="3233" spans="1:12" x14ac:dyDescent="0.3">
      <c r="A3233" s="13">
        <v>43313</v>
      </c>
      <c r="B3233" s="7" t="s">
        <v>12</v>
      </c>
      <c r="C3233" s="7" t="s">
        <v>22</v>
      </c>
      <c r="D3233" s="7" t="s">
        <v>26</v>
      </c>
      <c r="E3233" s="8">
        <v>399</v>
      </c>
      <c r="F3233" s="8">
        <f>'Data source '!$E3233*15%</f>
        <v>59.849999999999994</v>
      </c>
      <c r="G3233" s="8">
        <f>'Data source '!$E3233-'Data source '!$F3233</f>
        <v>339.15</v>
      </c>
      <c r="H3233" s="9">
        <v>2</v>
      </c>
      <c r="I3233" s="8">
        <f>'Data source '!$G3233*'Data source '!$H3233</f>
        <v>678.3</v>
      </c>
      <c r="J3233" s="7" t="s">
        <v>9</v>
      </c>
      <c r="K3233" s="7" t="s">
        <v>10</v>
      </c>
      <c r="L3233" s="7" t="s">
        <v>15</v>
      </c>
    </row>
    <row r="3234" spans="1:12" x14ac:dyDescent="0.3">
      <c r="A3234" s="13">
        <v>43313</v>
      </c>
      <c r="B3234" s="7" t="s">
        <v>12</v>
      </c>
      <c r="C3234" s="7" t="s">
        <v>22</v>
      </c>
      <c r="D3234" s="7" t="s">
        <v>24</v>
      </c>
      <c r="E3234" s="8">
        <v>199</v>
      </c>
      <c r="F3234" s="8">
        <f>'Data source '!$E3234*15%</f>
        <v>29.849999999999998</v>
      </c>
      <c r="G3234" s="8">
        <f>'Data source '!$E3234-'Data source '!$F3234</f>
        <v>169.15</v>
      </c>
      <c r="H3234" s="9">
        <v>2</v>
      </c>
      <c r="I3234" s="8">
        <f>'Data source '!$G3234*'Data source '!$H3234</f>
        <v>338.3</v>
      </c>
      <c r="J3234" s="7" t="s">
        <v>16</v>
      </c>
      <c r="K3234" s="7" t="s">
        <v>10</v>
      </c>
      <c r="L3234" s="7" t="s">
        <v>18</v>
      </c>
    </row>
    <row r="3235" spans="1:12" hidden="1" x14ac:dyDescent="0.3">
      <c r="A3235" s="13">
        <v>43313</v>
      </c>
      <c r="B3235" s="7" t="s">
        <v>8</v>
      </c>
      <c r="C3235" s="7" t="s">
        <v>51</v>
      </c>
      <c r="D3235" s="7" t="s">
        <v>27</v>
      </c>
      <c r="E3235" s="8">
        <v>299</v>
      </c>
      <c r="F3235" s="8">
        <f>'Data source '!$E3235*15%</f>
        <v>44.85</v>
      </c>
      <c r="G3235" s="8">
        <f>'Data source '!$E3235-'Data source '!$F3235</f>
        <v>254.15</v>
      </c>
      <c r="H3235" s="9">
        <v>2</v>
      </c>
      <c r="I3235" s="8">
        <f>'Data source '!$G3235*'Data source '!$H3235</f>
        <v>508.3</v>
      </c>
      <c r="J3235" s="7" t="s">
        <v>16</v>
      </c>
      <c r="K3235" s="7" t="s">
        <v>10</v>
      </c>
      <c r="L3235" s="7" t="s">
        <v>18</v>
      </c>
    </row>
    <row r="3236" spans="1:12" hidden="1" x14ac:dyDescent="0.3">
      <c r="A3236" s="13">
        <v>43313</v>
      </c>
      <c r="B3236" s="7" t="s">
        <v>8</v>
      </c>
      <c r="C3236" s="7" t="s">
        <v>21</v>
      </c>
      <c r="D3236" s="7" t="s">
        <v>24</v>
      </c>
      <c r="E3236" s="8">
        <v>199</v>
      </c>
      <c r="F3236" s="8">
        <f>'Data source '!$E3236*15%</f>
        <v>29.849999999999998</v>
      </c>
      <c r="G3236" s="8">
        <f>'Data source '!$E3236-'Data source '!$F3236</f>
        <v>169.15</v>
      </c>
      <c r="H3236" s="9">
        <v>2</v>
      </c>
      <c r="I3236" s="8">
        <f>'Data source '!$G3236*'Data source '!$H3236</f>
        <v>338.3</v>
      </c>
      <c r="J3236" s="7" t="s">
        <v>9</v>
      </c>
      <c r="K3236" s="7" t="s">
        <v>10</v>
      </c>
      <c r="L3236" s="7" t="s">
        <v>15</v>
      </c>
    </row>
    <row r="3237" spans="1:12" hidden="1" x14ac:dyDescent="0.3">
      <c r="A3237" s="13">
        <v>43313</v>
      </c>
      <c r="B3237" s="7" t="s">
        <v>14</v>
      </c>
      <c r="C3237" s="7" t="s">
        <v>51</v>
      </c>
      <c r="D3237" s="7" t="s">
        <v>27</v>
      </c>
      <c r="E3237" s="8">
        <v>99</v>
      </c>
      <c r="F3237" s="8">
        <f>'Data source '!$E3237*15%</f>
        <v>14.85</v>
      </c>
      <c r="G3237" s="8">
        <f>'Data source '!$E3237-'Data source '!$F3237</f>
        <v>84.15</v>
      </c>
      <c r="H3237" s="9">
        <v>2</v>
      </c>
      <c r="I3237" s="8">
        <f>'Data source '!$G3237*'Data source '!$H3237</f>
        <v>168.3</v>
      </c>
      <c r="J3237" s="7" t="s">
        <v>9</v>
      </c>
      <c r="K3237" s="7" t="s">
        <v>10</v>
      </c>
      <c r="L3237" s="7" t="s">
        <v>11</v>
      </c>
    </row>
    <row r="3238" spans="1:12" hidden="1" x14ac:dyDescent="0.3">
      <c r="A3238" s="13">
        <v>43313</v>
      </c>
      <c r="B3238" s="7" t="s">
        <v>12</v>
      </c>
      <c r="C3238" s="7" t="s">
        <v>49</v>
      </c>
      <c r="D3238" s="7" t="s">
        <v>27</v>
      </c>
      <c r="E3238" s="8">
        <v>99</v>
      </c>
      <c r="F3238" s="8">
        <f>'Data source '!$E3238*15%</f>
        <v>14.85</v>
      </c>
      <c r="G3238" s="8">
        <f>'Data source '!$E3238-'Data source '!$F3238</f>
        <v>84.15</v>
      </c>
      <c r="H3238" s="9">
        <v>2</v>
      </c>
      <c r="I3238" s="8">
        <f>'Data source '!$G3238*'Data source '!$H3238</f>
        <v>168.3</v>
      </c>
      <c r="J3238" s="7" t="s">
        <v>9</v>
      </c>
      <c r="K3238" s="7" t="s">
        <v>10</v>
      </c>
      <c r="L3238" s="7" t="s">
        <v>18</v>
      </c>
    </row>
    <row r="3239" spans="1:12" hidden="1" x14ac:dyDescent="0.3">
      <c r="A3239" s="13">
        <v>43313</v>
      </c>
      <c r="B3239" s="7" t="s">
        <v>12</v>
      </c>
      <c r="C3239" s="7" t="s">
        <v>21</v>
      </c>
      <c r="D3239" s="7" t="s">
        <v>26</v>
      </c>
      <c r="E3239" s="8">
        <v>399</v>
      </c>
      <c r="F3239" s="8">
        <f>'Data source '!$E3239*15%</f>
        <v>59.849999999999994</v>
      </c>
      <c r="G3239" s="8">
        <f>'Data source '!$E3239-'Data source '!$F3239</f>
        <v>339.15</v>
      </c>
      <c r="H3239" s="9">
        <v>2</v>
      </c>
      <c r="I3239" s="8">
        <f>'Data source '!$G3239*'Data source '!$H3239</f>
        <v>678.3</v>
      </c>
      <c r="J3239" s="7" t="s">
        <v>16</v>
      </c>
      <c r="K3239" s="7" t="s">
        <v>10</v>
      </c>
      <c r="L3239" s="7" t="s">
        <v>18</v>
      </c>
    </row>
    <row r="3240" spans="1:12" hidden="1" x14ac:dyDescent="0.3">
      <c r="A3240" s="13">
        <v>43314</v>
      </c>
      <c r="B3240" s="7" t="s">
        <v>14</v>
      </c>
      <c r="C3240" s="7" t="s">
        <v>49</v>
      </c>
      <c r="D3240" s="7" t="s">
        <v>27</v>
      </c>
      <c r="E3240" s="8">
        <v>299</v>
      </c>
      <c r="F3240" s="8">
        <f>'Data source '!$E3240*15%</f>
        <v>44.85</v>
      </c>
      <c r="G3240" s="8">
        <f>'Data source '!$E3240-'Data source '!$F3240</f>
        <v>254.15</v>
      </c>
      <c r="H3240" s="9">
        <v>2</v>
      </c>
      <c r="I3240" s="8">
        <f>'Data source '!$G3240*'Data source '!$H3240</f>
        <v>508.3</v>
      </c>
      <c r="J3240" s="7" t="s">
        <v>9</v>
      </c>
      <c r="K3240" s="7" t="s">
        <v>17</v>
      </c>
      <c r="L3240" s="7" t="s">
        <v>23</v>
      </c>
    </row>
    <row r="3241" spans="1:12" hidden="1" x14ac:dyDescent="0.3">
      <c r="A3241" s="13">
        <v>43315</v>
      </c>
      <c r="B3241" s="7" t="s">
        <v>14</v>
      </c>
      <c r="C3241" s="7" t="s">
        <v>49</v>
      </c>
      <c r="D3241" s="7" t="s">
        <v>26</v>
      </c>
      <c r="E3241" s="8">
        <v>399</v>
      </c>
      <c r="F3241" s="8">
        <f>'Data source '!$E3241*15%</f>
        <v>59.849999999999994</v>
      </c>
      <c r="G3241" s="8">
        <f>'Data source '!$E3241-'Data source '!$F3241</f>
        <v>339.15</v>
      </c>
      <c r="H3241" s="9">
        <v>2</v>
      </c>
      <c r="I3241" s="8">
        <f>'Data source '!$G3241*'Data source '!$H3241</f>
        <v>678.3</v>
      </c>
      <c r="J3241" s="7" t="s">
        <v>9</v>
      </c>
      <c r="K3241" s="7" t="s">
        <v>10</v>
      </c>
      <c r="L3241" s="7" t="s">
        <v>15</v>
      </c>
    </row>
    <row r="3242" spans="1:12" hidden="1" x14ac:dyDescent="0.3">
      <c r="A3242" s="13">
        <v>43315</v>
      </c>
      <c r="B3242" s="7" t="s">
        <v>14</v>
      </c>
      <c r="C3242" s="7" t="s">
        <v>51</v>
      </c>
      <c r="D3242" s="7" t="s">
        <v>27</v>
      </c>
      <c r="E3242" s="8">
        <v>299</v>
      </c>
      <c r="F3242" s="8">
        <f>'Data source '!$E3242*15%</f>
        <v>44.85</v>
      </c>
      <c r="G3242" s="8">
        <f>'Data source '!$E3242-'Data source '!$F3242</f>
        <v>254.15</v>
      </c>
      <c r="H3242" s="9">
        <v>2</v>
      </c>
      <c r="I3242" s="8">
        <f>'Data source '!$G3242*'Data source '!$H3242</f>
        <v>508.3</v>
      </c>
      <c r="J3242" s="7" t="s">
        <v>9</v>
      </c>
      <c r="K3242" s="7" t="s">
        <v>10</v>
      </c>
      <c r="L3242" s="7" t="s">
        <v>15</v>
      </c>
    </row>
    <row r="3243" spans="1:12" x14ac:dyDescent="0.3">
      <c r="A3243" s="13">
        <v>43315</v>
      </c>
      <c r="B3243" s="7" t="s">
        <v>14</v>
      </c>
      <c r="C3243" s="7" t="s">
        <v>22</v>
      </c>
      <c r="D3243" s="7" t="s">
        <v>27</v>
      </c>
      <c r="E3243" s="8">
        <v>99</v>
      </c>
      <c r="F3243" s="8">
        <f>'Data source '!$E3243*15%</f>
        <v>14.85</v>
      </c>
      <c r="G3243" s="8">
        <f>'Data source '!$E3243-'Data source '!$F3243</f>
        <v>84.15</v>
      </c>
      <c r="H3243" s="9">
        <v>2</v>
      </c>
      <c r="I3243" s="8">
        <f>'Data source '!$G3243*'Data source '!$H3243</f>
        <v>168.3</v>
      </c>
      <c r="J3243" s="7" t="s">
        <v>16</v>
      </c>
      <c r="K3243" s="7" t="s">
        <v>10</v>
      </c>
      <c r="L3243" s="7" t="s">
        <v>23</v>
      </c>
    </row>
    <row r="3244" spans="1:12" hidden="1" x14ac:dyDescent="0.3">
      <c r="A3244" s="13">
        <v>43315</v>
      </c>
      <c r="B3244" s="7" t="s">
        <v>8</v>
      </c>
      <c r="C3244" s="7" t="s">
        <v>51</v>
      </c>
      <c r="D3244" s="7" t="s">
        <v>27</v>
      </c>
      <c r="E3244" s="8">
        <v>99</v>
      </c>
      <c r="F3244" s="8">
        <f>'Data source '!$E3244*15%</f>
        <v>14.85</v>
      </c>
      <c r="G3244" s="8">
        <f>'Data source '!$E3244-'Data source '!$F3244</f>
        <v>84.15</v>
      </c>
      <c r="H3244" s="9">
        <v>2</v>
      </c>
      <c r="I3244" s="8">
        <f>'Data source '!$G3244*'Data source '!$H3244</f>
        <v>168.3</v>
      </c>
      <c r="J3244" s="7" t="s">
        <v>9</v>
      </c>
      <c r="K3244" s="7" t="s">
        <v>17</v>
      </c>
      <c r="L3244" s="7" t="s">
        <v>18</v>
      </c>
    </row>
    <row r="3245" spans="1:12" hidden="1" x14ac:dyDescent="0.3">
      <c r="A3245" s="13">
        <v>43316</v>
      </c>
      <c r="B3245" s="7" t="s">
        <v>12</v>
      </c>
      <c r="C3245" s="7" t="s">
        <v>51</v>
      </c>
      <c r="D3245" s="7" t="s">
        <v>27</v>
      </c>
      <c r="E3245" s="8">
        <v>299</v>
      </c>
      <c r="F3245" s="8">
        <f>'Data source '!$E3245*15%</f>
        <v>44.85</v>
      </c>
      <c r="G3245" s="8">
        <f>'Data source '!$E3245-'Data source '!$F3245</f>
        <v>254.15</v>
      </c>
      <c r="H3245" s="9">
        <v>2</v>
      </c>
      <c r="I3245" s="8">
        <f>'Data source '!$G3245*'Data source '!$H3245</f>
        <v>508.3</v>
      </c>
      <c r="J3245" s="7" t="s">
        <v>9</v>
      </c>
      <c r="K3245" s="7" t="s">
        <v>10</v>
      </c>
      <c r="L3245" s="7" t="s">
        <v>23</v>
      </c>
    </row>
    <row r="3246" spans="1:12" hidden="1" x14ac:dyDescent="0.3">
      <c r="A3246" s="13">
        <v>43316</v>
      </c>
      <c r="B3246" s="7" t="s">
        <v>8</v>
      </c>
      <c r="C3246" s="7" t="s">
        <v>19</v>
      </c>
      <c r="D3246" s="7" t="s">
        <v>27</v>
      </c>
      <c r="E3246" s="8">
        <v>299</v>
      </c>
      <c r="F3246" s="8">
        <f>'Data source '!$E3246*15%</f>
        <v>44.85</v>
      </c>
      <c r="G3246" s="8">
        <f>'Data source '!$E3246-'Data source '!$F3246</f>
        <v>254.15</v>
      </c>
      <c r="H3246" s="9">
        <v>2</v>
      </c>
      <c r="I3246" s="8">
        <f>'Data source '!$G3246*'Data source '!$H3246</f>
        <v>508.3</v>
      </c>
      <c r="J3246" s="7" t="s">
        <v>9</v>
      </c>
      <c r="K3246" s="7" t="s">
        <v>10</v>
      </c>
      <c r="L3246" s="7" t="s">
        <v>11</v>
      </c>
    </row>
    <row r="3247" spans="1:12" hidden="1" x14ac:dyDescent="0.3">
      <c r="A3247" s="13">
        <v>43316</v>
      </c>
      <c r="B3247" s="7" t="s">
        <v>14</v>
      </c>
      <c r="C3247" s="7" t="s">
        <v>51</v>
      </c>
      <c r="D3247" s="7" t="s">
        <v>24</v>
      </c>
      <c r="E3247" s="8">
        <v>199</v>
      </c>
      <c r="F3247" s="8">
        <f>'Data source '!$E3247*15%</f>
        <v>29.849999999999998</v>
      </c>
      <c r="G3247" s="8">
        <f>'Data source '!$E3247-'Data source '!$F3247</f>
        <v>169.15</v>
      </c>
      <c r="H3247" s="9">
        <v>2</v>
      </c>
      <c r="I3247" s="8">
        <f>'Data source '!$G3247*'Data source '!$H3247</f>
        <v>338.3</v>
      </c>
      <c r="J3247" s="7" t="s">
        <v>16</v>
      </c>
      <c r="K3247" s="7" t="s">
        <v>10</v>
      </c>
      <c r="L3247" s="7" t="s">
        <v>13</v>
      </c>
    </row>
    <row r="3248" spans="1:12" hidden="1" x14ac:dyDescent="0.3">
      <c r="A3248" s="13">
        <v>43317</v>
      </c>
      <c r="B3248" s="7" t="s">
        <v>14</v>
      </c>
      <c r="C3248" s="7" t="s">
        <v>51</v>
      </c>
      <c r="D3248" s="7" t="s">
        <v>24</v>
      </c>
      <c r="E3248" s="8">
        <v>199</v>
      </c>
      <c r="F3248" s="8">
        <f>'Data source '!$E3248*15%</f>
        <v>29.849999999999998</v>
      </c>
      <c r="G3248" s="8">
        <f>'Data source '!$E3248-'Data source '!$F3248</f>
        <v>169.15</v>
      </c>
      <c r="H3248" s="9">
        <v>2</v>
      </c>
      <c r="I3248" s="8">
        <f>'Data source '!$G3248*'Data source '!$H3248</f>
        <v>338.3</v>
      </c>
      <c r="J3248" s="7" t="s">
        <v>9</v>
      </c>
      <c r="K3248" s="7" t="s">
        <v>10</v>
      </c>
      <c r="L3248" s="7" t="s">
        <v>15</v>
      </c>
    </row>
    <row r="3249" spans="1:12" hidden="1" x14ac:dyDescent="0.3">
      <c r="A3249" s="13">
        <v>43317</v>
      </c>
      <c r="B3249" s="7" t="s">
        <v>12</v>
      </c>
      <c r="C3249" s="7" t="s">
        <v>21</v>
      </c>
      <c r="D3249" s="7" t="s">
        <v>27</v>
      </c>
      <c r="E3249" s="8">
        <v>299</v>
      </c>
      <c r="F3249" s="8">
        <f>'Data source '!$E3249*15%</f>
        <v>44.85</v>
      </c>
      <c r="G3249" s="8">
        <f>'Data source '!$E3249-'Data source '!$F3249</f>
        <v>254.15</v>
      </c>
      <c r="H3249" s="9">
        <v>2</v>
      </c>
      <c r="I3249" s="8">
        <f>'Data source '!$G3249*'Data source '!$H3249</f>
        <v>508.3</v>
      </c>
      <c r="J3249" s="7" t="s">
        <v>16</v>
      </c>
      <c r="K3249" s="7" t="s">
        <v>10</v>
      </c>
      <c r="L3249" s="7" t="s">
        <v>15</v>
      </c>
    </row>
    <row r="3250" spans="1:12" hidden="1" x14ac:dyDescent="0.3">
      <c r="A3250" s="13">
        <v>43318</v>
      </c>
      <c r="B3250" s="7" t="s">
        <v>8</v>
      </c>
      <c r="C3250" s="7" t="s">
        <v>51</v>
      </c>
      <c r="D3250" s="7" t="s">
        <v>24</v>
      </c>
      <c r="E3250" s="8">
        <v>199</v>
      </c>
      <c r="F3250" s="8">
        <f>'Data source '!$E3250*15%</f>
        <v>29.849999999999998</v>
      </c>
      <c r="G3250" s="8">
        <f>'Data source '!$E3250-'Data source '!$F3250</f>
        <v>169.15</v>
      </c>
      <c r="H3250" s="9">
        <v>2</v>
      </c>
      <c r="I3250" s="8">
        <f>'Data source '!$G3250*'Data source '!$H3250</f>
        <v>338.3</v>
      </c>
      <c r="J3250" s="7" t="s">
        <v>9</v>
      </c>
      <c r="K3250" s="7" t="s">
        <v>10</v>
      </c>
      <c r="L3250" s="7" t="s">
        <v>15</v>
      </c>
    </row>
    <row r="3251" spans="1:12" hidden="1" x14ac:dyDescent="0.3">
      <c r="A3251" s="13">
        <v>43319</v>
      </c>
      <c r="B3251" s="7" t="s">
        <v>8</v>
      </c>
      <c r="C3251" s="7" t="s">
        <v>51</v>
      </c>
      <c r="D3251" s="7" t="s">
        <v>24</v>
      </c>
      <c r="E3251" s="8">
        <v>199</v>
      </c>
      <c r="F3251" s="8">
        <f>'Data source '!$E3251*15%</f>
        <v>29.849999999999998</v>
      </c>
      <c r="G3251" s="8">
        <f>'Data source '!$E3251-'Data source '!$F3251</f>
        <v>169.15</v>
      </c>
      <c r="H3251" s="9">
        <v>2</v>
      </c>
      <c r="I3251" s="8">
        <f>'Data source '!$G3251*'Data source '!$H3251</f>
        <v>338.3</v>
      </c>
      <c r="J3251" s="7" t="s">
        <v>9</v>
      </c>
      <c r="K3251" s="7" t="s">
        <v>10</v>
      </c>
      <c r="L3251" s="7" t="s">
        <v>15</v>
      </c>
    </row>
    <row r="3252" spans="1:12" hidden="1" x14ac:dyDescent="0.3">
      <c r="A3252" s="13">
        <v>43320</v>
      </c>
      <c r="B3252" s="7" t="s">
        <v>14</v>
      </c>
      <c r="C3252" s="7" t="s">
        <v>21</v>
      </c>
      <c r="D3252" s="7" t="s">
        <v>27</v>
      </c>
      <c r="E3252" s="8">
        <v>99</v>
      </c>
      <c r="F3252" s="8">
        <f>'Data source '!$E3252*15%</f>
        <v>14.85</v>
      </c>
      <c r="G3252" s="8">
        <f>'Data source '!$E3252-'Data source '!$F3252</f>
        <v>84.15</v>
      </c>
      <c r="H3252" s="9">
        <v>2</v>
      </c>
      <c r="I3252" s="8">
        <f>'Data source '!$G3252*'Data source '!$H3252</f>
        <v>168.3</v>
      </c>
      <c r="J3252" s="7" t="s">
        <v>9</v>
      </c>
      <c r="K3252" s="7" t="s">
        <v>10</v>
      </c>
      <c r="L3252" s="7" t="s">
        <v>15</v>
      </c>
    </row>
    <row r="3253" spans="1:12" hidden="1" x14ac:dyDescent="0.3">
      <c r="A3253" s="13">
        <v>43320</v>
      </c>
      <c r="B3253" s="7" t="s">
        <v>8</v>
      </c>
      <c r="C3253" s="7" t="s">
        <v>51</v>
      </c>
      <c r="D3253" s="7" t="s">
        <v>26</v>
      </c>
      <c r="E3253" s="8">
        <v>399</v>
      </c>
      <c r="F3253" s="8">
        <f>'Data source '!$E3253*15%</f>
        <v>59.849999999999994</v>
      </c>
      <c r="G3253" s="8">
        <f>'Data source '!$E3253-'Data source '!$F3253</f>
        <v>339.15</v>
      </c>
      <c r="H3253" s="9">
        <v>2</v>
      </c>
      <c r="I3253" s="8">
        <f>'Data source '!$G3253*'Data source '!$H3253</f>
        <v>678.3</v>
      </c>
      <c r="J3253" s="7" t="s">
        <v>16</v>
      </c>
      <c r="K3253" s="7" t="s">
        <v>17</v>
      </c>
      <c r="L3253" s="7" t="s">
        <v>18</v>
      </c>
    </row>
    <row r="3254" spans="1:12" hidden="1" x14ac:dyDescent="0.3">
      <c r="A3254" s="13">
        <v>43320</v>
      </c>
      <c r="B3254" s="7" t="s">
        <v>12</v>
      </c>
      <c r="C3254" s="7" t="s">
        <v>51</v>
      </c>
      <c r="D3254" s="7" t="s">
        <v>27</v>
      </c>
      <c r="E3254" s="8">
        <v>299</v>
      </c>
      <c r="F3254" s="8">
        <f>'Data source '!$E3254*15%</f>
        <v>44.85</v>
      </c>
      <c r="G3254" s="8">
        <f>'Data source '!$E3254-'Data source '!$F3254</f>
        <v>254.15</v>
      </c>
      <c r="H3254" s="9">
        <v>2</v>
      </c>
      <c r="I3254" s="8">
        <f>'Data source '!$G3254*'Data source '!$H3254</f>
        <v>508.3</v>
      </c>
      <c r="J3254" s="7" t="s">
        <v>9</v>
      </c>
      <c r="K3254" s="7" t="s">
        <v>10</v>
      </c>
      <c r="L3254" s="7" t="s">
        <v>15</v>
      </c>
    </row>
    <row r="3255" spans="1:12" x14ac:dyDescent="0.3">
      <c r="A3255" s="13">
        <v>43320</v>
      </c>
      <c r="B3255" s="7" t="s">
        <v>14</v>
      </c>
      <c r="C3255" s="7" t="s">
        <v>22</v>
      </c>
      <c r="D3255" s="7" t="s">
        <v>27</v>
      </c>
      <c r="E3255" s="8">
        <v>299</v>
      </c>
      <c r="F3255" s="8">
        <f>'Data source '!$E3255*15%</f>
        <v>44.85</v>
      </c>
      <c r="G3255" s="8">
        <f>'Data source '!$E3255-'Data source '!$F3255</f>
        <v>254.15</v>
      </c>
      <c r="H3255" s="9">
        <v>2</v>
      </c>
      <c r="I3255" s="8">
        <f>'Data source '!$G3255*'Data source '!$H3255</f>
        <v>508.3</v>
      </c>
      <c r="J3255" s="7" t="s">
        <v>16</v>
      </c>
      <c r="K3255" s="7" t="s">
        <v>10</v>
      </c>
      <c r="L3255" s="7" t="s">
        <v>15</v>
      </c>
    </row>
    <row r="3256" spans="1:12" x14ac:dyDescent="0.3">
      <c r="A3256" s="13">
        <v>43320</v>
      </c>
      <c r="B3256" s="7" t="s">
        <v>14</v>
      </c>
      <c r="C3256" s="7" t="s">
        <v>22</v>
      </c>
      <c r="D3256" s="7" t="s">
        <v>24</v>
      </c>
      <c r="E3256" s="8">
        <v>199</v>
      </c>
      <c r="F3256" s="8">
        <f>'Data source '!$E3256*15%</f>
        <v>29.849999999999998</v>
      </c>
      <c r="G3256" s="8">
        <f>'Data source '!$E3256-'Data source '!$F3256</f>
        <v>169.15</v>
      </c>
      <c r="H3256" s="9">
        <v>2</v>
      </c>
      <c r="I3256" s="8">
        <f>'Data source '!$G3256*'Data source '!$H3256</f>
        <v>338.3</v>
      </c>
      <c r="J3256" s="7" t="s">
        <v>16</v>
      </c>
      <c r="K3256" s="7" t="s">
        <v>10</v>
      </c>
      <c r="L3256" s="7" t="s">
        <v>15</v>
      </c>
    </row>
    <row r="3257" spans="1:12" hidden="1" x14ac:dyDescent="0.3">
      <c r="A3257" s="13">
        <v>43320</v>
      </c>
      <c r="B3257" s="7" t="s">
        <v>8</v>
      </c>
      <c r="C3257" s="7" t="s">
        <v>51</v>
      </c>
      <c r="D3257" s="7" t="s">
        <v>25</v>
      </c>
      <c r="E3257" s="8">
        <v>99</v>
      </c>
      <c r="F3257" s="8">
        <f>'Data source '!$E3257*15%</f>
        <v>14.85</v>
      </c>
      <c r="G3257" s="8">
        <f>'Data source '!$E3257-'Data source '!$F3257</f>
        <v>84.15</v>
      </c>
      <c r="H3257" s="9">
        <v>2</v>
      </c>
      <c r="I3257" s="8">
        <f>'Data source '!$G3257*'Data source '!$H3257</f>
        <v>168.3</v>
      </c>
      <c r="J3257" s="7" t="s">
        <v>9</v>
      </c>
      <c r="K3257" s="7" t="s">
        <v>10</v>
      </c>
      <c r="L3257" s="7" t="s">
        <v>15</v>
      </c>
    </row>
    <row r="3258" spans="1:12" hidden="1" x14ac:dyDescent="0.3">
      <c r="A3258" s="13">
        <v>43320</v>
      </c>
      <c r="B3258" s="7" t="s">
        <v>8</v>
      </c>
      <c r="C3258" s="7" t="s">
        <v>20</v>
      </c>
      <c r="D3258" s="7" t="s">
        <v>25</v>
      </c>
      <c r="E3258" s="8">
        <v>99</v>
      </c>
      <c r="F3258" s="8">
        <f>'Data source '!$E3258*15%</f>
        <v>14.85</v>
      </c>
      <c r="G3258" s="8">
        <f>'Data source '!$E3258-'Data source '!$F3258</f>
        <v>84.15</v>
      </c>
      <c r="H3258" s="9">
        <v>2</v>
      </c>
      <c r="I3258" s="8">
        <f>'Data source '!$G3258*'Data source '!$H3258</f>
        <v>168.3</v>
      </c>
      <c r="J3258" s="7" t="s">
        <v>16</v>
      </c>
      <c r="K3258" s="7" t="s">
        <v>10</v>
      </c>
      <c r="L3258" s="7" t="s">
        <v>15</v>
      </c>
    </row>
    <row r="3259" spans="1:12" hidden="1" x14ac:dyDescent="0.3">
      <c r="A3259" s="13">
        <v>43321</v>
      </c>
      <c r="B3259" s="7" t="s">
        <v>12</v>
      </c>
      <c r="C3259" s="7" t="s">
        <v>51</v>
      </c>
      <c r="D3259" s="7" t="s">
        <v>24</v>
      </c>
      <c r="E3259" s="8">
        <v>199</v>
      </c>
      <c r="F3259" s="8">
        <f>'Data source '!$E3259*15%</f>
        <v>29.849999999999998</v>
      </c>
      <c r="G3259" s="8">
        <f>'Data source '!$E3259-'Data source '!$F3259</f>
        <v>169.15</v>
      </c>
      <c r="H3259" s="9">
        <v>2</v>
      </c>
      <c r="I3259" s="8">
        <f>'Data source '!$G3259*'Data source '!$H3259</f>
        <v>338.3</v>
      </c>
      <c r="J3259" s="7" t="s">
        <v>9</v>
      </c>
      <c r="K3259" s="7" t="s">
        <v>10</v>
      </c>
      <c r="L3259" s="7" t="s">
        <v>11</v>
      </c>
    </row>
    <row r="3260" spans="1:12" hidden="1" x14ac:dyDescent="0.3">
      <c r="A3260" s="13">
        <v>43322</v>
      </c>
      <c r="B3260" s="7" t="s">
        <v>12</v>
      </c>
      <c r="C3260" s="7" t="s">
        <v>19</v>
      </c>
      <c r="D3260" s="7" t="s">
        <v>26</v>
      </c>
      <c r="E3260" s="8">
        <v>399</v>
      </c>
      <c r="F3260" s="8">
        <f>'Data source '!$E3260*15%</f>
        <v>59.849999999999994</v>
      </c>
      <c r="G3260" s="8">
        <f>'Data source '!$E3260-'Data source '!$F3260</f>
        <v>339.15</v>
      </c>
      <c r="H3260" s="9">
        <v>2</v>
      </c>
      <c r="I3260" s="8">
        <f>'Data source '!$G3260*'Data source '!$H3260</f>
        <v>678.3</v>
      </c>
      <c r="J3260" s="7" t="s">
        <v>16</v>
      </c>
      <c r="K3260" s="7" t="s">
        <v>17</v>
      </c>
      <c r="L3260" s="7" t="s">
        <v>18</v>
      </c>
    </row>
    <row r="3261" spans="1:12" hidden="1" x14ac:dyDescent="0.3">
      <c r="A3261" s="13">
        <v>43322</v>
      </c>
      <c r="B3261" s="7" t="s">
        <v>8</v>
      </c>
      <c r="C3261" s="7" t="s">
        <v>49</v>
      </c>
      <c r="D3261" s="7" t="s">
        <v>27</v>
      </c>
      <c r="E3261" s="8">
        <v>299</v>
      </c>
      <c r="F3261" s="8">
        <f>'Data source '!$E3261*15%</f>
        <v>44.85</v>
      </c>
      <c r="G3261" s="8">
        <f>'Data source '!$E3261-'Data source '!$F3261</f>
        <v>254.15</v>
      </c>
      <c r="H3261" s="9">
        <v>2</v>
      </c>
      <c r="I3261" s="8">
        <f>'Data source '!$G3261*'Data source '!$H3261</f>
        <v>508.3</v>
      </c>
      <c r="J3261" s="7" t="s">
        <v>16</v>
      </c>
      <c r="K3261" s="7" t="s">
        <v>10</v>
      </c>
      <c r="L3261" s="7" t="s">
        <v>23</v>
      </c>
    </row>
    <row r="3262" spans="1:12" x14ac:dyDescent="0.3">
      <c r="A3262" s="13">
        <v>43322</v>
      </c>
      <c r="B3262" s="7" t="s">
        <v>14</v>
      </c>
      <c r="C3262" s="7" t="s">
        <v>22</v>
      </c>
      <c r="D3262" s="7" t="s">
        <v>27</v>
      </c>
      <c r="E3262" s="8">
        <v>99</v>
      </c>
      <c r="F3262" s="8">
        <f>'Data source '!$E3262*15%</f>
        <v>14.85</v>
      </c>
      <c r="G3262" s="8">
        <f>'Data source '!$E3262-'Data source '!$F3262</f>
        <v>84.15</v>
      </c>
      <c r="H3262" s="9">
        <v>2</v>
      </c>
      <c r="I3262" s="8">
        <f>'Data source '!$G3262*'Data source '!$H3262</f>
        <v>168.3</v>
      </c>
      <c r="J3262" s="7" t="s">
        <v>9</v>
      </c>
      <c r="K3262" s="7" t="s">
        <v>10</v>
      </c>
      <c r="L3262" s="7" t="s">
        <v>18</v>
      </c>
    </row>
    <row r="3263" spans="1:12" hidden="1" x14ac:dyDescent="0.3">
      <c r="A3263" s="13">
        <v>43322</v>
      </c>
      <c r="B3263" s="7" t="s">
        <v>14</v>
      </c>
      <c r="C3263" s="7" t="s">
        <v>19</v>
      </c>
      <c r="D3263" s="7" t="s">
        <v>26</v>
      </c>
      <c r="E3263" s="8">
        <v>399</v>
      </c>
      <c r="F3263" s="8">
        <f>'Data source '!$E3263*15%</f>
        <v>59.849999999999994</v>
      </c>
      <c r="G3263" s="8">
        <f>'Data source '!$E3263-'Data source '!$F3263</f>
        <v>339.15</v>
      </c>
      <c r="H3263" s="9">
        <v>2</v>
      </c>
      <c r="I3263" s="8">
        <f>'Data source '!$G3263*'Data source '!$H3263</f>
        <v>678.3</v>
      </c>
      <c r="J3263" s="7" t="s">
        <v>16</v>
      </c>
      <c r="K3263" s="7" t="s">
        <v>17</v>
      </c>
      <c r="L3263" s="7" t="s">
        <v>15</v>
      </c>
    </row>
    <row r="3264" spans="1:12" hidden="1" x14ac:dyDescent="0.3">
      <c r="A3264" s="13">
        <v>43322</v>
      </c>
      <c r="B3264" s="7" t="s">
        <v>8</v>
      </c>
      <c r="C3264" s="7" t="s">
        <v>20</v>
      </c>
      <c r="D3264" s="7" t="s">
        <v>26</v>
      </c>
      <c r="E3264" s="8">
        <v>399</v>
      </c>
      <c r="F3264" s="8">
        <f>'Data source '!$E3264*15%</f>
        <v>59.849999999999994</v>
      </c>
      <c r="G3264" s="8">
        <f>'Data source '!$E3264-'Data source '!$F3264</f>
        <v>339.15</v>
      </c>
      <c r="H3264" s="9">
        <v>2</v>
      </c>
      <c r="I3264" s="8">
        <f>'Data source '!$G3264*'Data source '!$H3264</f>
        <v>678.3</v>
      </c>
      <c r="J3264" s="7" t="s">
        <v>9</v>
      </c>
      <c r="K3264" s="7" t="s">
        <v>10</v>
      </c>
      <c r="L3264" s="7" t="s">
        <v>15</v>
      </c>
    </row>
    <row r="3265" spans="1:12" hidden="1" x14ac:dyDescent="0.3">
      <c r="A3265" s="13">
        <v>43322</v>
      </c>
      <c r="B3265" s="7" t="s">
        <v>14</v>
      </c>
      <c r="C3265" s="7" t="s">
        <v>21</v>
      </c>
      <c r="D3265" s="7" t="s">
        <v>27</v>
      </c>
      <c r="E3265" s="8">
        <v>299</v>
      </c>
      <c r="F3265" s="8">
        <f>'Data source '!$E3265*15%</f>
        <v>44.85</v>
      </c>
      <c r="G3265" s="8">
        <f>'Data source '!$E3265-'Data source '!$F3265</f>
        <v>254.15</v>
      </c>
      <c r="H3265" s="9">
        <v>2</v>
      </c>
      <c r="I3265" s="8">
        <f>'Data source '!$G3265*'Data source '!$H3265</f>
        <v>508.3</v>
      </c>
      <c r="J3265" s="7" t="s">
        <v>16</v>
      </c>
      <c r="K3265" s="7" t="s">
        <v>10</v>
      </c>
      <c r="L3265" s="7" t="s">
        <v>18</v>
      </c>
    </row>
    <row r="3266" spans="1:12" hidden="1" x14ac:dyDescent="0.3">
      <c r="A3266" s="13">
        <v>43322</v>
      </c>
      <c r="B3266" s="7" t="s">
        <v>14</v>
      </c>
      <c r="C3266" s="7" t="s">
        <v>49</v>
      </c>
      <c r="D3266" s="7" t="s">
        <v>25</v>
      </c>
      <c r="E3266" s="8">
        <v>99</v>
      </c>
      <c r="F3266" s="8">
        <f>'Data source '!$E3266*15%</f>
        <v>14.85</v>
      </c>
      <c r="G3266" s="8">
        <f>'Data source '!$E3266-'Data source '!$F3266</f>
        <v>84.15</v>
      </c>
      <c r="H3266" s="9">
        <v>2</v>
      </c>
      <c r="I3266" s="8">
        <f>'Data source '!$G3266*'Data source '!$H3266</f>
        <v>168.3</v>
      </c>
      <c r="J3266" s="7" t="s">
        <v>9</v>
      </c>
      <c r="K3266" s="7" t="s">
        <v>10</v>
      </c>
      <c r="L3266" s="7" t="s">
        <v>11</v>
      </c>
    </row>
    <row r="3267" spans="1:12" hidden="1" x14ac:dyDescent="0.3">
      <c r="A3267" s="13">
        <v>43322</v>
      </c>
      <c r="B3267" s="7" t="s">
        <v>8</v>
      </c>
      <c r="C3267" s="7" t="s">
        <v>20</v>
      </c>
      <c r="D3267" s="7" t="s">
        <v>26</v>
      </c>
      <c r="E3267" s="8">
        <v>399</v>
      </c>
      <c r="F3267" s="8">
        <f>'Data source '!$E3267*15%</f>
        <v>59.849999999999994</v>
      </c>
      <c r="G3267" s="8">
        <f>'Data source '!$E3267-'Data source '!$F3267</f>
        <v>339.15</v>
      </c>
      <c r="H3267" s="9">
        <v>2</v>
      </c>
      <c r="I3267" s="8">
        <f>'Data source '!$G3267*'Data source '!$H3267</f>
        <v>678.3</v>
      </c>
      <c r="J3267" s="7" t="s">
        <v>16</v>
      </c>
      <c r="K3267" s="7" t="s">
        <v>17</v>
      </c>
      <c r="L3267" s="7" t="s">
        <v>15</v>
      </c>
    </row>
    <row r="3268" spans="1:12" hidden="1" x14ac:dyDescent="0.3">
      <c r="A3268" s="13">
        <v>43322</v>
      </c>
      <c r="B3268" s="7" t="s">
        <v>14</v>
      </c>
      <c r="C3268" s="7" t="s">
        <v>20</v>
      </c>
      <c r="D3268" s="7" t="s">
        <v>24</v>
      </c>
      <c r="E3268" s="8">
        <v>199</v>
      </c>
      <c r="F3268" s="8">
        <f>'Data source '!$E3268*15%</f>
        <v>29.849999999999998</v>
      </c>
      <c r="G3268" s="8">
        <f>'Data source '!$E3268-'Data source '!$F3268</f>
        <v>169.15</v>
      </c>
      <c r="H3268" s="9">
        <v>2</v>
      </c>
      <c r="I3268" s="8">
        <f>'Data source '!$G3268*'Data source '!$H3268</f>
        <v>338.3</v>
      </c>
      <c r="J3268" s="7" t="s">
        <v>9</v>
      </c>
      <c r="K3268" s="7" t="s">
        <v>10</v>
      </c>
      <c r="L3268" s="7" t="s">
        <v>13</v>
      </c>
    </row>
    <row r="3269" spans="1:12" hidden="1" x14ac:dyDescent="0.3">
      <c r="A3269" s="13">
        <v>43323</v>
      </c>
      <c r="B3269" s="7" t="s">
        <v>14</v>
      </c>
      <c r="C3269" s="7" t="s">
        <v>49</v>
      </c>
      <c r="D3269" s="7" t="s">
        <v>24</v>
      </c>
      <c r="E3269" s="8">
        <v>199</v>
      </c>
      <c r="F3269" s="8">
        <f>'Data source '!$E3269*15%</f>
        <v>29.849999999999998</v>
      </c>
      <c r="G3269" s="8">
        <f>'Data source '!$E3269-'Data source '!$F3269</f>
        <v>169.15</v>
      </c>
      <c r="H3269" s="9">
        <v>2</v>
      </c>
      <c r="I3269" s="8">
        <f>'Data source '!$G3269*'Data source '!$H3269</f>
        <v>338.3</v>
      </c>
      <c r="J3269" s="7" t="s">
        <v>9</v>
      </c>
      <c r="K3269" s="7" t="s">
        <v>10</v>
      </c>
      <c r="L3269" s="7" t="s">
        <v>15</v>
      </c>
    </row>
    <row r="3270" spans="1:12" hidden="1" x14ac:dyDescent="0.3">
      <c r="A3270" s="13">
        <v>43323</v>
      </c>
      <c r="B3270" s="7" t="s">
        <v>14</v>
      </c>
      <c r="C3270" s="7" t="s">
        <v>19</v>
      </c>
      <c r="D3270" s="7" t="s">
        <v>27</v>
      </c>
      <c r="E3270" s="8">
        <v>99</v>
      </c>
      <c r="F3270" s="8">
        <f>'Data source '!$E3270*15%</f>
        <v>14.85</v>
      </c>
      <c r="G3270" s="8">
        <f>'Data source '!$E3270-'Data source '!$F3270</f>
        <v>84.15</v>
      </c>
      <c r="H3270" s="9">
        <v>2</v>
      </c>
      <c r="I3270" s="8">
        <f>'Data source '!$G3270*'Data source '!$H3270</f>
        <v>168.3</v>
      </c>
      <c r="J3270" s="7" t="s">
        <v>16</v>
      </c>
      <c r="K3270" s="7" t="s">
        <v>10</v>
      </c>
      <c r="L3270" s="7" t="s">
        <v>15</v>
      </c>
    </row>
    <row r="3271" spans="1:12" hidden="1" x14ac:dyDescent="0.3">
      <c r="A3271" s="13">
        <v>43323</v>
      </c>
      <c r="B3271" s="7" t="s">
        <v>8</v>
      </c>
      <c r="C3271" s="7" t="s">
        <v>49</v>
      </c>
      <c r="D3271" s="7" t="s">
        <v>25</v>
      </c>
      <c r="E3271" s="8">
        <v>99</v>
      </c>
      <c r="F3271" s="8">
        <f>'Data source '!$E3271*15%</f>
        <v>14.85</v>
      </c>
      <c r="G3271" s="8">
        <f>'Data source '!$E3271-'Data source '!$F3271</f>
        <v>84.15</v>
      </c>
      <c r="H3271" s="9">
        <v>2</v>
      </c>
      <c r="I3271" s="8">
        <f>'Data source '!$G3271*'Data source '!$H3271</f>
        <v>168.3</v>
      </c>
      <c r="J3271" s="7" t="s">
        <v>16</v>
      </c>
      <c r="K3271" s="7" t="s">
        <v>10</v>
      </c>
      <c r="L3271" s="7" t="s">
        <v>18</v>
      </c>
    </row>
    <row r="3272" spans="1:12" x14ac:dyDescent="0.3">
      <c r="A3272" s="13">
        <v>43323</v>
      </c>
      <c r="B3272" s="7" t="s">
        <v>14</v>
      </c>
      <c r="C3272" s="7" t="s">
        <v>22</v>
      </c>
      <c r="D3272" s="7" t="s">
        <v>27</v>
      </c>
      <c r="E3272" s="8">
        <v>99</v>
      </c>
      <c r="F3272" s="8">
        <f>'Data source '!$E3272*15%</f>
        <v>14.85</v>
      </c>
      <c r="G3272" s="8">
        <f>'Data source '!$E3272-'Data source '!$F3272</f>
        <v>84.15</v>
      </c>
      <c r="H3272" s="9">
        <v>2</v>
      </c>
      <c r="I3272" s="8">
        <f>'Data source '!$G3272*'Data source '!$H3272</f>
        <v>168.3</v>
      </c>
      <c r="J3272" s="7" t="s">
        <v>9</v>
      </c>
      <c r="K3272" s="7" t="s">
        <v>10</v>
      </c>
      <c r="L3272" s="7" t="s">
        <v>15</v>
      </c>
    </row>
    <row r="3273" spans="1:12" hidden="1" x14ac:dyDescent="0.3">
      <c r="A3273" s="13">
        <v>43323</v>
      </c>
      <c r="B3273" s="7" t="s">
        <v>14</v>
      </c>
      <c r="C3273" s="7" t="s">
        <v>51</v>
      </c>
      <c r="D3273" s="7" t="s">
        <v>27</v>
      </c>
      <c r="E3273" s="8">
        <v>299</v>
      </c>
      <c r="F3273" s="8">
        <f>'Data source '!$E3273*15%</f>
        <v>44.85</v>
      </c>
      <c r="G3273" s="8">
        <f>'Data source '!$E3273-'Data source '!$F3273</f>
        <v>254.15</v>
      </c>
      <c r="H3273" s="9">
        <v>2</v>
      </c>
      <c r="I3273" s="8">
        <f>'Data source '!$G3273*'Data source '!$H3273</f>
        <v>508.3</v>
      </c>
      <c r="J3273" s="7" t="s">
        <v>9</v>
      </c>
      <c r="K3273" s="7" t="s">
        <v>10</v>
      </c>
      <c r="L3273" s="7" t="s">
        <v>18</v>
      </c>
    </row>
    <row r="3274" spans="1:12" hidden="1" x14ac:dyDescent="0.3">
      <c r="A3274" s="13">
        <v>43323</v>
      </c>
      <c r="B3274" s="7" t="s">
        <v>12</v>
      </c>
      <c r="C3274" s="7" t="s">
        <v>20</v>
      </c>
      <c r="D3274" s="7" t="s">
        <v>27</v>
      </c>
      <c r="E3274" s="8">
        <v>99</v>
      </c>
      <c r="F3274" s="8">
        <f>'Data source '!$E3274*15%</f>
        <v>14.85</v>
      </c>
      <c r="G3274" s="8">
        <f>'Data source '!$E3274-'Data source '!$F3274</f>
        <v>84.15</v>
      </c>
      <c r="H3274" s="9">
        <v>2</v>
      </c>
      <c r="I3274" s="8">
        <f>'Data source '!$G3274*'Data source '!$H3274</f>
        <v>168.3</v>
      </c>
      <c r="J3274" s="7" t="s">
        <v>16</v>
      </c>
      <c r="K3274" s="7" t="s">
        <v>10</v>
      </c>
      <c r="L3274" s="7" t="s">
        <v>15</v>
      </c>
    </row>
    <row r="3275" spans="1:12" hidden="1" x14ac:dyDescent="0.3">
      <c r="A3275" s="13">
        <v>43323</v>
      </c>
      <c r="B3275" s="7" t="s">
        <v>8</v>
      </c>
      <c r="C3275" s="7" t="s">
        <v>21</v>
      </c>
      <c r="D3275" s="7" t="s">
        <v>25</v>
      </c>
      <c r="E3275" s="8">
        <v>99</v>
      </c>
      <c r="F3275" s="8">
        <f>'Data source '!$E3275*15%</f>
        <v>14.85</v>
      </c>
      <c r="G3275" s="8">
        <f>'Data source '!$E3275-'Data source '!$F3275</f>
        <v>84.15</v>
      </c>
      <c r="H3275" s="9">
        <v>2</v>
      </c>
      <c r="I3275" s="8">
        <f>'Data source '!$G3275*'Data source '!$H3275</f>
        <v>168.3</v>
      </c>
      <c r="J3275" s="7" t="s">
        <v>16</v>
      </c>
      <c r="K3275" s="7" t="s">
        <v>10</v>
      </c>
      <c r="L3275" s="7" t="s">
        <v>15</v>
      </c>
    </row>
    <row r="3276" spans="1:12" hidden="1" x14ac:dyDescent="0.3">
      <c r="A3276" s="13">
        <v>43324</v>
      </c>
      <c r="B3276" s="7" t="s">
        <v>8</v>
      </c>
      <c r="C3276" s="7" t="s">
        <v>21</v>
      </c>
      <c r="D3276" s="7" t="s">
        <v>25</v>
      </c>
      <c r="E3276" s="8">
        <v>99</v>
      </c>
      <c r="F3276" s="8">
        <f>'Data source '!$E3276*15%</f>
        <v>14.85</v>
      </c>
      <c r="G3276" s="8">
        <f>'Data source '!$E3276-'Data source '!$F3276</f>
        <v>84.15</v>
      </c>
      <c r="H3276" s="9">
        <v>2</v>
      </c>
      <c r="I3276" s="8">
        <f>'Data source '!$G3276*'Data source '!$H3276</f>
        <v>168.3</v>
      </c>
      <c r="J3276" s="7" t="s">
        <v>9</v>
      </c>
      <c r="K3276" s="7" t="s">
        <v>10</v>
      </c>
      <c r="L3276" s="7" t="s">
        <v>15</v>
      </c>
    </row>
    <row r="3277" spans="1:12" hidden="1" x14ac:dyDescent="0.3">
      <c r="A3277" s="13">
        <v>43325</v>
      </c>
      <c r="B3277" s="7" t="s">
        <v>14</v>
      </c>
      <c r="C3277" s="7" t="s">
        <v>51</v>
      </c>
      <c r="D3277" s="7" t="s">
        <v>24</v>
      </c>
      <c r="E3277" s="8">
        <v>199</v>
      </c>
      <c r="F3277" s="8">
        <f>'Data source '!$E3277*15%</f>
        <v>29.849999999999998</v>
      </c>
      <c r="G3277" s="8">
        <f>'Data source '!$E3277-'Data source '!$F3277</f>
        <v>169.15</v>
      </c>
      <c r="H3277" s="9">
        <v>2</v>
      </c>
      <c r="I3277" s="8">
        <f>'Data source '!$G3277*'Data source '!$H3277</f>
        <v>338.3</v>
      </c>
      <c r="J3277" s="7" t="s">
        <v>9</v>
      </c>
      <c r="K3277" s="7" t="s">
        <v>10</v>
      </c>
      <c r="L3277" s="7" t="s">
        <v>15</v>
      </c>
    </row>
    <row r="3278" spans="1:12" hidden="1" x14ac:dyDescent="0.3">
      <c r="A3278" s="13">
        <v>43326</v>
      </c>
      <c r="B3278" s="7" t="s">
        <v>12</v>
      </c>
      <c r="C3278" s="7" t="s">
        <v>20</v>
      </c>
      <c r="D3278" s="7" t="s">
        <v>26</v>
      </c>
      <c r="E3278" s="8">
        <v>399</v>
      </c>
      <c r="F3278" s="8">
        <f>'Data source '!$E3278*15%</f>
        <v>59.849999999999994</v>
      </c>
      <c r="G3278" s="8">
        <f>'Data source '!$E3278-'Data source '!$F3278</f>
        <v>339.15</v>
      </c>
      <c r="H3278" s="9">
        <v>2</v>
      </c>
      <c r="I3278" s="8">
        <f>'Data source '!$G3278*'Data source '!$H3278</f>
        <v>678.3</v>
      </c>
      <c r="J3278" s="7" t="s">
        <v>9</v>
      </c>
      <c r="K3278" s="7" t="s">
        <v>10</v>
      </c>
      <c r="L3278" s="7" t="s">
        <v>15</v>
      </c>
    </row>
    <row r="3279" spans="1:12" hidden="1" x14ac:dyDescent="0.3">
      <c r="A3279" s="13">
        <v>43326</v>
      </c>
      <c r="B3279" s="7" t="s">
        <v>12</v>
      </c>
      <c r="C3279" s="7" t="s">
        <v>49</v>
      </c>
      <c r="D3279" s="7" t="s">
        <v>24</v>
      </c>
      <c r="E3279" s="8">
        <v>199</v>
      </c>
      <c r="F3279" s="8">
        <f>'Data source '!$E3279*15%</f>
        <v>29.849999999999998</v>
      </c>
      <c r="G3279" s="8">
        <f>'Data source '!$E3279-'Data source '!$F3279</f>
        <v>169.15</v>
      </c>
      <c r="H3279" s="9">
        <v>2</v>
      </c>
      <c r="I3279" s="8">
        <f>'Data source '!$G3279*'Data source '!$H3279</f>
        <v>338.3</v>
      </c>
      <c r="J3279" s="7" t="s">
        <v>9</v>
      </c>
      <c r="K3279" s="7" t="s">
        <v>10</v>
      </c>
      <c r="L3279" s="7" t="s">
        <v>13</v>
      </c>
    </row>
    <row r="3280" spans="1:12" hidden="1" x14ac:dyDescent="0.3">
      <c r="A3280" s="13">
        <v>43326</v>
      </c>
      <c r="B3280" s="7" t="s">
        <v>14</v>
      </c>
      <c r="C3280" s="7" t="s">
        <v>51</v>
      </c>
      <c r="D3280" s="7" t="s">
        <v>27</v>
      </c>
      <c r="E3280" s="8">
        <v>99</v>
      </c>
      <c r="F3280" s="8">
        <f>'Data source '!$E3280*15%</f>
        <v>14.85</v>
      </c>
      <c r="G3280" s="8">
        <f>'Data source '!$E3280-'Data source '!$F3280</f>
        <v>84.15</v>
      </c>
      <c r="H3280" s="9">
        <v>2</v>
      </c>
      <c r="I3280" s="8">
        <f>'Data source '!$G3280*'Data source '!$H3280</f>
        <v>168.3</v>
      </c>
      <c r="J3280" s="7" t="s">
        <v>9</v>
      </c>
      <c r="K3280" s="7" t="s">
        <v>10</v>
      </c>
      <c r="L3280" s="7" t="s">
        <v>23</v>
      </c>
    </row>
    <row r="3281" spans="1:12" hidden="1" x14ac:dyDescent="0.3">
      <c r="A3281" s="13">
        <v>43326</v>
      </c>
      <c r="B3281" s="7" t="s">
        <v>12</v>
      </c>
      <c r="C3281" s="7" t="s">
        <v>49</v>
      </c>
      <c r="D3281" s="7" t="s">
        <v>25</v>
      </c>
      <c r="E3281" s="8">
        <v>99</v>
      </c>
      <c r="F3281" s="8">
        <f>'Data source '!$E3281*15%</f>
        <v>14.85</v>
      </c>
      <c r="G3281" s="8">
        <f>'Data source '!$E3281-'Data source '!$F3281</f>
        <v>84.15</v>
      </c>
      <c r="H3281" s="9">
        <v>2</v>
      </c>
      <c r="I3281" s="8">
        <f>'Data source '!$G3281*'Data source '!$H3281</f>
        <v>168.3</v>
      </c>
      <c r="J3281" s="7" t="s">
        <v>9</v>
      </c>
      <c r="K3281" s="7" t="s">
        <v>10</v>
      </c>
      <c r="L3281" s="7" t="s">
        <v>23</v>
      </c>
    </row>
    <row r="3282" spans="1:12" hidden="1" x14ac:dyDescent="0.3">
      <c r="A3282" s="13">
        <v>43326</v>
      </c>
      <c r="B3282" s="7" t="s">
        <v>8</v>
      </c>
      <c r="C3282" s="7" t="s">
        <v>49</v>
      </c>
      <c r="D3282" s="7" t="s">
        <v>25</v>
      </c>
      <c r="E3282" s="8">
        <v>99</v>
      </c>
      <c r="F3282" s="8">
        <f>'Data source '!$E3282*15%</f>
        <v>14.85</v>
      </c>
      <c r="G3282" s="8">
        <f>'Data source '!$E3282-'Data source '!$F3282</f>
        <v>84.15</v>
      </c>
      <c r="H3282" s="9">
        <v>2</v>
      </c>
      <c r="I3282" s="8">
        <f>'Data source '!$G3282*'Data source '!$H3282</f>
        <v>168.3</v>
      </c>
      <c r="J3282" s="7" t="s">
        <v>16</v>
      </c>
      <c r="K3282" s="7" t="s">
        <v>10</v>
      </c>
      <c r="L3282" s="7" t="s">
        <v>15</v>
      </c>
    </row>
    <row r="3283" spans="1:12" hidden="1" x14ac:dyDescent="0.3">
      <c r="A3283" s="13">
        <v>43326</v>
      </c>
      <c r="B3283" s="7" t="s">
        <v>12</v>
      </c>
      <c r="C3283" s="7" t="s">
        <v>49</v>
      </c>
      <c r="D3283" s="7" t="s">
        <v>27</v>
      </c>
      <c r="E3283" s="8">
        <v>99</v>
      </c>
      <c r="F3283" s="8">
        <f>'Data source '!$E3283*15%</f>
        <v>14.85</v>
      </c>
      <c r="G3283" s="8">
        <f>'Data source '!$E3283-'Data source '!$F3283</f>
        <v>84.15</v>
      </c>
      <c r="H3283" s="9">
        <v>2</v>
      </c>
      <c r="I3283" s="8">
        <f>'Data source '!$G3283*'Data source '!$H3283</f>
        <v>168.3</v>
      </c>
      <c r="J3283" s="7" t="s">
        <v>9</v>
      </c>
      <c r="K3283" s="7" t="s">
        <v>10</v>
      </c>
      <c r="L3283" s="7" t="s">
        <v>23</v>
      </c>
    </row>
    <row r="3284" spans="1:12" hidden="1" x14ac:dyDescent="0.3">
      <c r="A3284" s="13">
        <v>43326</v>
      </c>
      <c r="B3284" s="7" t="s">
        <v>8</v>
      </c>
      <c r="C3284" s="7" t="s">
        <v>19</v>
      </c>
      <c r="D3284" s="7" t="s">
        <v>27</v>
      </c>
      <c r="E3284" s="8">
        <v>299</v>
      </c>
      <c r="F3284" s="8">
        <f>'Data source '!$E3284*15%</f>
        <v>44.85</v>
      </c>
      <c r="G3284" s="8">
        <f>'Data source '!$E3284-'Data source '!$F3284</f>
        <v>254.15</v>
      </c>
      <c r="H3284" s="9">
        <v>2</v>
      </c>
      <c r="I3284" s="8">
        <f>'Data source '!$G3284*'Data source '!$H3284</f>
        <v>508.3</v>
      </c>
      <c r="J3284" s="7" t="s">
        <v>9</v>
      </c>
      <c r="K3284" s="7" t="s">
        <v>10</v>
      </c>
      <c r="L3284" s="7" t="s">
        <v>18</v>
      </c>
    </row>
    <row r="3285" spans="1:12" hidden="1" x14ac:dyDescent="0.3">
      <c r="A3285" s="13">
        <v>43327</v>
      </c>
      <c r="B3285" s="7" t="s">
        <v>8</v>
      </c>
      <c r="C3285" s="7" t="s">
        <v>21</v>
      </c>
      <c r="D3285" s="7" t="s">
        <v>26</v>
      </c>
      <c r="E3285" s="8">
        <v>399</v>
      </c>
      <c r="F3285" s="8">
        <f>'Data source '!$E3285*15%</f>
        <v>59.849999999999994</v>
      </c>
      <c r="G3285" s="8">
        <f>'Data source '!$E3285-'Data source '!$F3285</f>
        <v>339.15</v>
      </c>
      <c r="H3285" s="9">
        <v>2</v>
      </c>
      <c r="I3285" s="8">
        <f>'Data source '!$G3285*'Data source '!$H3285</f>
        <v>678.3</v>
      </c>
      <c r="J3285" s="7" t="s">
        <v>9</v>
      </c>
      <c r="K3285" s="7" t="s">
        <v>10</v>
      </c>
      <c r="L3285" s="7" t="s">
        <v>15</v>
      </c>
    </row>
    <row r="3286" spans="1:12" hidden="1" x14ac:dyDescent="0.3">
      <c r="A3286" s="13">
        <v>43327</v>
      </c>
      <c r="B3286" s="7" t="s">
        <v>14</v>
      </c>
      <c r="C3286" s="7" t="s">
        <v>19</v>
      </c>
      <c r="D3286" s="7" t="s">
        <v>27</v>
      </c>
      <c r="E3286" s="8">
        <v>99</v>
      </c>
      <c r="F3286" s="8">
        <f>'Data source '!$E3286*15%</f>
        <v>14.85</v>
      </c>
      <c r="G3286" s="8">
        <f>'Data source '!$E3286-'Data source '!$F3286</f>
        <v>84.15</v>
      </c>
      <c r="H3286" s="9">
        <v>2</v>
      </c>
      <c r="I3286" s="8">
        <f>'Data source '!$G3286*'Data source '!$H3286</f>
        <v>168.3</v>
      </c>
      <c r="J3286" s="7" t="s">
        <v>16</v>
      </c>
      <c r="K3286" s="7" t="s">
        <v>10</v>
      </c>
      <c r="L3286" s="7" t="s">
        <v>18</v>
      </c>
    </row>
    <row r="3287" spans="1:12" hidden="1" x14ac:dyDescent="0.3">
      <c r="A3287" s="13">
        <v>43327</v>
      </c>
      <c r="B3287" s="7" t="s">
        <v>8</v>
      </c>
      <c r="C3287" s="7" t="s">
        <v>49</v>
      </c>
      <c r="D3287" s="7" t="s">
        <v>25</v>
      </c>
      <c r="E3287" s="8">
        <v>99</v>
      </c>
      <c r="F3287" s="8">
        <f>'Data source '!$E3287*15%</f>
        <v>14.85</v>
      </c>
      <c r="G3287" s="8">
        <f>'Data source '!$E3287-'Data source '!$F3287</f>
        <v>84.15</v>
      </c>
      <c r="H3287" s="9">
        <v>2</v>
      </c>
      <c r="I3287" s="8">
        <f>'Data source '!$G3287*'Data source '!$H3287</f>
        <v>168.3</v>
      </c>
      <c r="J3287" s="7" t="s">
        <v>9</v>
      </c>
      <c r="K3287" s="7" t="s">
        <v>10</v>
      </c>
      <c r="L3287" s="7" t="s">
        <v>13</v>
      </c>
    </row>
    <row r="3288" spans="1:12" hidden="1" x14ac:dyDescent="0.3">
      <c r="A3288" s="13">
        <v>43328</v>
      </c>
      <c r="B3288" s="7" t="s">
        <v>8</v>
      </c>
      <c r="C3288" s="7" t="s">
        <v>51</v>
      </c>
      <c r="D3288" s="7" t="s">
        <v>25</v>
      </c>
      <c r="E3288" s="8">
        <v>99</v>
      </c>
      <c r="F3288" s="8">
        <f>'Data source '!$E3288*15%</f>
        <v>14.85</v>
      </c>
      <c r="G3288" s="8">
        <f>'Data source '!$E3288-'Data source '!$F3288</f>
        <v>84.15</v>
      </c>
      <c r="H3288" s="9">
        <v>2</v>
      </c>
      <c r="I3288" s="8">
        <f>'Data source '!$G3288*'Data source '!$H3288</f>
        <v>168.3</v>
      </c>
      <c r="J3288" s="7" t="s">
        <v>16</v>
      </c>
      <c r="K3288" s="7" t="s">
        <v>10</v>
      </c>
      <c r="L3288" s="7" t="s">
        <v>18</v>
      </c>
    </row>
    <row r="3289" spans="1:12" x14ac:dyDescent="0.3">
      <c r="A3289" s="13">
        <v>43328</v>
      </c>
      <c r="B3289" s="7" t="s">
        <v>8</v>
      </c>
      <c r="C3289" s="7" t="s">
        <v>22</v>
      </c>
      <c r="D3289" s="7" t="s">
        <v>27</v>
      </c>
      <c r="E3289" s="8">
        <v>299</v>
      </c>
      <c r="F3289" s="8">
        <f>'Data source '!$E3289*15%</f>
        <v>44.85</v>
      </c>
      <c r="G3289" s="8">
        <f>'Data source '!$E3289-'Data source '!$F3289</f>
        <v>254.15</v>
      </c>
      <c r="H3289" s="9">
        <v>2</v>
      </c>
      <c r="I3289" s="8">
        <f>'Data source '!$G3289*'Data source '!$H3289</f>
        <v>508.3</v>
      </c>
      <c r="J3289" s="7" t="s">
        <v>9</v>
      </c>
      <c r="K3289" s="7" t="s">
        <v>10</v>
      </c>
      <c r="L3289" s="7" t="s">
        <v>15</v>
      </c>
    </row>
    <row r="3290" spans="1:12" hidden="1" x14ac:dyDescent="0.3">
      <c r="A3290" s="13">
        <v>43328</v>
      </c>
      <c r="B3290" s="7" t="s">
        <v>8</v>
      </c>
      <c r="C3290" s="7" t="s">
        <v>51</v>
      </c>
      <c r="D3290" s="7" t="s">
        <v>25</v>
      </c>
      <c r="E3290" s="8">
        <v>99</v>
      </c>
      <c r="F3290" s="8">
        <f>'Data source '!$E3290*15%</f>
        <v>14.85</v>
      </c>
      <c r="G3290" s="8">
        <f>'Data source '!$E3290-'Data source '!$F3290</f>
        <v>84.15</v>
      </c>
      <c r="H3290" s="9">
        <v>2</v>
      </c>
      <c r="I3290" s="8">
        <f>'Data source '!$G3290*'Data source '!$H3290</f>
        <v>168.3</v>
      </c>
      <c r="J3290" s="7" t="s">
        <v>16</v>
      </c>
      <c r="K3290" s="7" t="s">
        <v>10</v>
      </c>
      <c r="L3290" s="7" t="s">
        <v>23</v>
      </c>
    </row>
    <row r="3291" spans="1:12" hidden="1" x14ac:dyDescent="0.3">
      <c r="A3291" s="13">
        <v>43328</v>
      </c>
      <c r="B3291" s="7" t="s">
        <v>14</v>
      </c>
      <c r="C3291" s="7" t="s">
        <v>49</v>
      </c>
      <c r="D3291" s="7" t="s">
        <v>27</v>
      </c>
      <c r="E3291" s="8">
        <v>299</v>
      </c>
      <c r="F3291" s="8">
        <f>'Data source '!$E3291*15%</f>
        <v>44.85</v>
      </c>
      <c r="G3291" s="8">
        <f>'Data source '!$E3291-'Data source '!$F3291</f>
        <v>254.15</v>
      </c>
      <c r="H3291" s="9">
        <v>2</v>
      </c>
      <c r="I3291" s="8">
        <f>'Data source '!$G3291*'Data source '!$H3291</f>
        <v>508.3</v>
      </c>
      <c r="J3291" s="7" t="s">
        <v>16</v>
      </c>
      <c r="K3291" s="7" t="s">
        <v>10</v>
      </c>
      <c r="L3291" s="7" t="s">
        <v>15</v>
      </c>
    </row>
    <row r="3292" spans="1:12" hidden="1" x14ac:dyDescent="0.3">
      <c r="A3292" s="13">
        <v>43328</v>
      </c>
      <c r="B3292" s="7" t="s">
        <v>8</v>
      </c>
      <c r="C3292" s="7" t="s">
        <v>51</v>
      </c>
      <c r="D3292" s="7" t="s">
        <v>27</v>
      </c>
      <c r="E3292" s="8">
        <v>299</v>
      </c>
      <c r="F3292" s="8">
        <f>'Data source '!$E3292*15%</f>
        <v>44.85</v>
      </c>
      <c r="G3292" s="8">
        <f>'Data source '!$E3292-'Data source '!$F3292</f>
        <v>254.15</v>
      </c>
      <c r="H3292" s="9">
        <v>2</v>
      </c>
      <c r="I3292" s="8">
        <f>'Data source '!$G3292*'Data source '!$H3292</f>
        <v>508.3</v>
      </c>
      <c r="J3292" s="7" t="s">
        <v>9</v>
      </c>
      <c r="K3292" s="7" t="s">
        <v>10</v>
      </c>
      <c r="L3292" s="7" t="s">
        <v>15</v>
      </c>
    </row>
    <row r="3293" spans="1:12" hidden="1" x14ac:dyDescent="0.3">
      <c r="A3293" s="13">
        <v>43328</v>
      </c>
      <c r="B3293" s="7" t="s">
        <v>8</v>
      </c>
      <c r="C3293" s="7" t="s">
        <v>49</v>
      </c>
      <c r="D3293" s="7" t="s">
        <v>27</v>
      </c>
      <c r="E3293" s="8">
        <v>299</v>
      </c>
      <c r="F3293" s="8">
        <f>'Data source '!$E3293*15%</f>
        <v>44.85</v>
      </c>
      <c r="G3293" s="8">
        <f>'Data source '!$E3293-'Data source '!$F3293</f>
        <v>254.15</v>
      </c>
      <c r="H3293" s="9">
        <v>2</v>
      </c>
      <c r="I3293" s="8">
        <f>'Data source '!$G3293*'Data source '!$H3293</f>
        <v>508.3</v>
      </c>
      <c r="J3293" s="7" t="s">
        <v>9</v>
      </c>
      <c r="K3293" s="7" t="s">
        <v>17</v>
      </c>
      <c r="L3293" s="7" t="s">
        <v>15</v>
      </c>
    </row>
    <row r="3294" spans="1:12" x14ac:dyDescent="0.3">
      <c r="A3294" s="13">
        <v>43328</v>
      </c>
      <c r="B3294" s="7" t="s">
        <v>14</v>
      </c>
      <c r="C3294" s="7" t="s">
        <v>22</v>
      </c>
      <c r="D3294" s="7" t="s">
        <v>25</v>
      </c>
      <c r="E3294" s="8">
        <v>99</v>
      </c>
      <c r="F3294" s="8">
        <f>'Data source '!$E3294*15%</f>
        <v>14.85</v>
      </c>
      <c r="G3294" s="8">
        <f>'Data source '!$E3294-'Data source '!$F3294</f>
        <v>84.15</v>
      </c>
      <c r="H3294" s="9">
        <v>2</v>
      </c>
      <c r="I3294" s="8">
        <f>'Data source '!$G3294*'Data source '!$H3294</f>
        <v>168.3</v>
      </c>
      <c r="J3294" s="7" t="s">
        <v>9</v>
      </c>
      <c r="K3294" s="7" t="s">
        <v>10</v>
      </c>
      <c r="L3294" s="7" t="s">
        <v>15</v>
      </c>
    </row>
    <row r="3295" spans="1:12" hidden="1" x14ac:dyDescent="0.3">
      <c r="A3295" s="13">
        <v>43328</v>
      </c>
      <c r="B3295" s="7" t="s">
        <v>8</v>
      </c>
      <c r="C3295" s="7" t="s">
        <v>51</v>
      </c>
      <c r="D3295" s="7" t="s">
        <v>24</v>
      </c>
      <c r="E3295" s="8">
        <v>199</v>
      </c>
      <c r="F3295" s="8">
        <f>'Data source '!$E3295*15%</f>
        <v>29.849999999999998</v>
      </c>
      <c r="G3295" s="8">
        <f>'Data source '!$E3295-'Data source '!$F3295</f>
        <v>169.15</v>
      </c>
      <c r="H3295" s="9">
        <v>2</v>
      </c>
      <c r="I3295" s="8">
        <f>'Data source '!$G3295*'Data source '!$H3295</f>
        <v>338.3</v>
      </c>
      <c r="J3295" s="7" t="s">
        <v>9</v>
      </c>
      <c r="K3295" s="7" t="s">
        <v>10</v>
      </c>
      <c r="L3295" s="7" t="s">
        <v>23</v>
      </c>
    </row>
    <row r="3296" spans="1:12" hidden="1" x14ac:dyDescent="0.3">
      <c r="A3296" s="13">
        <v>43328</v>
      </c>
      <c r="B3296" s="7" t="s">
        <v>8</v>
      </c>
      <c r="C3296" s="7" t="s">
        <v>21</v>
      </c>
      <c r="D3296" s="7" t="s">
        <v>25</v>
      </c>
      <c r="E3296" s="8">
        <v>99</v>
      </c>
      <c r="F3296" s="8">
        <f>'Data source '!$E3296*15%</f>
        <v>14.85</v>
      </c>
      <c r="G3296" s="8">
        <f>'Data source '!$E3296-'Data source '!$F3296</f>
        <v>84.15</v>
      </c>
      <c r="H3296" s="9">
        <v>2</v>
      </c>
      <c r="I3296" s="8">
        <f>'Data source '!$G3296*'Data source '!$H3296</f>
        <v>168.3</v>
      </c>
      <c r="J3296" s="7" t="s">
        <v>16</v>
      </c>
      <c r="K3296" s="7" t="s">
        <v>10</v>
      </c>
      <c r="L3296" s="7" t="s">
        <v>15</v>
      </c>
    </row>
    <row r="3297" spans="1:12" x14ac:dyDescent="0.3">
      <c r="A3297" s="13">
        <v>43329</v>
      </c>
      <c r="B3297" s="7" t="s">
        <v>12</v>
      </c>
      <c r="C3297" s="7" t="s">
        <v>22</v>
      </c>
      <c r="D3297" s="7" t="s">
        <v>26</v>
      </c>
      <c r="E3297" s="8">
        <v>399</v>
      </c>
      <c r="F3297" s="8">
        <f>'Data source '!$E3297*15%</f>
        <v>59.849999999999994</v>
      </c>
      <c r="G3297" s="8">
        <f>'Data source '!$E3297-'Data source '!$F3297</f>
        <v>339.15</v>
      </c>
      <c r="H3297" s="9">
        <v>2</v>
      </c>
      <c r="I3297" s="8">
        <f>'Data source '!$G3297*'Data source '!$H3297</f>
        <v>678.3</v>
      </c>
      <c r="J3297" s="7" t="s">
        <v>9</v>
      </c>
      <c r="K3297" s="7" t="s">
        <v>10</v>
      </c>
      <c r="L3297" s="7" t="s">
        <v>18</v>
      </c>
    </row>
    <row r="3298" spans="1:12" hidden="1" x14ac:dyDescent="0.3">
      <c r="A3298" s="13">
        <v>43329</v>
      </c>
      <c r="B3298" s="7" t="s">
        <v>12</v>
      </c>
      <c r="C3298" s="7" t="s">
        <v>19</v>
      </c>
      <c r="D3298" s="7" t="s">
        <v>25</v>
      </c>
      <c r="E3298" s="8">
        <v>99</v>
      </c>
      <c r="F3298" s="8">
        <f>'Data source '!$E3298*15%</f>
        <v>14.85</v>
      </c>
      <c r="G3298" s="8">
        <f>'Data source '!$E3298-'Data source '!$F3298</f>
        <v>84.15</v>
      </c>
      <c r="H3298" s="9">
        <v>2</v>
      </c>
      <c r="I3298" s="8">
        <f>'Data source '!$G3298*'Data source '!$H3298</f>
        <v>168.3</v>
      </c>
      <c r="J3298" s="7" t="s">
        <v>9</v>
      </c>
      <c r="K3298" s="7" t="s">
        <v>10</v>
      </c>
      <c r="L3298" s="7" t="s">
        <v>15</v>
      </c>
    </row>
    <row r="3299" spans="1:12" hidden="1" x14ac:dyDescent="0.3">
      <c r="A3299" s="13">
        <v>43330</v>
      </c>
      <c r="B3299" s="7" t="s">
        <v>12</v>
      </c>
      <c r="C3299" s="7" t="s">
        <v>21</v>
      </c>
      <c r="D3299" s="7" t="s">
        <v>25</v>
      </c>
      <c r="E3299" s="8">
        <v>99</v>
      </c>
      <c r="F3299" s="8">
        <f>'Data source '!$E3299*15%</f>
        <v>14.85</v>
      </c>
      <c r="G3299" s="8">
        <f>'Data source '!$E3299-'Data source '!$F3299</f>
        <v>84.15</v>
      </c>
      <c r="H3299" s="9">
        <v>2</v>
      </c>
      <c r="I3299" s="8">
        <f>'Data source '!$G3299*'Data source '!$H3299</f>
        <v>168.3</v>
      </c>
      <c r="J3299" s="7" t="s">
        <v>16</v>
      </c>
      <c r="K3299" s="7" t="s">
        <v>10</v>
      </c>
      <c r="L3299" s="7" t="s">
        <v>11</v>
      </c>
    </row>
    <row r="3300" spans="1:12" hidden="1" x14ac:dyDescent="0.3">
      <c r="A3300" s="13">
        <v>43330</v>
      </c>
      <c r="B3300" s="7" t="s">
        <v>8</v>
      </c>
      <c r="C3300" s="7" t="s">
        <v>19</v>
      </c>
      <c r="D3300" s="7" t="s">
        <v>25</v>
      </c>
      <c r="E3300" s="8">
        <v>99</v>
      </c>
      <c r="F3300" s="8">
        <f>'Data source '!$E3300*15%</f>
        <v>14.85</v>
      </c>
      <c r="G3300" s="8">
        <f>'Data source '!$E3300-'Data source '!$F3300</f>
        <v>84.15</v>
      </c>
      <c r="H3300" s="9">
        <v>2</v>
      </c>
      <c r="I3300" s="8">
        <f>'Data source '!$G3300*'Data source '!$H3300</f>
        <v>168.3</v>
      </c>
      <c r="J3300" s="7" t="s">
        <v>9</v>
      </c>
      <c r="K3300" s="7" t="s">
        <v>17</v>
      </c>
      <c r="L3300" s="7" t="s">
        <v>15</v>
      </c>
    </row>
    <row r="3301" spans="1:12" hidden="1" x14ac:dyDescent="0.3">
      <c r="A3301" s="13">
        <v>43330</v>
      </c>
      <c r="B3301" s="7" t="s">
        <v>14</v>
      </c>
      <c r="C3301" s="7" t="s">
        <v>20</v>
      </c>
      <c r="D3301" s="7" t="s">
        <v>25</v>
      </c>
      <c r="E3301" s="8">
        <v>99</v>
      </c>
      <c r="F3301" s="8">
        <f>'Data source '!$E3301*15%</f>
        <v>14.85</v>
      </c>
      <c r="G3301" s="8">
        <f>'Data source '!$E3301-'Data source '!$F3301</f>
        <v>84.15</v>
      </c>
      <c r="H3301" s="9">
        <v>2</v>
      </c>
      <c r="I3301" s="8">
        <f>'Data source '!$G3301*'Data source '!$H3301</f>
        <v>168.3</v>
      </c>
      <c r="J3301" s="7" t="s">
        <v>16</v>
      </c>
      <c r="K3301" s="7" t="s">
        <v>10</v>
      </c>
      <c r="L3301" s="7" t="s">
        <v>15</v>
      </c>
    </row>
    <row r="3302" spans="1:12" hidden="1" x14ac:dyDescent="0.3">
      <c r="A3302" s="13">
        <v>43330</v>
      </c>
      <c r="B3302" s="7" t="s">
        <v>14</v>
      </c>
      <c r="C3302" s="7" t="s">
        <v>21</v>
      </c>
      <c r="D3302" s="7" t="s">
        <v>25</v>
      </c>
      <c r="E3302" s="8">
        <v>99</v>
      </c>
      <c r="F3302" s="8">
        <f>'Data source '!$E3302*15%</f>
        <v>14.85</v>
      </c>
      <c r="G3302" s="8">
        <f>'Data source '!$E3302-'Data source '!$F3302</f>
        <v>84.15</v>
      </c>
      <c r="H3302" s="9">
        <v>2</v>
      </c>
      <c r="I3302" s="8">
        <f>'Data source '!$G3302*'Data source '!$H3302</f>
        <v>168.3</v>
      </c>
      <c r="J3302" s="7" t="s">
        <v>9</v>
      </c>
      <c r="K3302" s="7" t="s">
        <v>10</v>
      </c>
      <c r="L3302" s="7" t="s">
        <v>11</v>
      </c>
    </row>
    <row r="3303" spans="1:12" hidden="1" x14ac:dyDescent="0.3">
      <c r="A3303" s="13">
        <v>43330</v>
      </c>
      <c r="B3303" s="7" t="s">
        <v>12</v>
      </c>
      <c r="C3303" s="7" t="s">
        <v>51</v>
      </c>
      <c r="D3303" s="7" t="s">
        <v>25</v>
      </c>
      <c r="E3303" s="8">
        <v>99</v>
      </c>
      <c r="F3303" s="8">
        <f>'Data source '!$E3303*15%</f>
        <v>14.85</v>
      </c>
      <c r="G3303" s="8">
        <f>'Data source '!$E3303-'Data source '!$F3303</f>
        <v>84.15</v>
      </c>
      <c r="H3303" s="9">
        <v>2</v>
      </c>
      <c r="I3303" s="8">
        <f>'Data source '!$G3303*'Data source '!$H3303</f>
        <v>168.3</v>
      </c>
      <c r="J3303" s="7" t="s">
        <v>9</v>
      </c>
      <c r="K3303" s="7" t="s">
        <v>10</v>
      </c>
      <c r="L3303" s="7" t="s">
        <v>23</v>
      </c>
    </row>
    <row r="3304" spans="1:12" hidden="1" x14ac:dyDescent="0.3">
      <c r="A3304" s="13">
        <v>43330</v>
      </c>
      <c r="B3304" s="7" t="s">
        <v>8</v>
      </c>
      <c r="C3304" s="7" t="s">
        <v>21</v>
      </c>
      <c r="D3304" s="7" t="s">
        <v>27</v>
      </c>
      <c r="E3304" s="8">
        <v>99</v>
      </c>
      <c r="F3304" s="8">
        <f>'Data source '!$E3304*15%</f>
        <v>14.85</v>
      </c>
      <c r="G3304" s="8">
        <f>'Data source '!$E3304-'Data source '!$F3304</f>
        <v>84.15</v>
      </c>
      <c r="H3304" s="9">
        <v>2</v>
      </c>
      <c r="I3304" s="8">
        <f>'Data source '!$G3304*'Data source '!$H3304</f>
        <v>168.3</v>
      </c>
      <c r="J3304" s="7" t="s">
        <v>9</v>
      </c>
      <c r="K3304" s="7" t="s">
        <v>10</v>
      </c>
      <c r="L3304" s="7" t="s">
        <v>13</v>
      </c>
    </row>
    <row r="3305" spans="1:12" hidden="1" x14ac:dyDescent="0.3">
      <c r="A3305" s="13">
        <v>43330</v>
      </c>
      <c r="B3305" s="7" t="s">
        <v>8</v>
      </c>
      <c r="C3305" s="7" t="s">
        <v>19</v>
      </c>
      <c r="D3305" s="7" t="s">
        <v>25</v>
      </c>
      <c r="E3305" s="8">
        <v>99</v>
      </c>
      <c r="F3305" s="8">
        <f>'Data source '!$E3305*15%</f>
        <v>14.85</v>
      </c>
      <c r="G3305" s="8">
        <f>'Data source '!$E3305-'Data source '!$F3305</f>
        <v>84.15</v>
      </c>
      <c r="H3305" s="9">
        <v>2</v>
      </c>
      <c r="I3305" s="8">
        <f>'Data source '!$G3305*'Data source '!$H3305</f>
        <v>168.3</v>
      </c>
      <c r="J3305" s="7" t="s">
        <v>9</v>
      </c>
      <c r="K3305" s="7" t="s">
        <v>10</v>
      </c>
      <c r="L3305" s="7" t="s">
        <v>11</v>
      </c>
    </row>
    <row r="3306" spans="1:12" hidden="1" x14ac:dyDescent="0.3">
      <c r="A3306" s="13">
        <v>43330</v>
      </c>
      <c r="B3306" s="7" t="s">
        <v>8</v>
      </c>
      <c r="C3306" s="7" t="s">
        <v>20</v>
      </c>
      <c r="D3306" s="7" t="s">
        <v>25</v>
      </c>
      <c r="E3306" s="8">
        <v>99</v>
      </c>
      <c r="F3306" s="8">
        <f>'Data source '!$E3306*15%</f>
        <v>14.85</v>
      </c>
      <c r="G3306" s="8">
        <f>'Data source '!$E3306-'Data source '!$F3306</f>
        <v>84.15</v>
      </c>
      <c r="H3306" s="9">
        <v>2</v>
      </c>
      <c r="I3306" s="8">
        <f>'Data source '!$G3306*'Data source '!$H3306</f>
        <v>168.3</v>
      </c>
      <c r="J3306" s="7" t="s">
        <v>9</v>
      </c>
      <c r="K3306" s="7" t="s">
        <v>17</v>
      </c>
      <c r="L3306" s="7" t="s">
        <v>15</v>
      </c>
    </row>
    <row r="3307" spans="1:12" hidden="1" x14ac:dyDescent="0.3">
      <c r="A3307" s="13">
        <v>43330</v>
      </c>
      <c r="B3307" s="7" t="s">
        <v>12</v>
      </c>
      <c r="C3307" s="7" t="s">
        <v>19</v>
      </c>
      <c r="D3307" s="7" t="s">
        <v>26</v>
      </c>
      <c r="E3307" s="8">
        <v>399</v>
      </c>
      <c r="F3307" s="8">
        <f>'Data source '!$E3307*15%</f>
        <v>59.849999999999994</v>
      </c>
      <c r="G3307" s="8">
        <f>'Data source '!$E3307-'Data source '!$F3307</f>
        <v>339.15</v>
      </c>
      <c r="H3307" s="9">
        <v>2</v>
      </c>
      <c r="I3307" s="8">
        <f>'Data source '!$G3307*'Data source '!$H3307</f>
        <v>678.3</v>
      </c>
      <c r="J3307" s="7" t="s">
        <v>9</v>
      </c>
      <c r="K3307" s="7" t="s">
        <v>10</v>
      </c>
      <c r="L3307" s="7" t="s">
        <v>15</v>
      </c>
    </row>
    <row r="3308" spans="1:12" hidden="1" x14ac:dyDescent="0.3">
      <c r="A3308" s="13">
        <v>43330</v>
      </c>
      <c r="B3308" s="7" t="s">
        <v>8</v>
      </c>
      <c r="C3308" s="7" t="s">
        <v>20</v>
      </c>
      <c r="D3308" s="7" t="s">
        <v>24</v>
      </c>
      <c r="E3308" s="8">
        <v>199</v>
      </c>
      <c r="F3308" s="8">
        <f>'Data source '!$E3308*15%</f>
        <v>29.849999999999998</v>
      </c>
      <c r="G3308" s="8">
        <f>'Data source '!$E3308-'Data source '!$F3308</f>
        <v>169.15</v>
      </c>
      <c r="H3308" s="9">
        <v>2</v>
      </c>
      <c r="I3308" s="8">
        <f>'Data source '!$G3308*'Data source '!$H3308</f>
        <v>338.3</v>
      </c>
      <c r="J3308" s="7" t="s">
        <v>9</v>
      </c>
      <c r="K3308" s="7" t="s">
        <v>10</v>
      </c>
      <c r="L3308" s="7" t="s">
        <v>15</v>
      </c>
    </row>
    <row r="3309" spans="1:12" x14ac:dyDescent="0.3">
      <c r="A3309" s="13">
        <v>43331</v>
      </c>
      <c r="B3309" s="7" t="s">
        <v>8</v>
      </c>
      <c r="C3309" s="7" t="s">
        <v>22</v>
      </c>
      <c r="D3309" s="7" t="s">
        <v>25</v>
      </c>
      <c r="E3309" s="8">
        <v>99</v>
      </c>
      <c r="F3309" s="8">
        <f>'Data source '!$E3309*15%</f>
        <v>14.85</v>
      </c>
      <c r="G3309" s="8">
        <f>'Data source '!$E3309-'Data source '!$F3309</f>
        <v>84.15</v>
      </c>
      <c r="H3309" s="9">
        <v>2</v>
      </c>
      <c r="I3309" s="8">
        <f>'Data source '!$G3309*'Data source '!$H3309</f>
        <v>168.3</v>
      </c>
      <c r="J3309" s="7" t="s">
        <v>9</v>
      </c>
      <c r="K3309" s="7" t="s">
        <v>10</v>
      </c>
      <c r="L3309" s="7" t="s">
        <v>15</v>
      </c>
    </row>
    <row r="3310" spans="1:12" hidden="1" x14ac:dyDescent="0.3">
      <c r="A3310" s="13">
        <v>43331</v>
      </c>
      <c r="B3310" s="7" t="s">
        <v>8</v>
      </c>
      <c r="C3310" s="7" t="s">
        <v>51</v>
      </c>
      <c r="D3310" s="7" t="s">
        <v>27</v>
      </c>
      <c r="E3310" s="8">
        <v>299</v>
      </c>
      <c r="F3310" s="8">
        <f>'Data source '!$E3310*15%</f>
        <v>44.85</v>
      </c>
      <c r="G3310" s="8">
        <f>'Data source '!$E3310-'Data source '!$F3310</f>
        <v>254.15</v>
      </c>
      <c r="H3310" s="9">
        <v>2</v>
      </c>
      <c r="I3310" s="8">
        <f>'Data source '!$G3310*'Data source '!$H3310</f>
        <v>508.3</v>
      </c>
      <c r="J3310" s="7" t="s">
        <v>9</v>
      </c>
      <c r="K3310" s="7" t="s">
        <v>10</v>
      </c>
      <c r="L3310" s="7" t="s">
        <v>15</v>
      </c>
    </row>
    <row r="3311" spans="1:12" x14ac:dyDescent="0.3">
      <c r="A3311" s="13">
        <v>43331</v>
      </c>
      <c r="B3311" s="7" t="s">
        <v>14</v>
      </c>
      <c r="C3311" s="7" t="s">
        <v>22</v>
      </c>
      <c r="D3311" s="7" t="s">
        <v>26</v>
      </c>
      <c r="E3311" s="8">
        <v>399</v>
      </c>
      <c r="F3311" s="8">
        <f>'Data source '!$E3311*15%</f>
        <v>59.849999999999994</v>
      </c>
      <c r="G3311" s="8">
        <f>'Data source '!$E3311-'Data source '!$F3311</f>
        <v>339.15</v>
      </c>
      <c r="H3311" s="9">
        <v>2</v>
      </c>
      <c r="I3311" s="8">
        <f>'Data source '!$G3311*'Data source '!$H3311</f>
        <v>678.3</v>
      </c>
      <c r="J3311" s="7" t="s">
        <v>16</v>
      </c>
      <c r="K3311" s="7" t="s">
        <v>10</v>
      </c>
      <c r="L3311" s="7" t="s">
        <v>15</v>
      </c>
    </row>
    <row r="3312" spans="1:12" hidden="1" x14ac:dyDescent="0.3">
      <c r="A3312" s="13">
        <v>43331</v>
      </c>
      <c r="B3312" s="7" t="s">
        <v>8</v>
      </c>
      <c r="C3312" s="7" t="s">
        <v>49</v>
      </c>
      <c r="D3312" s="7" t="s">
        <v>24</v>
      </c>
      <c r="E3312" s="8">
        <v>199</v>
      </c>
      <c r="F3312" s="8">
        <f>'Data source '!$E3312*15%</f>
        <v>29.849999999999998</v>
      </c>
      <c r="G3312" s="8">
        <f>'Data source '!$E3312-'Data source '!$F3312</f>
        <v>169.15</v>
      </c>
      <c r="H3312" s="9">
        <v>2</v>
      </c>
      <c r="I3312" s="8">
        <f>'Data source '!$G3312*'Data source '!$H3312</f>
        <v>338.3</v>
      </c>
      <c r="J3312" s="7" t="s">
        <v>9</v>
      </c>
      <c r="K3312" s="7" t="s">
        <v>10</v>
      </c>
      <c r="L3312" s="7" t="s">
        <v>18</v>
      </c>
    </row>
    <row r="3313" spans="1:12" hidden="1" x14ac:dyDescent="0.3">
      <c r="A3313" s="13">
        <v>43331</v>
      </c>
      <c r="B3313" s="7" t="s">
        <v>12</v>
      </c>
      <c r="C3313" s="7" t="s">
        <v>20</v>
      </c>
      <c r="D3313" s="7" t="s">
        <v>27</v>
      </c>
      <c r="E3313" s="8">
        <v>99</v>
      </c>
      <c r="F3313" s="8">
        <f>'Data source '!$E3313*15%</f>
        <v>14.85</v>
      </c>
      <c r="G3313" s="8">
        <f>'Data source '!$E3313-'Data source '!$F3313</f>
        <v>84.15</v>
      </c>
      <c r="H3313" s="9">
        <v>2</v>
      </c>
      <c r="I3313" s="8">
        <f>'Data source '!$G3313*'Data source '!$H3313</f>
        <v>168.3</v>
      </c>
      <c r="J3313" s="7" t="s">
        <v>16</v>
      </c>
      <c r="K3313" s="7" t="s">
        <v>10</v>
      </c>
      <c r="L3313" s="7" t="s">
        <v>18</v>
      </c>
    </row>
    <row r="3314" spans="1:12" hidden="1" x14ac:dyDescent="0.3">
      <c r="A3314" s="13">
        <v>43332</v>
      </c>
      <c r="B3314" s="7" t="s">
        <v>14</v>
      </c>
      <c r="C3314" s="7" t="s">
        <v>51</v>
      </c>
      <c r="D3314" s="7" t="s">
        <v>26</v>
      </c>
      <c r="E3314" s="8">
        <v>399</v>
      </c>
      <c r="F3314" s="8">
        <f>'Data source '!$E3314*15%</f>
        <v>59.849999999999994</v>
      </c>
      <c r="G3314" s="8">
        <f>'Data source '!$E3314-'Data source '!$F3314</f>
        <v>339.15</v>
      </c>
      <c r="H3314" s="9">
        <v>2</v>
      </c>
      <c r="I3314" s="8">
        <f>'Data source '!$G3314*'Data source '!$H3314</f>
        <v>678.3</v>
      </c>
      <c r="J3314" s="7" t="s">
        <v>9</v>
      </c>
      <c r="K3314" s="7" t="s">
        <v>10</v>
      </c>
      <c r="L3314" s="7" t="s">
        <v>11</v>
      </c>
    </row>
    <row r="3315" spans="1:12" x14ac:dyDescent="0.3">
      <c r="A3315" s="13">
        <v>43332</v>
      </c>
      <c r="B3315" s="7" t="s">
        <v>8</v>
      </c>
      <c r="C3315" s="7" t="s">
        <v>22</v>
      </c>
      <c r="D3315" s="7" t="s">
        <v>26</v>
      </c>
      <c r="E3315" s="8">
        <v>399</v>
      </c>
      <c r="F3315" s="8">
        <f>'Data source '!$E3315*15%</f>
        <v>59.849999999999994</v>
      </c>
      <c r="G3315" s="8">
        <f>'Data source '!$E3315-'Data source '!$F3315</f>
        <v>339.15</v>
      </c>
      <c r="H3315" s="9">
        <v>2</v>
      </c>
      <c r="I3315" s="8">
        <f>'Data source '!$G3315*'Data source '!$H3315</f>
        <v>678.3</v>
      </c>
      <c r="J3315" s="7" t="s">
        <v>16</v>
      </c>
      <c r="K3315" s="7" t="s">
        <v>17</v>
      </c>
      <c r="L3315" s="7" t="s">
        <v>18</v>
      </c>
    </row>
    <row r="3316" spans="1:12" hidden="1" x14ac:dyDescent="0.3">
      <c r="A3316" s="13">
        <v>43333</v>
      </c>
      <c r="B3316" s="7" t="s">
        <v>8</v>
      </c>
      <c r="C3316" s="7" t="s">
        <v>51</v>
      </c>
      <c r="D3316" s="7" t="s">
        <v>24</v>
      </c>
      <c r="E3316" s="8">
        <v>199</v>
      </c>
      <c r="F3316" s="8">
        <f>'Data source '!$E3316*15%</f>
        <v>29.849999999999998</v>
      </c>
      <c r="G3316" s="8">
        <f>'Data source '!$E3316-'Data source '!$F3316</f>
        <v>169.15</v>
      </c>
      <c r="H3316" s="9">
        <v>2</v>
      </c>
      <c r="I3316" s="8">
        <f>'Data source '!$G3316*'Data source '!$H3316</f>
        <v>338.3</v>
      </c>
      <c r="J3316" s="7" t="s">
        <v>9</v>
      </c>
      <c r="K3316" s="7" t="s">
        <v>10</v>
      </c>
      <c r="L3316" s="7" t="s">
        <v>13</v>
      </c>
    </row>
    <row r="3317" spans="1:12" hidden="1" x14ac:dyDescent="0.3">
      <c r="A3317" s="13">
        <v>43334</v>
      </c>
      <c r="B3317" s="7" t="s">
        <v>14</v>
      </c>
      <c r="C3317" s="7" t="s">
        <v>51</v>
      </c>
      <c r="D3317" s="7" t="s">
        <v>27</v>
      </c>
      <c r="E3317" s="8">
        <v>99</v>
      </c>
      <c r="F3317" s="8">
        <f>'Data source '!$E3317*15%</f>
        <v>14.85</v>
      </c>
      <c r="G3317" s="8">
        <f>'Data source '!$E3317-'Data source '!$F3317</f>
        <v>84.15</v>
      </c>
      <c r="H3317" s="9">
        <v>2</v>
      </c>
      <c r="I3317" s="8">
        <f>'Data source '!$G3317*'Data source '!$H3317</f>
        <v>168.3</v>
      </c>
      <c r="J3317" s="7" t="s">
        <v>9</v>
      </c>
      <c r="K3317" s="7" t="s">
        <v>10</v>
      </c>
      <c r="L3317" s="7" t="s">
        <v>13</v>
      </c>
    </row>
    <row r="3318" spans="1:12" x14ac:dyDescent="0.3">
      <c r="A3318" s="13">
        <v>43334</v>
      </c>
      <c r="B3318" s="7" t="s">
        <v>12</v>
      </c>
      <c r="C3318" s="7" t="s">
        <v>22</v>
      </c>
      <c r="D3318" s="7" t="s">
        <v>27</v>
      </c>
      <c r="E3318" s="8">
        <v>99</v>
      </c>
      <c r="F3318" s="8">
        <f>'Data source '!$E3318*15%</f>
        <v>14.85</v>
      </c>
      <c r="G3318" s="8">
        <f>'Data source '!$E3318-'Data source '!$F3318</f>
        <v>84.15</v>
      </c>
      <c r="H3318" s="9">
        <v>2</v>
      </c>
      <c r="I3318" s="8">
        <f>'Data source '!$G3318*'Data source '!$H3318</f>
        <v>168.3</v>
      </c>
      <c r="J3318" s="7" t="s">
        <v>16</v>
      </c>
      <c r="K3318" s="7" t="s">
        <v>10</v>
      </c>
      <c r="L3318" s="7" t="s">
        <v>11</v>
      </c>
    </row>
    <row r="3319" spans="1:12" x14ac:dyDescent="0.3">
      <c r="A3319" s="13">
        <v>43334</v>
      </c>
      <c r="B3319" s="7" t="s">
        <v>8</v>
      </c>
      <c r="C3319" s="7" t="s">
        <v>22</v>
      </c>
      <c r="D3319" s="7" t="s">
        <v>25</v>
      </c>
      <c r="E3319" s="8">
        <v>99</v>
      </c>
      <c r="F3319" s="8">
        <f>'Data source '!$E3319*15%</f>
        <v>14.85</v>
      </c>
      <c r="G3319" s="8">
        <f>'Data source '!$E3319-'Data source '!$F3319</f>
        <v>84.15</v>
      </c>
      <c r="H3319" s="9">
        <v>2</v>
      </c>
      <c r="I3319" s="8">
        <f>'Data source '!$G3319*'Data source '!$H3319</f>
        <v>168.3</v>
      </c>
      <c r="J3319" s="7" t="s">
        <v>9</v>
      </c>
      <c r="K3319" s="7" t="s">
        <v>17</v>
      </c>
      <c r="L3319" s="7" t="s">
        <v>15</v>
      </c>
    </row>
    <row r="3320" spans="1:12" hidden="1" x14ac:dyDescent="0.3">
      <c r="A3320" s="13">
        <v>43334</v>
      </c>
      <c r="B3320" s="7" t="s">
        <v>14</v>
      </c>
      <c r="C3320" s="7" t="s">
        <v>51</v>
      </c>
      <c r="D3320" s="7" t="s">
        <v>27</v>
      </c>
      <c r="E3320" s="8">
        <v>99</v>
      </c>
      <c r="F3320" s="8">
        <f>'Data source '!$E3320*15%</f>
        <v>14.85</v>
      </c>
      <c r="G3320" s="8">
        <f>'Data source '!$E3320-'Data source '!$F3320</f>
        <v>84.15</v>
      </c>
      <c r="H3320" s="9">
        <v>2</v>
      </c>
      <c r="I3320" s="8">
        <f>'Data source '!$G3320*'Data source '!$H3320</f>
        <v>168.3</v>
      </c>
      <c r="J3320" s="7" t="s">
        <v>9</v>
      </c>
      <c r="K3320" s="7" t="s">
        <v>10</v>
      </c>
      <c r="L3320" s="7" t="s">
        <v>11</v>
      </c>
    </row>
    <row r="3321" spans="1:12" hidden="1" x14ac:dyDescent="0.3">
      <c r="A3321" s="13">
        <v>43334</v>
      </c>
      <c r="B3321" s="7" t="s">
        <v>8</v>
      </c>
      <c r="C3321" s="7" t="s">
        <v>51</v>
      </c>
      <c r="D3321" s="7" t="s">
        <v>27</v>
      </c>
      <c r="E3321" s="8">
        <v>299</v>
      </c>
      <c r="F3321" s="8">
        <f>'Data source '!$E3321*15%</f>
        <v>44.85</v>
      </c>
      <c r="G3321" s="8">
        <f>'Data source '!$E3321-'Data source '!$F3321</f>
        <v>254.15</v>
      </c>
      <c r="H3321" s="9">
        <v>2</v>
      </c>
      <c r="I3321" s="8">
        <f>'Data source '!$G3321*'Data source '!$H3321</f>
        <v>508.3</v>
      </c>
      <c r="J3321" s="7" t="s">
        <v>16</v>
      </c>
      <c r="K3321" s="7" t="s">
        <v>10</v>
      </c>
      <c r="L3321" s="7" t="s">
        <v>15</v>
      </c>
    </row>
    <row r="3322" spans="1:12" x14ac:dyDescent="0.3">
      <c r="A3322" s="13">
        <v>43334</v>
      </c>
      <c r="B3322" s="7" t="s">
        <v>14</v>
      </c>
      <c r="C3322" s="7" t="s">
        <v>22</v>
      </c>
      <c r="D3322" s="7" t="s">
        <v>25</v>
      </c>
      <c r="E3322" s="8">
        <v>99</v>
      </c>
      <c r="F3322" s="8">
        <f>'Data source '!$E3322*15%</f>
        <v>14.85</v>
      </c>
      <c r="G3322" s="8">
        <f>'Data source '!$E3322-'Data source '!$F3322</f>
        <v>84.15</v>
      </c>
      <c r="H3322" s="9">
        <v>2</v>
      </c>
      <c r="I3322" s="8">
        <f>'Data source '!$G3322*'Data source '!$H3322</f>
        <v>168.3</v>
      </c>
      <c r="J3322" s="7" t="s">
        <v>9</v>
      </c>
      <c r="K3322" s="7" t="s">
        <v>10</v>
      </c>
      <c r="L3322" s="7" t="s">
        <v>11</v>
      </c>
    </row>
    <row r="3323" spans="1:12" hidden="1" x14ac:dyDescent="0.3">
      <c r="A3323" s="13">
        <v>43335</v>
      </c>
      <c r="B3323" s="7" t="s">
        <v>14</v>
      </c>
      <c r="C3323" s="7" t="s">
        <v>19</v>
      </c>
      <c r="D3323" s="7" t="s">
        <v>27</v>
      </c>
      <c r="E3323" s="8">
        <v>299</v>
      </c>
      <c r="F3323" s="8">
        <f>'Data source '!$E3323*15%</f>
        <v>44.85</v>
      </c>
      <c r="G3323" s="8">
        <f>'Data source '!$E3323-'Data source '!$F3323</f>
        <v>254.15</v>
      </c>
      <c r="H3323" s="9">
        <v>2</v>
      </c>
      <c r="I3323" s="8">
        <f>'Data source '!$G3323*'Data source '!$H3323</f>
        <v>508.3</v>
      </c>
      <c r="J3323" s="7" t="s">
        <v>16</v>
      </c>
      <c r="K3323" s="7" t="s">
        <v>10</v>
      </c>
      <c r="L3323" s="7" t="s">
        <v>15</v>
      </c>
    </row>
    <row r="3324" spans="1:12" hidden="1" x14ac:dyDescent="0.3">
      <c r="A3324" s="13">
        <v>43335</v>
      </c>
      <c r="B3324" s="7" t="s">
        <v>8</v>
      </c>
      <c r="C3324" s="7" t="s">
        <v>19</v>
      </c>
      <c r="D3324" s="7" t="s">
        <v>26</v>
      </c>
      <c r="E3324" s="8">
        <v>399</v>
      </c>
      <c r="F3324" s="8">
        <f>'Data source '!$E3324*15%</f>
        <v>59.849999999999994</v>
      </c>
      <c r="G3324" s="8">
        <f>'Data source '!$E3324-'Data source '!$F3324</f>
        <v>339.15</v>
      </c>
      <c r="H3324" s="9">
        <v>2</v>
      </c>
      <c r="I3324" s="8">
        <f>'Data source '!$G3324*'Data source '!$H3324</f>
        <v>678.3</v>
      </c>
      <c r="J3324" s="7" t="s">
        <v>9</v>
      </c>
      <c r="K3324" s="7" t="s">
        <v>10</v>
      </c>
      <c r="L3324" s="7" t="s">
        <v>15</v>
      </c>
    </row>
    <row r="3325" spans="1:12" hidden="1" x14ac:dyDescent="0.3">
      <c r="A3325" s="13">
        <v>43335</v>
      </c>
      <c r="B3325" s="7" t="s">
        <v>8</v>
      </c>
      <c r="C3325" s="7" t="s">
        <v>49</v>
      </c>
      <c r="D3325" s="7" t="s">
        <v>24</v>
      </c>
      <c r="E3325" s="8">
        <v>199</v>
      </c>
      <c r="F3325" s="8">
        <f>'Data source '!$E3325*15%</f>
        <v>29.849999999999998</v>
      </c>
      <c r="G3325" s="8">
        <f>'Data source '!$E3325-'Data source '!$F3325</f>
        <v>169.15</v>
      </c>
      <c r="H3325" s="9">
        <v>2</v>
      </c>
      <c r="I3325" s="8">
        <f>'Data source '!$G3325*'Data source '!$H3325</f>
        <v>338.3</v>
      </c>
      <c r="J3325" s="7" t="s">
        <v>9</v>
      </c>
      <c r="K3325" s="7" t="s">
        <v>10</v>
      </c>
      <c r="L3325" s="7" t="s">
        <v>15</v>
      </c>
    </row>
    <row r="3326" spans="1:12" hidden="1" x14ac:dyDescent="0.3">
      <c r="A3326" s="13">
        <v>43335</v>
      </c>
      <c r="B3326" s="7" t="s">
        <v>12</v>
      </c>
      <c r="C3326" s="7" t="s">
        <v>21</v>
      </c>
      <c r="D3326" s="7" t="s">
        <v>27</v>
      </c>
      <c r="E3326" s="8">
        <v>299</v>
      </c>
      <c r="F3326" s="8">
        <f>'Data source '!$E3326*15%</f>
        <v>44.85</v>
      </c>
      <c r="G3326" s="8">
        <f>'Data source '!$E3326-'Data source '!$F3326</f>
        <v>254.15</v>
      </c>
      <c r="H3326" s="9">
        <v>2</v>
      </c>
      <c r="I3326" s="8">
        <f>'Data source '!$G3326*'Data source '!$H3326</f>
        <v>508.3</v>
      </c>
      <c r="J3326" s="7" t="s">
        <v>9</v>
      </c>
      <c r="K3326" s="7" t="s">
        <v>10</v>
      </c>
      <c r="L3326" s="7" t="s">
        <v>11</v>
      </c>
    </row>
    <row r="3327" spans="1:12" hidden="1" x14ac:dyDescent="0.3">
      <c r="A3327" s="13">
        <v>43335</v>
      </c>
      <c r="B3327" s="7" t="s">
        <v>14</v>
      </c>
      <c r="C3327" s="7" t="s">
        <v>21</v>
      </c>
      <c r="D3327" s="7" t="s">
        <v>27</v>
      </c>
      <c r="E3327" s="8">
        <v>299</v>
      </c>
      <c r="F3327" s="8">
        <f>'Data source '!$E3327*15%</f>
        <v>44.85</v>
      </c>
      <c r="G3327" s="8">
        <f>'Data source '!$E3327-'Data source '!$F3327</f>
        <v>254.15</v>
      </c>
      <c r="H3327" s="9">
        <v>2</v>
      </c>
      <c r="I3327" s="8">
        <f>'Data source '!$G3327*'Data source '!$H3327</f>
        <v>508.3</v>
      </c>
      <c r="J3327" s="7" t="s">
        <v>9</v>
      </c>
      <c r="K3327" s="7" t="s">
        <v>10</v>
      </c>
      <c r="L3327" s="7" t="s">
        <v>23</v>
      </c>
    </row>
    <row r="3328" spans="1:12" hidden="1" x14ac:dyDescent="0.3">
      <c r="A3328" s="13">
        <v>43336</v>
      </c>
      <c r="B3328" s="7" t="s">
        <v>14</v>
      </c>
      <c r="C3328" s="7" t="s">
        <v>51</v>
      </c>
      <c r="D3328" s="7" t="s">
        <v>26</v>
      </c>
      <c r="E3328" s="8">
        <v>399</v>
      </c>
      <c r="F3328" s="8">
        <f>'Data source '!$E3328*15%</f>
        <v>59.849999999999994</v>
      </c>
      <c r="G3328" s="8">
        <f>'Data source '!$E3328-'Data source '!$F3328</f>
        <v>339.15</v>
      </c>
      <c r="H3328" s="9">
        <v>2</v>
      </c>
      <c r="I3328" s="8">
        <f>'Data source '!$G3328*'Data source '!$H3328</f>
        <v>678.3</v>
      </c>
      <c r="J3328" s="7" t="s">
        <v>9</v>
      </c>
      <c r="K3328" s="7" t="s">
        <v>10</v>
      </c>
      <c r="L3328" s="7" t="s">
        <v>15</v>
      </c>
    </row>
    <row r="3329" spans="1:12" hidden="1" x14ac:dyDescent="0.3">
      <c r="A3329" s="13">
        <v>43336</v>
      </c>
      <c r="B3329" s="7" t="s">
        <v>8</v>
      </c>
      <c r="C3329" s="7" t="s">
        <v>51</v>
      </c>
      <c r="D3329" s="7" t="s">
        <v>24</v>
      </c>
      <c r="E3329" s="8">
        <v>199</v>
      </c>
      <c r="F3329" s="8">
        <f>'Data source '!$E3329*15%</f>
        <v>29.849999999999998</v>
      </c>
      <c r="G3329" s="8">
        <f>'Data source '!$E3329-'Data source '!$F3329</f>
        <v>169.15</v>
      </c>
      <c r="H3329" s="9">
        <v>2</v>
      </c>
      <c r="I3329" s="8">
        <f>'Data source '!$G3329*'Data source '!$H3329</f>
        <v>338.3</v>
      </c>
      <c r="J3329" s="7" t="s">
        <v>16</v>
      </c>
      <c r="K3329" s="7" t="s">
        <v>10</v>
      </c>
      <c r="L3329" s="7" t="s">
        <v>18</v>
      </c>
    </row>
    <row r="3330" spans="1:12" hidden="1" x14ac:dyDescent="0.3">
      <c r="A3330" s="13">
        <v>43336</v>
      </c>
      <c r="B3330" s="7" t="s">
        <v>12</v>
      </c>
      <c r="C3330" s="7" t="s">
        <v>51</v>
      </c>
      <c r="D3330" s="7" t="s">
        <v>25</v>
      </c>
      <c r="E3330" s="8">
        <v>99</v>
      </c>
      <c r="F3330" s="8">
        <f>'Data source '!$E3330*15%</f>
        <v>14.85</v>
      </c>
      <c r="G3330" s="8">
        <f>'Data source '!$E3330-'Data source '!$F3330</f>
        <v>84.15</v>
      </c>
      <c r="H3330" s="9">
        <v>2</v>
      </c>
      <c r="I3330" s="8">
        <f>'Data source '!$G3330*'Data source '!$H3330</f>
        <v>168.3</v>
      </c>
      <c r="J3330" s="7" t="s">
        <v>9</v>
      </c>
      <c r="K3330" s="7" t="s">
        <v>10</v>
      </c>
      <c r="L3330" s="7" t="s">
        <v>15</v>
      </c>
    </row>
    <row r="3331" spans="1:12" hidden="1" x14ac:dyDescent="0.3">
      <c r="A3331" s="13">
        <v>43336</v>
      </c>
      <c r="B3331" s="7" t="s">
        <v>14</v>
      </c>
      <c r="C3331" s="7" t="s">
        <v>20</v>
      </c>
      <c r="D3331" s="7" t="s">
        <v>27</v>
      </c>
      <c r="E3331" s="8">
        <v>299</v>
      </c>
      <c r="F3331" s="8">
        <f>'Data source '!$E3331*15%</f>
        <v>44.85</v>
      </c>
      <c r="G3331" s="8">
        <f>'Data source '!$E3331-'Data source '!$F3331</f>
        <v>254.15</v>
      </c>
      <c r="H3331" s="9">
        <v>2</v>
      </c>
      <c r="I3331" s="8">
        <f>'Data source '!$G3331*'Data source '!$H3331</f>
        <v>508.3</v>
      </c>
      <c r="J3331" s="7" t="s">
        <v>9</v>
      </c>
      <c r="K3331" s="7" t="s">
        <v>10</v>
      </c>
      <c r="L3331" s="7" t="s">
        <v>15</v>
      </c>
    </row>
    <row r="3332" spans="1:12" hidden="1" x14ac:dyDescent="0.3">
      <c r="A3332" s="13">
        <v>43336</v>
      </c>
      <c r="B3332" s="7" t="s">
        <v>8</v>
      </c>
      <c r="C3332" s="7" t="s">
        <v>19</v>
      </c>
      <c r="D3332" s="7" t="s">
        <v>27</v>
      </c>
      <c r="E3332" s="8">
        <v>99</v>
      </c>
      <c r="F3332" s="8">
        <f>'Data source '!$E3332*15%</f>
        <v>14.85</v>
      </c>
      <c r="G3332" s="8">
        <f>'Data source '!$E3332-'Data source '!$F3332</f>
        <v>84.15</v>
      </c>
      <c r="H3332" s="9">
        <v>2</v>
      </c>
      <c r="I3332" s="8">
        <f>'Data source '!$G3332*'Data source '!$H3332</f>
        <v>168.3</v>
      </c>
      <c r="J3332" s="7" t="s">
        <v>9</v>
      </c>
      <c r="K3332" s="7" t="s">
        <v>10</v>
      </c>
      <c r="L3332" s="7" t="s">
        <v>11</v>
      </c>
    </row>
    <row r="3333" spans="1:12" hidden="1" x14ac:dyDescent="0.3">
      <c r="A3333" s="13">
        <v>43336</v>
      </c>
      <c r="B3333" s="7" t="s">
        <v>8</v>
      </c>
      <c r="C3333" s="7" t="s">
        <v>49</v>
      </c>
      <c r="D3333" s="7" t="s">
        <v>26</v>
      </c>
      <c r="E3333" s="8">
        <v>399</v>
      </c>
      <c r="F3333" s="8">
        <f>'Data source '!$E3333*15%</f>
        <v>59.849999999999994</v>
      </c>
      <c r="G3333" s="8">
        <f>'Data source '!$E3333-'Data source '!$F3333</f>
        <v>339.15</v>
      </c>
      <c r="H3333" s="9">
        <v>2</v>
      </c>
      <c r="I3333" s="8">
        <f>'Data source '!$G3333*'Data source '!$H3333</f>
        <v>678.3</v>
      </c>
      <c r="J3333" s="7" t="s">
        <v>9</v>
      </c>
      <c r="K3333" s="7" t="s">
        <v>10</v>
      </c>
      <c r="L3333" s="7" t="s">
        <v>15</v>
      </c>
    </row>
    <row r="3334" spans="1:12" hidden="1" x14ac:dyDescent="0.3">
      <c r="A3334" s="13">
        <v>43336</v>
      </c>
      <c r="B3334" s="7" t="s">
        <v>12</v>
      </c>
      <c r="C3334" s="7" t="s">
        <v>19</v>
      </c>
      <c r="D3334" s="7" t="s">
        <v>27</v>
      </c>
      <c r="E3334" s="8">
        <v>299</v>
      </c>
      <c r="F3334" s="8">
        <f>'Data source '!$E3334*15%</f>
        <v>44.85</v>
      </c>
      <c r="G3334" s="8">
        <f>'Data source '!$E3334-'Data source '!$F3334</f>
        <v>254.15</v>
      </c>
      <c r="H3334" s="9">
        <v>2</v>
      </c>
      <c r="I3334" s="8">
        <f>'Data source '!$G3334*'Data source '!$H3334</f>
        <v>508.3</v>
      </c>
      <c r="J3334" s="7" t="s">
        <v>9</v>
      </c>
      <c r="K3334" s="7" t="s">
        <v>17</v>
      </c>
      <c r="L3334" s="7" t="s">
        <v>11</v>
      </c>
    </row>
    <row r="3335" spans="1:12" hidden="1" x14ac:dyDescent="0.3">
      <c r="A3335" s="13">
        <v>43337</v>
      </c>
      <c r="B3335" s="7" t="s">
        <v>14</v>
      </c>
      <c r="C3335" s="7" t="s">
        <v>19</v>
      </c>
      <c r="D3335" s="7" t="s">
        <v>25</v>
      </c>
      <c r="E3335" s="8">
        <v>99</v>
      </c>
      <c r="F3335" s="8">
        <f>'Data source '!$E3335*15%</f>
        <v>14.85</v>
      </c>
      <c r="G3335" s="8">
        <f>'Data source '!$E3335-'Data source '!$F3335</f>
        <v>84.15</v>
      </c>
      <c r="H3335" s="9">
        <v>2</v>
      </c>
      <c r="I3335" s="8">
        <f>'Data source '!$G3335*'Data source '!$H3335</f>
        <v>168.3</v>
      </c>
      <c r="J3335" s="7" t="s">
        <v>9</v>
      </c>
      <c r="K3335" s="7" t="s">
        <v>10</v>
      </c>
      <c r="L3335" s="7" t="s">
        <v>11</v>
      </c>
    </row>
    <row r="3336" spans="1:12" x14ac:dyDescent="0.3">
      <c r="A3336" s="13">
        <v>43337</v>
      </c>
      <c r="B3336" s="7" t="s">
        <v>8</v>
      </c>
      <c r="C3336" s="7" t="s">
        <v>22</v>
      </c>
      <c r="D3336" s="7" t="s">
        <v>25</v>
      </c>
      <c r="E3336" s="8">
        <v>99</v>
      </c>
      <c r="F3336" s="8">
        <f>'Data source '!$E3336*15%</f>
        <v>14.85</v>
      </c>
      <c r="G3336" s="8">
        <f>'Data source '!$E3336-'Data source '!$F3336</f>
        <v>84.15</v>
      </c>
      <c r="H3336" s="9">
        <v>2</v>
      </c>
      <c r="I3336" s="8">
        <f>'Data source '!$G3336*'Data source '!$H3336</f>
        <v>168.3</v>
      </c>
      <c r="J3336" s="7" t="s">
        <v>9</v>
      </c>
      <c r="K3336" s="7" t="s">
        <v>10</v>
      </c>
      <c r="L3336" s="7" t="s">
        <v>11</v>
      </c>
    </row>
    <row r="3337" spans="1:12" hidden="1" x14ac:dyDescent="0.3">
      <c r="A3337" s="13">
        <v>43337</v>
      </c>
      <c r="B3337" s="7" t="s">
        <v>14</v>
      </c>
      <c r="C3337" s="7" t="s">
        <v>51</v>
      </c>
      <c r="D3337" s="7" t="s">
        <v>27</v>
      </c>
      <c r="E3337" s="8">
        <v>99</v>
      </c>
      <c r="F3337" s="8">
        <f>'Data source '!$E3337*15%</f>
        <v>14.85</v>
      </c>
      <c r="G3337" s="8">
        <f>'Data source '!$E3337-'Data source '!$F3337</f>
        <v>84.15</v>
      </c>
      <c r="H3337" s="9">
        <v>2</v>
      </c>
      <c r="I3337" s="8">
        <f>'Data source '!$G3337*'Data source '!$H3337</f>
        <v>168.3</v>
      </c>
      <c r="J3337" s="7" t="s">
        <v>16</v>
      </c>
      <c r="K3337" s="7" t="s">
        <v>10</v>
      </c>
      <c r="L3337" s="7" t="s">
        <v>18</v>
      </c>
    </row>
    <row r="3338" spans="1:12" hidden="1" x14ac:dyDescent="0.3">
      <c r="A3338" s="13">
        <v>43338</v>
      </c>
      <c r="B3338" s="7" t="s">
        <v>12</v>
      </c>
      <c r="C3338" s="7" t="s">
        <v>20</v>
      </c>
      <c r="D3338" s="7" t="s">
        <v>24</v>
      </c>
      <c r="E3338" s="8">
        <v>199</v>
      </c>
      <c r="F3338" s="8">
        <f>'Data source '!$E3338*15%</f>
        <v>29.849999999999998</v>
      </c>
      <c r="G3338" s="8">
        <f>'Data source '!$E3338-'Data source '!$F3338</f>
        <v>169.15</v>
      </c>
      <c r="H3338" s="9">
        <v>2</v>
      </c>
      <c r="I3338" s="8">
        <f>'Data source '!$G3338*'Data source '!$H3338</f>
        <v>338.3</v>
      </c>
      <c r="J3338" s="7" t="s">
        <v>9</v>
      </c>
      <c r="K3338" s="7" t="s">
        <v>10</v>
      </c>
      <c r="L3338" s="7" t="s">
        <v>23</v>
      </c>
    </row>
    <row r="3339" spans="1:12" hidden="1" x14ac:dyDescent="0.3">
      <c r="A3339" s="13">
        <v>43338</v>
      </c>
      <c r="B3339" s="7" t="s">
        <v>12</v>
      </c>
      <c r="C3339" s="7" t="s">
        <v>20</v>
      </c>
      <c r="D3339" s="7" t="s">
        <v>27</v>
      </c>
      <c r="E3339" s="8">
        <v>99</v>
      </c>
      <c r="F3339" s="8">
        <f>'Data source '!$E3339*15%</f>
        <v>14.85</v>
      </c>
      <c r="G3339" s="8">
        <f>'Data source '!$E3339-'Data source '!$F3339</f>
        <v>84.15</v>
      </c>
      <c r="H3339" s="9">
        <v>2</v>
      </c>
      <c r="I3339" s="8">
        <f>'Data source '!$G3339*'Data source '!$H3339</f>
        <v>168.3</v>
      </c>
      <c r="J3339" s="7" t="s">
        <v>9</v>
      </c>
      <c r="K3339" s="7" t="s">
        <v>10</v>
      </c>
      <c r="L3339" s="7" t="s">
        <v>15</v>
      </c>
    </row>
    <row r="3340" spans="1:12" hidden="1" x14ac:dyDescent="0.3">
      <c r="A3340" s="13">
        <v>43338</v>
      </c>
      <c r="B3340" s="7" t="s">
        <v>8</v>
      </c>
      <c r="C3340" s="7" t="s">
        <v>49</v>
      </c>
      <c r="D3340" s="7" t="s">
        <v>26</v>
      </c>
      <c r="E3340" s="8">
        <v>399</v>
      </c>
      <c r="F3340" s="8">
        <f>'Data source '!$E3340*15%</f>
        <v>59.849999999999994</v>
      </c>
      <c r="G3340" s="8">
        <f>'Data source '!$E3340-'Data source '!$F3340</f>
        <v>339.15</v>
      </c>
      <c r="H3340" s="9">
        <v>2</v>
      </c>
      <c r="I3340" s="8">
        <f>'Data source '!$G3340*'Data source '!$H3340</f>
        <v>678.3</v>
      </c>
      <c r="J3340" s="7" t="s">
        <v>9</v>
      </c>
      <c r="K3340" s="7" t="s">
        <v>10</v>
      </c>
      <c r="L3340" s="7" t="s">
        <v>15</v>
      </c>
    </row>
    <row r="3341" spans="1:12" hidden="1" x14ac:dyDescent="0.3">
      <c r="A3341" s="13">
        <v>43338</v>
      </c>
      <c r="B3341" s="7" t="s">
        <v>12</v>
      </c>
      <c r="C3341" s="7" t="s">
        <v>51</v>
      </c>
      <c r="D3341" s="7" t="s">
        <v>26</v>
      </c>
      <c r="E3341" s="8">
        <v>399</v>
      </c>
      <c r="F3341" s="8">
        <f>'Data source '!$E3341*15%</f>
        <v>59.849999999999994</v>
      </c>
      <c r="G3341" s="8">
        <f>'Data source '!$E3341-'Data source '!$F3341</f>
        <v>339.15</v>
      </c>
      <c r="H3341" s="9">
        <v>2</v>
      </c>
      <c r="I3341" s="8">
        <f>'Data source '!$G3341*'Data source '!$H3341</f>
        <v>678.3</v>
      </c>
      <c r="J3341" s="7" t="s">
        <v>9</v>
      </c>
      <c r="K3341" s="7" t="s">
        <v>10</v>
      </c>
      <c r="L3341" s="7" t="s">
        <v>23</v>
      </c>
    </row>
    <row r="3342" spans="1:12" hidden="1" x14ac:dyDescent="0.3">
      <c r="A3342" s="13">
        <v>43338</v>
      </c>
      <c r="B3342" s="7" t="s">
        <v>8</v>
      </c>
      <c r="C3342" s="7" t="s">
        <v>51</v>
      </c>
      <c r="D3342" s="7" t="s">
        <v>27</v>
      </c>
      <c r="E3342" s="8">
        <v>299</v>
      </c>
      <c r="F3342" s="8">
        <f>'Data source '!$E3342*15%</f>
        <v>44.85</v>
      </c>
      <c r="G3342" s="8">
        <f>'Data source '!$E3342-'Data source '!$F3342</f>
        <v>254.15</v>
      </c>
      <c r="H3342" s="9">
        <v>2</v>
      </c>
      <c r="I3342" s="8">
        <f>'Data source '!$G3342*'Data source '!$H3342</f>
        <v>508.3</v>
      </c>
      <c r="J3342" s="7" t="s">
        <v>9</v>
      </c>
      <c r="K3342" s="7" t="s">
        <v>17</v>
      </c>
      <c r="L3342" s="7" t="s">
        <v>23</v>
      </c>
    </row>
    <row r="3343" spans="1:12" hidden="1" x14ac:dyDescent="0.3">
      <c r="A3343" s="13">
        <v>43338</v>
      </c>
      <c r="B3343" s="7" t="s">
        <v>8</v>
      </c>
      <c r="C3343" s="7" t="s">
        <v>19</v>
      </c>
      <c r="D3343" s="7" t="s">
        <v>27</v>
      </c>
      <c r="E3343" s="8">
        <v>99</v>
      </c>
      <c r="F3343" s="8">
        <f>'Data source '!$E3343*15%</f>
        <v>14.85</v>
      </c>
      <c r="G3343" s="8">
        <f>'Data source '!$E3343-'Data source '!$F3343</f>
        <v>84.15</v>
      </c>
      <c r="H3343" s="9">
        <v>2</v>
      </c>
      <c r="I3343" s="8">
        <f>'Data source '!$G3343*'Data source '!$H3343</f>
        <v>168.3</v>
      </c>
      <c r="J3343" s="7" t="s">
        <v>9</v>
      </c>
      <c r="K3343" s="7" t="s">
        <v>10</v>
      </c>
      <c r="L3343" s="7" t="s">
        <v>11</v>
      </c>
    </row>
    <row r="3344" spans="1:12" hidden="1" x14ac:dyDescent="0.3">
      <c r="A3344" s="13">
        <v>43338</v>
      </c>
      <c r="B3344" s="7" t="s">
        <v>14</v>
      </c>
      <c r="C3344" s="7" t="s">
        <v>51</v>
      </c>
      <c r="D3344" s="7" t="s">
        <v>24</v>
      </c>
      <c r="E3344" s="8">
        <v>199</v>
      </c>
      <c r="F3344" s="8">
        <f>'Data source '!$E3344*15%</f>
        <v>29.849999999999998</v>
      </c>
      <c r="G3344" s="8">
        <f>'Data source '!$E3344-'Data source '!$F3344</f>
        <v>169.15</v>
      </c>
      <c r="H3344" s="9">
        <v>2</v>
      </c>
      <c r="I3344" s="8">
        <f>'Data source '!$G3344*'Data source '!$H3344</f>
        <v>338.3</v>
      </c>
      <c r="J3344" s="7" t="s">
        <v>9</v>
      </c>
      <c r="K3344" s="7" t="s">
        <v>10</v>
      </c>
      <c r="L3344" s="7" t="s">
        <v>11</v>
      </c>
    </row>
    <row r="3345" spans="1:12" hidden="1" x14ac:dyDescent="0.3">
      <c r="A3345" s="13">
        <v>43338</v>
      </c>
      <c r="B3345" s="7" t="s">
        <v>12</v>
      </c>
      <c r="C3345" s="7" t="s">
        <v>51</v>
      </c>
      <c r="D3345" s="7" t="s">
        <v>25</v>
      </c>
      <c r="E3345" s="8">
        <v>99</v>
      </c>
      <c r="F3345" s="8">
        <f>'Data source '!$E3345*15%</f>
        <v>14.85</v>
      </c>
      <c r="G3345" s="8">
        <f>'Data source '!$E3345-'Data source '!$F3345</f>
        <v>84.15</v>
      </c>
      <c r="H3345" s="9">
        <v>2</v>
      </c>
      <c r="I3345" s="8">
        <f>'Data source '!$G3345*'Data source '!$H3345</f>
        <v>168.3</v>
      </c>
      <c r="J3345" s="7" t="s">
        <v>16</v>
      </c>
      <c r="K3345" s="7" t="s">
        <v>10</v>
      </c>
      <c r="L3345" s="7" t="s">
        <v>18</v>
      </c>
    </row>
    <row r="3346" spans="1:12" hidden="1" x14ac:dyDescent="0.3">
      <c r="A3346" s="13">
        <v>43338</v>
      </c>
      <c r="B3346" s="7" t="s">
        <v>8</v>
      </c>
      <c r="C3346" s="7" t="s">
        <v>21</v>
      </c>
      <c r="D3346" s="7" t="s">
        <v>27</v>
      </c>
      <c r="E3346" s="8">
        <v>299</v>
      </c>
      <c r="F3346" s="8">
        <f>'Data source '!$E3346*15%</f>
        <v>44.85</v>
      </c>
      <c r="G3346" s="8">
        <f>'Data source '!$E3346-'Data source '!$F3346</f>
        <v>254.15</v>
      </c>
      <c r="H3346" s="9">
        <v>2</v>
      </c>
      <c r="I3346" s="8">
        <f>'Data source '!$G3346*'Data source '!$H3346</f>
        <v>508.3</v>
      </c>
      <c r="J3346" s="7" t="s">
        <v>9</v>
      </c>
      <c r="K3346" s="7" t="s">
        <v>10</v>
      </c>
      <c r="L3346" s="7" t="s">
        <v>23</v>
      </c>
    </row>
    <row r="3347" spans="1:12" hidden="1" x14ac:dyDescent="0.3">
      <c r="A3347" s="13">
        <v>43338</v>
      </c>
      <c r="B3347" s="7" t="s">
        <v>14</v>
      </c>
      <c r="C3347" s="7" t="s">
        <v>51</v>
      </c>
      <c r="D3347" s="7" t="s">
        <v>25</v>
      </c>
      <c r="E3347" s="8">
        <v>99</v>
      </c>
      <c r="F3347" s="8">
        <f>'Data source '!$E3347*15%</f>
        <v>14.85</v>
      </c>
      <c r="G3347" s="8">
        <f>'Data source '!$E3347-'Data source '!$F3347</f>
        <v>84.15</v>
      </c>
      <c r="H3347" s="9">
        <v>2</v>
      </c>
      <c r="I3347" s="8">
        <f>'Data source '!$G3347*'Data source '!$H3347</f>
        <v>168.3</v>
      </c>
      <c r="J3347" s="7" t="s">
        <v>9</v>
      </c>
      <c r="K3347" s="7" t="s">
        <v>10</v>
      </c>
      <c r="L3347" s="7" t="s">
        <v>13</v>
      </c>
    </row>
    <row r="3348" spans="1:12" x14ac:dyDescent="0.3">
      <c r="A3348" s="13">
        <v>43338</v>
      </c>
      <c r="B3348" s="7" t="s">
        <v>12</v>
      </c>
      <c r="C3348" s="7" t="s">
        <v>22</v>
      </c>
      <c r="D3348" s="7" t="s">
        <v>24</v>
      </c>
      <c r="E3348" s="8">
        <v>199</v>
      </c>
      <c r="F3348" s="8">
        <f>'Data source '!$E3348*15%</f>
        <v>29.849999999999998</v>
      </c>
      <c r="G3348" s="8">
        <f>'Data source '!$E3348-'Data source '!$F3348</f>
        <v>169.15</v>
      </c>
      <c r="H3348" s="9">
        <v>2</v>
      </c>
      <c r="I3348" s="8">
        <f>'Data source '!$G3348*'Data source '!$H3348</f>
        <v>338.3</v>
      </c>
      <c r="J3348" s="7" t="s">
        <v>16</v>
      </c>
      <c r="K3348" s="7" t="s">
        <v>10</v>
      </c>
      <c r="L3348" s="7" t="s">
        <v>15</v>
      </c>
    </row>
    <row r="3349" spans="1:12" hidden="1" x14ac:dyDescent="0.3">
      <c r="A3349" s="13">
        <v>43338</v>
      </c>
      <c r="B3349" s="7" t="s">
        <v>8</v>
      </c>
      <c r="C3349" s="7" t="s">
        <v>51</v>
      </c>
      <c r="D3349" s="7" t="s">
        <v>27</v>
      </c>
      <c r="E3349" s="8">
        <v>299</v>
      </c>
      <c r="F3349" s="8">
        <f>'Data source '!$E3349*15%</f>
        <v>44.85</v>
      </c>
      <c r="G3349" s="8">
        <f>'Data source '!$E3349-'Data source '!$F3349</f>
        <v>254.15</v>
      </c>
      <c r="H3349" s="9">
        <v>2</v>
      </c>
      <c r="I3349" s="8">
        <f>'Data source '!$G3349*'Data source '!$H3349</f>
        <v>508.3</v>
      </c>
      <c r="J3349" s="7" t="s">
        <v>16</v>
      </c>
      <c r="K3349" s="7" t="s">
        <v>10</v>
      </c>
      <c r="L3349" s="7" t="s">
        <v>15</v>
      </c>
    </row>
    <row r="3350" spans="1:12" hidden="1" x14ac:dyDescent="0.3">
      <c r="A3350" s="13">
        <v>43338</v>
      </c>
      <c r="B3350" s="7" t="s">
        <v>12</v>
      </c>
      <c r="C3350" s="7" t="s">
        <v>19</v>
      </c>
      <c r="D3350" s="7" t="s">
        <v>27</v>
      </c>
      <c r="E3350" s="8">
        <v>99</v>
      </c>
      <c r="F3350" s="8">
        <f>'Data source '!$E3350*15%</f>
        <v>14.85</v>
      </c>
      <c r="G3350" s="8">
        <f>'Data source '!$E3350-'Data source '!$F3350</f>
        <v>84.15</v>
      </c>
      <c r="H3350" s="9">
        <v>2</v>
      </c>
      <c r="I3350" s="8">
        <f>'Data source '!$G3350*'Data source '!$H3350</f>
        <v>168.3</v>
      </c>
      <c r="J3350" s="7" t="s">
        <v>9</v>
      </c>
      <c r="K3350" s="7" t="s">
        <v>10</v>
      </c>
      <c r="L3350" s="7" t="s">
        <v>23</v>
      </c>
    </row>
    <row r="3351" spans="1:12" hidden="1" x14ac:dyDescent="0.3">
      <c r="A3351" s="13">
        <v>43339</v>
      </c>
      <c r="B3351" s="7" t="s">
        <v>8</v>
      </c>
      <c r="C3351" s="7" t="s">
        <v>51</v>
      </c>
      <c r="D3351" s="7" t="s">
        <v>27</v>
      </c>
      <c r="E3351" s="8">
        <v>299</v>
      </c>
      <c r="F3351" s="8">
        <f>'Data source '!$E3351*15%</f>
        <v>44.85</v>
      </c>
      <c r="G3351" s="8">
        <f>'Data source '!$E3351-'Data source '!$F3351</f>
        <v>254.15</v>
      </c>
      <c r="H3351" s="9">
        <v>2</v>
      </c>
      <c r="I3351" s="8">
        <f>'Data source '!$G3351*'Data source '!$H3351</f>
        <v>508.3</v>
      </c>
      <c r="J3351" s="7" t="s">
        <v>9</v>
      </c>
      <c r="K3351" s="7" t="s">
        <v>10</v>
      </c>
      <c r="L3351" s="7" t="s">
        <v>11</v>
      </c>
    </row>
    <row r="3352" spans="1:12" hidden="1" x14ac:dyDescent="0.3">
      <c r="A3352" s="13">
        <v>43339</v>
      </c>
      <c r="B3352" s="7" t="s">
        <v>14</v>
      </c>
      <c r="C3352" s="7" t="s">
        <v>21</v>
      </c>
      <c r="D3352" s="7" t="s">
        <v>27</v>
      </c>
      <c r="E3352" s="8">
        <v>299</v>
      </c>
      <c r="F3352" s="8">
        <f>'Data source '!$E3352*15%</f>
        <v>44.85</v>
      </c>
      <c r="G3352" s="8">
        <f>'Data source '!$E3352-'Data source '!$F3352</f>
        <v>254.15</v>
      </c>
      <c r="H3352" s="9">
        <v>2</v>
      </c>
      <c r="I3352" s="8">
        <f>'Data source '!$G3352*'Data source '!$H3352</f>
        <v>508.3</v>
      </c>
      <c r="J3352" s="7" t="s">
        <v>9</v>
      </c>
      <c r="K3352" s="7" t="s">
        <v>10</v>
      </c>
      <c r="L3352" s="7" t="s">
        <v>15</v>
      </c>
    </row>
    <row r="3353" spans="1:12" hidden="1" x14ac:dyDescent="0.3">
      <c r="A3353" s="13">
        <v>43340</v>
      </c>
      <c r="B3353" s="7" t="s">
        <v>14</v>
      </c>
      <c r="C3353" s="7" t="s">
        <v>51</v>
      </c>
      <c r="D3353" s="7" t="s">
        <v>27</v>
      </c>
      <c r="E3353" s="8">
        <v>99</v>
      </c>
      <c r="F3353" s="8">
        <f>'Data source '!$E3353*15%</f>
        <v>14.85</v>
      </c>
      <c r="G3353" s="8">
        <f>'Data source '!$E3353-'Data source '!$F3353</f>
        <v>84.15</v>
      </c>
      <c r="H3353" s="9">
        <v>2</v>
      </c>
      <c r="I3353" s="8">
        <f>'Data source '!$G3353*'Data source '!$H3353</f>
        <v>168.3</v>
      </c>
      <c r="J3353" s="7" t="s">
        <v>16</v>
      </c>
      <c r="K3353" s="7" t="s">
        <v>10</v>
      </c>
      <c r="L3353" s="7" t="s">
        <v>15</v>
      </c>
    </row>
    <row r="3354" spans="1:12" x14ac:dyDescent="0.3">
      <c r="A3354" s="13">
        <v>43341</v>
      </c>
      <c r="B3354" s="7" t="s">
        <v>12</v>
      </c>
      <c r="C3354" s="7" t="s">
        <v>22</v>
      </c>
      <c r="D3354" s="7" t="s">
        <v>27</v>
      </c>
      <c r="E3354" s="8">
        <v>99</v>
      </c>
      <c r="F3354" s="8">
        <f>'Data source '!$E3354*15%</f>
        <v>14.85</v>
      </c>
      <c r="G3354" s="8">
        <f>'Data source '!$E3354-'Data source '!$F3354</f>
        <v>84.15</v>
      </c>
      <c r="H3354" s="9">
        <v>2</v>
      </c>
      <c r="I3354" s="8">
        <f>'Data source '!$G3354*'Data source '!$H3354</f>
        <v>168.3</v>
      </c>
      <c r="J3354" s="7" t="s">
        <v>16</v>
      </c>
      <c r="K3354" s="7" t="s">
        <v>10</v>
      </c>
      <c r="L3354" s="7" t="s">
        <v>15</v>
      </c>
    </row>
    <row r="3355" spans="1:12" hidden="1" x14ac:dyDescent="0.3">
      <c r="A3355" s="13">
        <v>43341</v>
      </c>
      <c r="B3355" s="7" t="s">
        <v>12</v>
      </c>
      <c r="C3355" s="7" t="s">
        <v>51</v>
      </c>
      <c r="D3355" s="7" t="s">
        <v>27</v>
      </c>
      <c r="E3355" s="8">
        <v>99</v>
      </c>
      <c r="F3355" s="8">
        <f>'Data source '!$E3355*15%</f>
        <v>14.85</v>
      </c>
      <c r="G3355" s="8">
        <f>'Data source '!$E3355-'Data source '!$F3355</f>
        <v>84.15</v>
      </c>
      <c r="H3355" s="9">
        <v>2</v>
      </c>
      <c r="I3355" s="8">
        <f>'Data source '!$G3355*'Data source '!$H3355</f>
        <v>168.3</v>
      </c>
      <c r="J3355" s="7" t="s">
        <v>9</v>
      </c>
      <c r="K3355" s="7" t="s">
        <v>10</v>
      </c>
      <c r="L3355" s="7" t="s">
        <v>15</v>
      </c>
    </row>
    <row r="3356" spans="1:12" hidden="1" x14ac:dyDescent="0.3">
      <c r="A3356" s="13">
        <v>43341</v>
      </c>
      <c r="B3356" s="7" t="s">
        <v>8</v>
      </c>
      <c r="C3356" s="7" t="s">
        <v>20</v>
      </c>
      <c r="D3356" s="7" t="s">
        <v>27</v>
      </c>
      <c r="E3356" s="8">
        <v>99</v>
      </c>
      <c r="F3356" s="8">
        <f>'Data source '!$E3356*15%</f>
        <v>14.85</v>
      </c>
      <c r="G3356" s="8">
        <f>'Data source '!$E3356-'Data source '!$F3356</f>
        <v>84.15</v>
      </c>
      <c r="H3356" s="9">
        <v>2</v>
      </c>
      <c r="I3356" s="8">
        <f>'Data source '!$G3356*'Data source '!$H3356</f>
        <v>168.3</v>
      </c>
      <c r="J3356" s="7" t="s">
        <v>9</v>
      </c>
      <c r="K3356" s="7" t="s">
        <v>10</v>
      </c>
      <c r="L3356" s="7" t="s">
        <v>15</v>
      </c>
    </row>
    <row r="3357" spans="1:12" hidden="1" x14ac:dyDescent="0.3">
      <c r="A3357" s="13">
        <v>43341</v>
      </c>
      <c r="B3357" s="7" t="s">
        <v>12</v>
      </c>
      <c r="C3357" s="7" t="s">
        <v>19</v>
      </c>
      <c r="D3357" s="7" t="s">
        <v>24</v>
      </c>
      <c r="E3357" s="8">
        <v>199</v>
      </c>
      <c r="F3357" s="8">
        <f>'Data source '!$E3357*15%</f>
        <v>29.849999999999998</v>
      </c>
      <c r="G3357" s="8">
        <f>'Data source '!$E3357-'Data source '!$F3357</f>
        <v>169.15</v>
      </c>
      <c r="H3357" s="9">
        <v>2</v>
      </c>
      <c r="I3357" s="8">
        <f>'Data source '!$G3357*'Data source '!$H3357</f>
        <v>338.3</v>
      </c>
      <c r="J3357" s="7" t="s">
        <v>16</v>
      </c>
      <c r="K3357" s="7" t="s">
        <v>10</v>
      </c>
      <c r="L3357" s="7" t="s">
        <v>18</v>
      </c>
    </row>
    <row r="3358" spans="1:12" hidden="1" x14ac:dyDescent="0.3">
      <c r="A3358" s="13">
        <v>43341</v>
      </c>
      <c r="B3358" s="7" t="s">
        <v>8</v>
      </c>
      <c r="C3358" s="7" t="s">
        <v>51</v>
      </c>
      <c r="D3358" s="7" t="s">
        <v>24</v>
      </c>
      <c r="E3358" s="8">
        <v>199</v>
      </c>
      <c r="F3358" s="8">
        <f>'Data source '!$E3358*15%</f>
        <v>29.849999999999998</v>
      </c>
      <c r="G3358" s="8">
        <f>'Data source '!$E3358-'Data source '!$F3358</f>
        <v>169.15</v>
      </c>
      <c r="H3358" s="9">
        <v>2</v>
      </c>
      <c r="I3358" s="8">
        <f>'Data source '!$G3358*'Data source '!$H3358</f>
        <v>338.3</v>
      </c>
      <c r="J3358" s="7" t="s">
        <v>16</v>
      </c>
      <c r="K3358" s="7" t="s">
        <v>10</v>
      </c>
      <c r="L3358" s="7" t="s">
        <v>18</v>
      </c>
    </row>
    <row r="3359" spans="1:12" hidden="1" x14ac:dyDescent="0.3">
      <c r="A3359" s="13">
        <v>43341</v>
      </c>
      <c r="B3359" s="7" t="s">
        <v>8</v>
      </c>
      <c r="C3359" s="7" t="s">
        <v>21</v>
      </c>
      <c r="D3359" s="7" t="s">
        <v>26</v>
      </c>
      <c r="E3359" s="8">
        <v>399</v>
      </c>
      <c r="F3359" s="8">
        <f>'Data source '!$E3359*15%</f>
        <v>59.849999999999994</v>
      </c>
      <c r="G3359" s="8">
        <f>'Data source '!$E3359-'Data source '!$F3359</f>
        <v>339.15</v>
      </c>
      <c r="H3359" s="9">
        <v>2</v>
      </c>
      <c r="I3359" s="8">
        <f>'Data source '!$G3359*'Data source '!$H3359</f>
        <v>678.3</v>
      </c>
      <c r="J3359" s="7" t="s">
        <v>9</v>
      </c>
      <c r="K3359" s="7" t="s">
        <v>10</v>
      </c>
      <c r="L3359" s="7" t="s">
        <v>15</v>
      </c>
    </row>
    <row r="3360" spans="1:12" hidden="1" x14ac:dyDescent="0.3">
      <c r="A3360" s="13">
        <v>43341</v>
      </c>
      <c r="B3360" s="7" t="s">
        <v>8</v>
      </c>
      <c r="C3360" s="7" t="s">
        <v>51</v>
      </c>
      <c r="D3360" s="7" t="s">
        <v>25</v>
      </c>
      <c r="E3360" s="8">
        <v>99</v>
      </c>
      <c r="F3360" s="8">
        <f>'Data source '!$E3360*15%</f>
        <v>14.85</v>
      </c>
      <c r="G3360" s="8">
        <f>'Data source '!$E3360-'Data source '!$F3360</f>
        <v>84.15</v>
      </c>
      <c r="H3360" s="9">
        <v>2</v>
      </c>
      <c r="I3360" s="8">
        <f>'Data source '!$G3360*'Data source '!$H3360</f>
        <v>168.3</v>
      </c>
      <c r="J3360" s="7" t="s">
        <v>9</v>
      </c>
      <c r="K3360" s="7" t="s">
        <v>10</v>
      </c>
      <c r="L3360" s="7" t="s">
        <v>11</v>
      </c>
    </row>
    <row r="3361" spans="1:12" hidden="1" x14ac:dyDescent="0.3">
      <c r="A3361" s="13">
        <v>43341</v>
      </c>
      <c r="B3361" s="7" t="s">
        <v>12</v>
      </c>
      <c r="C3361" s="7" t="s">
        <v>20</v>
      </c>
      <c r="D3361" s="7" t="s">
        <v>26</v>
      </c>
      <c r="E3361" s="8">
        <v>399</v>
      </c>
      <c r="F3361" s="8">
        <f>'Data source '!$E3361*15%</f>
        <v>59.849999999999994</v>
      </c>
      <c r="G3361" s="8">
        <f>'Data source '!$E3361-'Data source '!$F3361</f>
        <v>339.15</v>
      </c>
      <c r="H3361" s="9">
        <v>2</v>
      </c>
      <c r="I3361" s="8">
        <f>'Data source '!$G3361*'Data source '!$H3361</f>
        <v>678.3</v>
      </c>
      <c r="J3361" s="7" t="s">
        <v>9</v>
      </c>
      <c r="K3361" s="7" t="s">
        <v>10</v>
      </c>
      <c r="L3361" s="7" t="s">
        <v>15</v>
      </c>
    </row>
    <row r="3362" spans="1:12" hidden="1" x14ac:dyDescent="0.3">
      <c r="A3362" s="13">
        <v>43341</v>
      </c>
      <c r="B3362" s="7" t="s">
        <v>12</v>
      </c>
      <c r="C3362" s="7" t="s">
        <v>49</v>
      </c>
      <c r="D3362" s="7" t="s">
        <v>27</v>
      </c>
      <c r="E3362" s="8">
        <v>99</v>
      </c>
      <c r="F3362" s="8">
        <f>'Data source '!$E3362*15%</f>
        <v>14.85</v>
      </c>
      <c r="G3362" s="8">
        <f>'Data source '!$E3362-'Data source '!$F3362</f>
        <v>84.15</v>
      </c>
      <c r="H3362" s="9">
        <v>2</v>
      </c>
      <c r="I3362" s="8">
        <f>'Data source '!$G3362*'Data source '!$H3362</f>
        <v>168.3</v>
      </c>
      <c r="J3362" s="7" t="s">
        <v>16</v>
      </c>
      <c r="K3362" s="7" t="s">
        <v>10</v>
      </c>
      <c r="L3362" s="7" t="s">
        <v>15</v>
      </c>
    </row>
    <row r="3363" spans="1:12" hidden="1" x14ac:dyDescent="0.3">
      <c r="A3363" s="13">
        <v>43341</v>
      </c>
      <c r="B3363" s="7" t="s">
        <v>8</v>
      </c>
      <c r="C3363" s="7" t="s">
        <v>51</v>
      </c>
      <c r="D3363" s="7" t="s">
        <v>27</v>
      </c>
      <c r="E3363" s="8">
        <v>299</v>
      </c>
      <c r="F3363" s="8">
        <f>'Data source '!$E3363*15%</f>
        <v>44.85</v>
      </c>
      <c r="G3363" s="8">
        <f>'Data source '!$E3363-'Data source '!$F3363</f>
        <v>254.15</v>
      </c>
      <c r="H3363" s="9">
        <v>2</v>
      </c>
      <c r="I3363" s="8">
        <f>'Data source '!$G3363*'Data source '!$H3363</f>
        <v>508.3</v>
      </c>
      <c r="J3363" s="7" t="s">
        <v>16</v>
      </c>
      <c r="K3363" s="7" t="s">
        <v>10</v>
      </c>
      <c r="L3363" s="7" t="s">
        <v>11</v>
      </c>
    </row>
    <row r="3364" spans="1:12" hidden="1" x14ac:dyDescent="0.3">
      <c r="A3364" s="13">
        <v>43341</v>
      </c>
      <c r="B3364" s="7" t="s">
        <v>14</v>
      </c>
      <c r="C3364" s="7" t="s">
        <v>19</v>
      </c>
      <c r="D3364" s="7" t="s">
        <v>25</v>
      </c>
      <c r="E3364" s="8">
        <v>99</v>
      </c>
      <c r="F3364" s="8">
        <f>'Data source '!$E3364*15%</f>
        <v>14.85</v>
      </c>
      <c r="G3364" s="8">
        <f>'Data source '!$E3364-'Data source '!$F3364</f>
        <v>84.15</v>
      </c>
      <c r="H3364" s="9">
        <v>2</v>
      </c>
      <c r="I3364" s="8">
        <f>'Data source '!$G3364*'Data source '!$H3364</f>
        <v>168.3</v>
      </c>
      <c r="J3364" s="7" t="s">
        <v>16</v>
      </c>
      <c r="K3364" s="7" t="s">
        <v>10</v>
      </c>
      <c r="L3364" s="7" t="s">
        <v>18</v>
      </c>
    </row>
    <row r="3365" spans="1:12" hidden="1" x14ac:dyDescent="0.3">
      <c r="A3365" s="13">
        <v>43341</v>
      </c>
      <c r="B3365" s="7" t="s">
        <v>12</v>
      </c>
      <c r="C3365" s="7" t="s">
        <v>49</v>
      </c>
      <c r="D3365" s="7" t="s">
        <v>24</v>
      </c>
      <c r="E3365" s="8">
        <v>199</v>
      </c>
      <c r="F3365" s="8">
        <f>'Data source '!$E3365*15%</f>
        <v>29.849999999999998</v>
      </c>
      <c r="G3365" s="8">
        <f>'Data source '!$E3365-'Data source '!$F3365</f>
        <v>169.15</v>
      </c>
      <c r="H3365" s="9">
        <v>2</v>
      </c>
      <c r="I3365" s="8">
        <f>'Data source '!$G3365*'Data source '!$H3365</f>
        <v>338.3</v>
      </c>
      <c r="J3365" s="7" t="s">
        <v>9</v>
      </c>
      <c r="K3365" s="7" t="s">
        <v>10</v>
      </c>
      <c r="L3365" s="7" t="s">
        <v>11</v>
      </c>
    </row>
    <row r="3366" spans="1:12" hidden="1" x14ac:dyDescent="0.3">
      <c r="A3366" s="13">
        <v>43341</v>
      </c>
      <c r="B3366" s="7" t="s">
        <v>8</v>
      </c>
      <c r="C3366" s="7" t="s">
        <v>20</v>
      </c>
      <c r="D3366" s="7" t="s">
        <v>25</v>
      </c>
      <c r="E3366" s="8">
        <v>99</v>
      </c>
      <c r="F3366" s="8">
        <f>'Data source '!$E3366*15%</f>
        <v>14.85</v>
      </c>
      <c r="G3366" s="8">
        <f>'Data source '!$E3366-'Data source '!$F3366</f>
        <v>84.15</v>
      </c>
      <c r="H3366" s="9">
        <v>2</v>
      </c>
      <c r="I3366" s="8">
        <f>'Data source '!$G3366*'Data source '!$H3366</f>
        <v>168.3</v>
      </c>
      <c r="J3366" s="7" t="s">
        <v>16</v>
      </c>
      <c r="K3366" s="7" t="s">
        <v>10</v>
      </c>
      <c r="L3366" s="7" t="s">
        <v>18</v>
      </c>
    </row>
    <row r="3367" spans="1:12" hidden="1" x14ac:dyDescent="0.3">
      <c r="A3367" s="13">
        <v>43341</v>
      </c>
      <c r="B3367" s="7" t="s">
        <v>8</v>
      </c>
      <c r="C3367" s="7" t="s">
        <v>21</v>
      </c>
      <c r="D3367" s="7" t="s">
        <v>27</v>
      </c>
      <c r="E3367" s="8">
        <v>299</v>
      </c>
      <c r="F3367" s="8">
        <f>'Data source '!$E3367*15%</f>
        <v>44.85</v>
      </c>
      <c r="G3367" s="8">
        <f>'Data source '!$E3367-'Data source '!$F3367</f>
        <v>254.15</v>
      </c>
      <c r="H3367" s="9">
        <v>2</v>
      </c>
      <c r="I3367" s="8">
        <f>'Data source '!$G3367*'Data source '!$H3367</f>
        <v>508.3</v>
      </c>
      <c r="J3367" s="7" t="s">
        <v>9</v>
      </c>
      <c r="K3367" s="7" t="s">
        <v>10</v>
      </c>
      <c r="L3367" s="7" t="s">
        <v>23</v>
      </c>
    </row>
    <row r="3368" spans="1:12" hidden="1" x14ac:dyDescent="0.3">
      <c r="A3368" s="13">
        <v>43341</v>
      </c>
      <c r="B3368" s="7" t="s">
        <v>12</v>
      </c>
      <c r="C3368" s="7" t="s">
        <v>49</v>
      </c>
      <c r="D3368" s="7" t="s">
        <v>27</v>
      </c>
      <c r="E3368" s="8">
        <v>99</v>
      </c>
      <c r="F3368" s="8">
        <f>'Data source '!$E3368*15%</f>
        <v>14.85</v>
      </c>
      <c r="G3368" s="8">
        <f>'Data source '!$E3368-'Data source '!$F3368</f>
        <v>84.15</v>
      </c>
      <c r="H3368" s="9">
        <v>2</v>
      </c>
      <c r="I3368" s="8">
        <f>'Data source '!$G3368*'Data source '!$H3368</f>
        <v>168.3</v>
      </c>
      <c r="J3368" s="7" t="s">
        <v>9</v>
      </c>
      <c r="K3368" s="7" t="s">
        <v>10</v>
      </c>
      <c r="L3368" s="7" t="s">
        <v>18</v>
      </c>
    </row>
    <row r="3369" spans="1:12" hidden="1" x14ac:dyDescent="0.3">
      <c r="A3369" s="13">
        <v>43341</v>
      </c>
      <c r="B3369" s="7" t="s">
        <v>14</v>
      </c>
      <c r="C3369" s="7" t="s">
        <v>51</v>
      </c>
      <c r="D3369" s="7" t="s">
        <v>27</v>
      </c>
      <c r="E3369" s="8">
        <v>299</v>
      </c>
      <c r="F3369" s="8">
        <f>'Data source '!$E3369*15%</f>
        <v>44.85</v>
      </c>
      <c r="G3369" s="8">
        <f>'Data source '!$E3369-'Data source '!$F3369</f>
        <v>254.15</v>
      </c>
      <c r="H3369" s="9">
        <v>2</v>
      </c>
      <c r="I3369" s="8">
        <f>'Data source '!$G3369*'Data source '!$H3369</f>
        <v>508.3</v>
      </c>
      <c r="J3369" s="7" t="s">
        <v>9</v>
      </c>
      <c r="K3369" s="7" t="s">
        <v>10</v>
      </c>
      <c r="L3369" s="7" t="s">
        <v>23</v>
      </c>
    </row>
    <row r="3370" spans="1:12" hidden="1" x14ac:dyDescent="0.3">
      <c r="A3370" s="13">
        <v>43341</v>
      </c>
      <c r="B3370" s="7" t="s">
        <v>12</v>
      </c>
      <c r="C3370" s="7" t="s">
        <v>49</v>
      </c>
      <c r="D3370" s="7" t="s">
        <v>27</v>
      </c>
      <c r="E3370" s="8">
        <v>99</v>
      </c>
      <c r="F3370" s="8">
        <f>'Data source '!$E3370*15%</f>
        <v>14.85</v>
      </c>
      <c r="G3370" s="8">
        <f>'Data source '!$E3370-'Data source '!$F3370</f>
        <v>84.15</v>
      </c>
      <c r="H3370" s="9">
        <v>2</v>
      </c>
      <c r="I3370" s="8">
        <f>'Data source '!$G3370*'Data source '!$H3370</f>
        <v>168.3</v>
      </c>
      <c r="J3370" s="7" t="s">
        <v>9</v>
      </c>
      <c r="K3370" s="7" t="s">
        <v>10</v>
      </c>
      <c r="L3370" s="7" t="s">
        <v>15</v>
      </c>
    </row>
    <row r="3371" spans="1:12" hidden="1" x14ac:dyDescent="0.3">
      <c r="A3371" s="13">
        <v>43342</v>
      </c>
      <c r="B3371" s="7" t="s">
        <v>14</v>
      </c>
      <c r="C3371" s="7" t="s">
        <v>51</v>
      </c>
      <c r="D3371" s="7" t="s">
        <v>27</v>
      </c>
      <c r="E3371" s="8">
        <v>99</v>
      </c>
      <c r="F3371" s="8">
        <f>'Data source '!$E3371*15%</f>
        <v>14.85</v>
      </c>
      <c r="G3371" s="8">
        <f>'Data source '!$E3371-'Data source '!$F3371</f>
        <v>84.15</v>
      </c>
      <c r="H3371" s="9">
        <v>2</v>
      </c>
      <c r="I3371" s="8">
        <f>'Data source '!$G3371*'Data source '!$H3371</f>
        <v>168.3</v>
      </c>
      <c r="J3371" s="7" t="s">
        <v>16</v>
      </c>
      <c r="K3371" s="7" t="s">
        <v>10</v>
      </c>
      <c r="L3371" s="7" t="s">
        <v>15</v>
      </c>
    </row>
    <row r="3372" spans="1:12" hidden="1" x14ac:dyDescent="0.3">
      <c r="A3372" s="13">
        <v>43342</v>
      </c>
      <c r="B3372" s="7" t="s">
        <v>12</v>
      </c>
      <c r="C3372" s="7" t="s">
        <v>19</v>
      </c>
      <c r="D3372" s="7" t="s">
        <v>27</v>
      </c>
      <c r="E3372" s="8">
        <v>99</v>
      </c>
      <c r="F3372" s="8">
        <f>'Data source '!$E3372*15%</f>
        <v>14.85</v>
      </c>
      <c r="G3372" s="8">
        <f>'Data source '!$E3372-'Data source '!$F3372</f>
        <v>84.15</v>
      </c>
      <c r="H3372" s="9">
        <v>2</v>
      </c>
      <c r="I3372" s="8">
        <f>'Data source '!$G3372*'Data source '!$H3372</f>
        <v>168.3</v>
      </c>
      <c r="J3372" s="7" t="s">
        <v>9</v>
      </c>
      <c r="K3372" s="7" t="s">
        <v>10</v>
      </c>
      <c r="L3372" s="7" t="s">
        <v>15</v>
      </c>
    </row>
    <row r="3373" spans="1:12" hidden="1" x14ac:dyDescent="0.3">
      <c r="A3373" s="13">
        <v>43342</v>
      </c>
      <c r="B3373" s="7" t="s">
        <v>8</v>
      </c>
      <c r="C3373" s="7" t="s">
        <v>51</v>
      </c>
      <c r="D3373" s="7" t="s">
        <v>24</v>
      </c>
      <c r="E3373" s="8">
        <v>199</v>
      </c>
      <c r="F3373" s="8">
        <f>'Data source '!$E3373*15%</f>
        <v>29.849999999999998</v>
      </c>
      <c r="G3373" s="8">
        <f>'Data source '!$E3373-'Data source '!$F3373</f>
        <v>169.15</v>
      </c>
      <c r="H3373" s="9">
        <v>2</v>
      </c>
      <c r="I3373" s="8">
        <f>'Data source '!$G3373*'Data source '!$H3373</f>
        <v>338.3</v>
      </c>
      <c r="J3373" s="7" t="s">
        <v>16</v>
      </c>
      <c r="K3373" s="7" t="s">
        <v>10</v>
      </c>
      <c r="L3373" s="7" t="s">
        <v>13</v>
      </c>
    </row>
    <row r="3374" spans="1:12" hidden="1" x14ac:dyDescent="0.3">
      <c r="A3374" s="13">
        <v>43343</v>
      </c>
      <c r="B3374" s="7" t="s">
        <v>8</v>
      </c>
      <c r="C3374" s="7" t="s">
        <v>51</v>
      </c>
      <c r="D3374" s="7" t="s">
        <v>25</v>
      </c>
      <c r="E3374" s="8">
        <v>99</v>
      </c>
      <c r="F3374" s="8">
        <f>'Data source '!$E3374*15%</f>
        <v>14.85</v>
      </c>
      <c r="G3374" s="8">
        <f>'Data source '!$E3374-'Data source '!$F3374</f>
        <v>84.15</v>
      </c>
      <c r="H3374" s="9">
        <v>2</v>
      </c>
      <c r="I3374" s="8">
        <f>'Data source '!$G3374*'Data source '!$H3374</f>
        <v>168.3</v>
      </c>
      <c r="J3374" s="7" t="s">
        <v>9</v>
      </c>
      <c r="K3374" s="7" t="s">
        <v>10</v>
      </c>
      <c r="L3374" s="7" t="s">
        <v>11</v>
      </c>
    </row>
    <row r="3375" spans="1:12" x14ac:dyDescent="0.3">
      <c r="A3375" s="13">
        <v>43343</v>
      </c>
      <c r="B3375" s="7" t="s">
        <v>12</v>
      </c>
      <c r="C3375" s="7" t="s">
        <v>22</v>
      </c>
      <c r="D3375" s="7" t="s">
        <v>26</v>
      </c>
      <c r="E3375" s="8">
        <v>399</v>
      </c>
      <c r="F3375" s="8">
        <f>'Data source '!$E3375*15%</f>
        <v>59.849999999999994</v>
      </c>
      <c r="G3375" s="8">
        <f>'Data source '!$E3375-'Data source '!$F3375</f>
        <v>339.15</v>
      </c>
      <c r="H3375" s="9">
        <v>2</v>
      </c>
      <c r="I3375" s="8">
        <f>'Data source '!$G3375*'Data source '!$H3375</f>
        <v>678.3</v>
      </c>
      <c r="J3375" s="7" t="s">
        <v>9</v>
      </c>
      <c r="K3375" s="7" t="s">
        <v>10</v>
      </c>
      <c r="L3375" s="7" t="s">
        <v>13</v>
      </c>
    </row>
    <row r="3376" spans="1:12" x14ac:dyDescent="0.3">
      <c r="A3376" s="13">
        <v>43343</v>
      </c>
      <c r="B3376" s="7" t="s">
        <v>14</v>
      </c>
      <c r="C3376" s="7" t="s">
        <v>22</v>
      </c>
      <c r="D3376" s="7" t="s">
        <v>26</v>
      </c>
      <c r="E3376" s="8">
        <v>399</v>
      </c>
      <c r="F3376" s="8">
        <f>'Data source '!$E3376*15%</f>
        <v>59.849999999999994</v>
      </c>
      <c r="G3376" s="8">
        <f>'Data source '!$E3376-'Data source '!$F3376</f>
        <v>339.15</v>
      </c>
      <c r="H3376" s="9">
        <v>2</v>
      </c>
      <c r="I3376" s="8">
        <f>'Data source '!$G3376*'Data source '!$H3376</f>
        <v>678.3</v>
      </c>
      <c r="J3376" s="7" t="s">
        <v>9</v>
      </c>
      <c r="K3376" s="7" t="s">
        <v>10</v>
      </c>
      <c r="L3376" s="7" t="s">
        <v>11</v>
      </c>
    </row>
    <row r="3377" spans="1:12" hidden="1" x14ac:dyDescent="0.3">
      <c r="A3377" s="13">
        <v>43344</v>
      </c>
      <c r="B3377" s="7" t="s">
        <v>12</v>
      </c>
      <c r="C3377" s="7" t="s">
        <v>51</v>
      </c>
      <c r="D3377" s="7" t="s">
        <v>25</v>
      </c>
      <c r="E3377" s="8">
        <v>99</v>
      </c>
      <c r="F3377" s="8">
        <f>'Data source '!$E3377*15%</f>
        <v>14.85</v>
      </c>
      <c r="G3377" s="8">
        <f>'Data source '!$E3377-'Data source '!$F3377</f>
        <v>84.15</v>
      </c>
      <c r="H3377" s="9">
        <v>2</v>
      </c>
      <c r="I3377" s="8">
        <f>'Data source '!$G3377*'Data source '!$H3377</f>
        <v>168.3</v>
      </c>
      <c r="J3377" s="7" t="s">
        <v>9</v>
      </c>
      <c r="K3377" s="7" t="s">
        <v>17</v>
      </c>
      <c r="L3377" s="7" t="s">
        <v>23</v>
      </c>
    </row>
    <row r="3378" spans="1:12" hidden="1" x14ac:dyDescent="0.3">
      <c r="A3378" s="13">
        <v>43345</v>
      </c>
      <c r="B3378" s="7" t="s">
        <v>8</v>
      </c>
      <c r="C3378" s="7" t="s">
        <v>51</v>
      </c>
      <c r="D3378" s="7" t="s">
        <v>27</v>
      </c>
      <c r="E3378" s="8">
        <v>99</v>
      </c>
      <c r="F3378" s="8">
        <f>'Data source '!$E3378*15%</f>
        <v>14.85</v>
      </c>
      <c r="G3378" s="8">
        <f>'Data source '!$E3378-'Data source '!$F3378</f>
        <v>84.15</v>
      </c>
      <c r="H3378" s="9">
        <v>2</v>
      </c>
      <c r="I3378" s="8">
        <f>'Data source '!$G3378*'Data source '!$H3378</f>
        <v>168.3</v>
      </c>
      <c r="J3378" s="7" t="s">
        <v>9</v>
      </c>
      <c r="K3378" s="7" t="s">
        <v>10</v>
      </c>
      <c r="L3378" s="7" t="s">
        <v>15</v>
      </c>
    </row>
    <row r="3379" spans="1:12" x14ac:dyDescent="0.3">
      <c r="A3379" s="13">
        <v>43345</v>
      </c>
      <c r="B3379" s="7" t="s">
        <v>8</v>
      </c>
      <c r="C3379" s="7" t="s">
        <v>22</v>
      </c>
      <c r="D3379" s="7" t="s">
        <v>24</v>
      </c>
      <c r="E3379" s="8">
        <v>199</v>
      </c>
      <c r="F3379" s="8">
        <f>'Data source '!$E3379*15%</f>
        <v>29.849999999999998</v>
      </c>
      <c r="G3379" s="8">
        <f>'Data source '!$E3379-'Data source '!$F3379</f>
        <v>169.15</v>
      </c>
      <c r="H3379" s="9">
        <v>2</v>
      </c>
      <c r="I3379" s="8">
        <f>'Data source '!$G3379*'Data source '!$H3379</f>
        <v>338.3</v>
      </c>
      <c r="J3379" s="7" t="s">
        <v>9</v>
      </c>
      <c r="K3379" s="7" t="s">
        <v>10</v>
      </c>
      <c r="L3379" s="7" t="s">
        <v>15</v>
      </c>
    </row>
    <row r="3380" spans="1:12" hidden="1" x14ac:dyDescent="0.3">
      <c r="A3380" s="13">
        <v>43345</v>
      </c>
      <c r="B3380" s="7" t="s">
        <v>12</v>
      </c>
      <c r="C3380" s="7" t="s">
        <v>19</v>
      </c>
      <c r="D3380" s="7" t="s">
        <v>26</v>
      </c>
      <c r="E3380" s="8">
        <v>399</v>
      </c>
      <c r="F3380" s="8">
        <f>'Data source '!$E3380*15%</f>
        <v>59.849999999999994</v>
      </c>
      <c r="G3380" s="8">
        <f>'Data source '!$E3380-'Data source '!$F3380</f>
        <v>339.15</v>
      </c>
      <c r="H3380" s="9">
        <v>2</v>
      </c>
      <c r="I3380" s="8">
        <f>'Data source '!$G3380*'Data source '!$H3380</f>
        <v>678.3</v>
      </c>
      <c r="J3380" s="7" t="s">
        <v>9</v>
      </c>
      <c r="K3380" s="7" t="s">
        <v>17</v>
      </c>
      <c r="L3380" s="7" t="s">
        <v>23</v>
      </c>
    </row>
    <row r="3381" spans="1:12" hidden="1" x14ac:dyDescent="0.3">
      <c r="A3381" s="13">
        <v>43345</v>
      </c>
      <c r="B3381" s="7" t="s">
        <v>12</v>
      </c>
      <c r="C3381" s="7" t="s">
        <v>51</v>
      </c>
      <c r="D3381" s="7" t="s">
        <v>24</v>
      </c>
      <c r="E3381" s="8">
        <v>199</v>
      </c>
      <c r="F3381" s="8">
        <f>'Data source '!$E3381*15%</f>
        <v>29.849999999999998</v>
      </c>
      <c r="G3381" s="8">
        <f>'Data source '!$E3381-'Data source '!$F3381</f>
        <v>169.15</v>
      </c>
      <c r="H3381" s="9">
        <v>2</v>
      </c>
      <c r="I3381" s="8">
        <f>'Data source '!$G3381*'Data source '!$H3381</f>
        <v>338.3</v>
      </c>
      <c r="J3381" s="7" t="s">
        <v>9</v>
      </c>
      <c r="K3381" s="7" t="s">
        <v>10</v>
      </c>
      <c r="L3381" s="7" t="s">
        <v>13</v>
      </c>
    </row>
    <row r="3382" spans="1:12" hidden="1" x14ac:dyDescent="0.3">
      <c r="A3382" s="13">
        <v>43345</v>
      </c>
      <c r="B3382" s="7" t="s">
        <v>14</v>
      </c>
      <c r="C3382" s="7" t="s">
        <v>19</v>
      </c>
      <c r="D3382" s="7" t="s">
        <v>27</v>
      </c>
      <c r="E3382" s="8">
        <v>99</v>
      </c>
      <c r="F3382" s="8">
        <f>'Data source '!$E3382*15%</f>
        <v>14.85</v>
      </c>
      <c r="G3382" s="8">
        <f>'Data source '!$E3382-'Data source '!$F3382</f>
        <v>84.15</v>
      </c>
      <c r="H3382" s="9">
        <v>2</v>
      </c>
      <c r="I3382" s="8">
        <f>'Data source '!$G3382*'Data source '!$H3382</f>
        <v>168.3</v>
      </c>
      <c r="J3382" s="7" t="s">
        <v>9</v>
      </c>
      <c r="K3382" s="7" t="s">
        <v>17</v>
      </c>
      <c r="L3382" s="7" t="s">
        <v>11</v>
      </c>
    </row>
    <row r="3383" spans="1:12" hidden="1" x14ac:dyDescent="0.3">
      <c r="A3383" s="13">
        <v>43345</v>
      </c>
      <c r="B3383" s="7" t="s">
        <v>8</v>
      </c>
      <c r="C3383" s="7" t="s">
        <v>19</v>
      </c>
      <c r="D3383" s="7" t="s">
        <v>27</v>
      </c>
      <c r="E3383" s="8">
        <v>99</v>
      </c>
      <c r="F3383" s="8">
        <f>'Data source '!$E3383*15%</f>
        <v>14.85</v>
      </c>
      <c r="G3383" s="8">
        <f>'Data source '!$E3383-'Data source '!$F3383</f>
        <v>84.15</v>
      </c>
      <c r="H3383" s="9">
        <v>2</v>
      </c>
      <c r="I3383" s="8">
        <f>'Data source '!$G3383*'Data source '!$H3383</f>
        <v>168.3</v>
      </c>
      <c r="J3383" s="7" t="s">
        <v>16</v>
      </c>
      <c r="K3383" s="7" t="s">
        <v>10</v>
      </c>
      <c r="L3383" s="7" t="s">
        <v>11</v>
      </c>
    </row>
    <row r="3384" spans="1:12" hidden="1" x14ac:dyDescent="0.3">
      <c r="A3384" s="13">
        <v>43345</v>
      </c>
      <c r="B3384" s="7" t="s">
        <v>14</v>
      </c>
      <c r="C3384" s="7" t="s">
        <v>21</v>
      </c>
      <c r="D3384" s="7" t="s">
        <v>26</v>
      </c>
      <c r="E3384" s="8">
        <v>399</v>
      </c>
      <c r="F3384" s="8">
        <f>'Data source '!$E3384*15%</f>
        <v>59.849999999999994</v>
      </c>
      <c r="G3384" s="8">
        <f>'Data source '!$E3384-'Data source '!$F3384</f>
        <v>339.15</v>
      </c>
      <c r="H3384" s="9">
        <v>2</v>
      </c>
      <c r="I3384" s="8">
        <f>'Data source '!$G3384*'Data source '!$H3384</f>
        <v>678.3</v>
      </c>
      <c r="J3384" s="7" t="s">
        <v>9</v>
      </c>
      <c r="K3384" s="7" t="s">
        <v>10</v>
      </c>
      <c r="L3384" s="7" t="s">
        <v>15</v>
      </c>
    </row>
    <row r="3385" spans="1:12" x14ac:dyDescent="0.3">
      <c r="A3385" s="13">
        <v>43345</v>
      </c>
      <c r="B3385" s="7" t="s">
        <v>12</v>
      </c>
      <c r="C3385" s="7" t="s">
        <v>22</v>
      </c>
      <c r="D3385" s="7" t="s">
        <v>27</v>
      </c>
      <c r="E3385" s="8">
        <v>299</v>
      </c>
      <c r="F3385" s="8">
        <f>'Data source '!$E3385*15%</f>
        <v>44.85</v>
      </c>
      <c r="G3385" s="8">
        <f>'Data source '!$E3385-'Data source '!$F3385</f>
        <v>254.15</v>
      </c>
      <c r="H3385" s="9">
        <v>2</v>
      </c>
      <c r="I3385" s="8">
        <f>'Data source '!$G3385*'Data source '!$H3385</f>
        <v>508.3</v>
      </c>
      <c r="J3385" s="7" t="s">
        <v>16</v>
      </c>
      <c r="K3385" s="7" t="s">
        <v>10</v>
      </c>
      <c r="L3385" s="7" t="s">
        <v>15</v>
      </c>
    </row>
    <row r="3386" spans="1:12" hidden="1" x14ac:dyDescent="0.3">
      <c r="A3386" s="13">
        <v>43345</v>
      </c>
      <c r="B3386" s="7" t="s">
        <v>12</v>
      </c>
      <c r="C3386" s="7" t="s">
        <v>51</v>
      </c>
      <c r="D3386" s="7" t="s">
        <v>26</v>
      </c>
      <c r="E3386" s="8">
        <v>399</v>
      </c>
      <c r="F3386" s="8">
        <f>'Data source '!$E3386*15%</f>
        <v>59.849999999999994</v>
      </c>
      <c r="G3386" s="8">
        <f>'Data source '!$E3386-'Data source '!$F3386</f>
        <v>339.15</v>
      </c>
      <c r="H3386" s="9">
        <v>2</v>
      </c>
      <c r="I3386" s="8">
        <f>'Data source '!$G3386*'Data source '!$H3386</f>
        <v>678.3</v>
      </c>
      <c r="J3386" s="7" t="s">
        <v>9</v>
      </c>
      <c r="K3386" s="7" t="s">
        <v>17</v>
      </c>
      <c r="L3386" s="7" t="s">
        <v>18</v>
      </c>
    </row>
    <row r="3387" spans="1:12" hidden="1" x14ac:dyDescent="0.3">
      <c r="A3387" s="13">
        <v>43346</v>
      </c>
      <c r="B3387" s="7" t="s">
        <v>14</v>
      </c>
      <c r="C3387" s="7" t="s">
        <v>51</v>
      </c>
      <c r="D3387" s="7" t="s">
        <v>27</v>
      </c>
      <c r="E3387" s="8">
        <v>99</v>
      </c>
      <c r="F3387" s="8">
        <f>'Data source '!$E3387*15%</f>
        <v>14.85</v>
      </c>
      <c r="G3387" s="8">
        <f>'Data source '!$E3387-'Data source '!$F3387</f>
        <v>84.15</v>
      </c>
      <c r="H3387" s="9">
        <v>2</v>
      </c>
      <c r="I3387" s="8">
        <f>'Data source '!$G3387*'Data source '!$H3387</f>
        <v>168.3</v>
      </c>
      <c r="J3387" s="7" t="s">
        <v>16</v>
      </c>
      <c r="K3387" s="7" t="s">
        <v>10</v>
      </c>
      <c r="L3387" s="7" t="s">
        <v>18</v>
      </c>
    </row>
    <row r="3388" spans="1:12" hidden="1" x14ac:dyDescent="0.3">
      <c r="A3388" s="13">
        <v>43346</v>
      </c>
      <c r="B3388" s="7" t="s">
        <v>12</v>
      </c>
      <c r="C3388" s="7" t="s">
        <v>49</v>
      </c>
      <c r="D3388" s="7" t="s">
        <v>26</v>
      </c>
      <c r="E3388" s="8">
        <v>399</v>
      </c>
      <c r="F3388" s="8">
        <f>'Data source '!$E3388*15%</f>
        <v>59.849999999999994</v>
      </c>
      <c r="G3388" s="8">
        <f>'Data source '!$E3388-'Data source '!$F3388</f>
        <v>339.15</v>
      </c>
      <c r="H3388" s="9">
        <v>2</v>
      </c>
      <c r="I3388" s="8">
        <f>'Data source '!$G3388*'Data source '!$H3388</f>
        <v>678.3</v>
      </c>
      <c r="J3388" s="7" t="s">
        <v>16</v>
      </c>
      <c r="K3388" s="7" t="s">
        <v>10</v>
      </c>
      <c r="L3388" s="7" t="s">
        <v>23</v>
      </c>
    </row>
    <row r="3389" spans="1:12" x14ac:dyDescent="0.3">
      <c r="A3389" s="13">
        <v>43346</v>
      </c>
      <c r="B3389" s="7" t="s">
        <v>12</v>
      </c>
      <c r="C3389" s="7" t="s">
        <v>22</v>
      </c>
      <c r="D3389" s="7" t="s">
        <v>26</v>
      </c>
      <c r="E3389" s="8">
        <v>399</v>
      </c>
      <c r="F3389" s="8">
        <f>'Data source '!$E3389*15%</f>
        <v>59.849999999999994</v>
      </c>
      <c r="G3389" s="8">
        <f>'Data source '!$E3389-'Data source '!$F3389</f>
        <v>339.15</v>
      </c>
      <c r="H3389" s="9">
        <v>2</v>
      </c>
      <c r="I3389" s="8">
        <f>'Data source '!$G3389*'Data source '!$H3389</f>
        <v>678.3</v>
      </c>
      <c r="J3389" s="7" t="s">
        <v>16</v>
      </c>
      <c r="K3389" s="7" t="s">
        <v>10</v>
      </c>
      <c r="L3389" s="7" t="s">
        <v>15</v>
      </c>
    </row>
    <row r="3390" spans="1:12" hidden="1" x14ac:dyDescent="0.3">
      <c r="A3390" s="13">
        <v>43346</v>
      </c>
      <c r="B3390" s="7" t="s">
        <v>14</v>
      </c>
      <c r="C3390" s="7" t="s">
        <v>49</v>
      </c>
      <c r="D3390" s="7" t="s">
        <v>26</v>
      </c>
      <c r="E3390" s="8">
        <v>399</v>
      </c>
      <c r="F3390" s="8">
        <f>'Data source '!$E3390*15%</f>
        <v>59.849999999999994</v>
      </c>
      <c r="G3390" s="8">
        <f>'Data source '!$E3390-'Data source '!$F3390</f>
        <v>339.15</v>
      </c>
      <c r="H3390" s="9">
        <v>2</v>
      </c>
      <c r="I3390" s="8">
        <f>'Data source '!$G3390*'Data source '!$H3390</f>
        <v>678.3</v>
      </c>
      <c r="J3390" s="7" t="s">
        <v>9</v>
      </c>
      <c r="K3390" s="7" t="s">
        <v>10</v>
      </c>
      <c r="L3390" s="7" t="s">
        <v>11</v>
      </c>
    </row>
    <row r="3391" spans="1:12" x14ac:dyDescent="0.3">
      <c r="A3391" s="13">
        <v>43346</v>
      </c>
      <c r="B3391" s="7" t="s">
        <v>12</v>
      </c>
      <c r="C3391" s="7" t="s">
        <v>22</v>
      </c>
      <c r="D3391" s="7" t="s">
        <v>26</v>
      </c>
      <c r="E3391" s="8">
        <v>399</v>
      </c>
      <c r="F3391" s="8">
        <f>'Data source '!$E3391*15%</f>
        <v>59.849999999999994</v>
      </c>
      <c r="G3391" s="8">
        <f>'Data source '!$E3391-'Data source '!$F3391</f>
        <v>339.15</v>
      </c>
      <c r="H3391" s="9">
        <v>2</v>
      </c>
      <c r="I3391" s="8">
        <f>'Data source '!$G3391*'Data source '!$H3391</f>
        <v>678.3</v>
      </c>
      <c r="J3391" s="7" t="s">
        <v>9</v>
      </c>
      <c r="K3391" s="7" t="s">
        <v>17</v>
      </c>
      <c r="L3391" s="7" t="s">
        <v>18</v>
      </c>
    </row>
    <row r="3392" spans="1:12" x14ac:dyDescent="0.3">
      <c r="A3392" s="13">
        <v>43346</v>
      </c>
      <c r="B3392" s="7" t="s">
        <v>12</v>
      </c>
      <c r="C3392" s="7" t="s">
        <v>22</v>
      </c>
      <c r="D3392" s="7" t="s">
        <v>24</v>
      </c>
      <c r="E3392" s="8">
        <v>199</v>
      </c>
      <c r="F3392" s="8">
        <f>'Data source '!$E3392*15%</f>
        <v>29.849999999999998</v>
      </c>
      <c r="G3392" s="8">
        <f>'Data source '!$E3392-'Data source '!$F3392</f>
        <v>169.15</v>
      </c>
      <c r="H3392" s="9">
        <v>2</v>
      </c>
      <c r="I3392" s="8">
        <f>'Data source '!$G3392*'Data source '!$H3392</f>
        <v>338.3</v>
      </c>
      <c r="J3392" s="7" t="s">
        <v>9</v>
      </c>
      <c r="K3392" s="7" t="s">
        <v>10</v>
      </c>
      <c r="L3392" s="7" t="s">
        <v>11</v>
      </c>
    </row>
    <row r="3393" spans="1:12" hidden="1" x14ac:dyDescent="0.3">
      <c r="A3393" s="13">
        <v>43346</v>
      </c>
      <c r="B3393" s="7" t="s">
        <v>14</v>
      </c>
      <c r="C3393" s="7" t="s">
        <v>51</v>
      </c>
      <c r="D3393" s="7" t="s">
        <v>24</v>
      </c>
      <c r="E3393" s="8">
        <v>199</v>
      </c>
      <c r="F3393" s="8">
        <f>'Data source '!$E3393*15%</f>
        <v>29.849999999999998</v>
      </c>
      <c r="G3393" s="8">
        <f>'Data source '!$E3393-'Data source '!$F3393</f>
        <v>169.15</v>
      </c>
      <c r="H3393" s="9">
        <v>2</v>
      </c>
      <c r="I3393" s="8">
        <f>'Data source '!$G3393*'Data source '!$H3393</f>
        <v>338.3</v>
      </c>
      <c r="J3393" s="7" t="s">
        <v>9</v>
      </c>
      <c r="K3393" s="7" t="s">
        <v>10</v>
      </c>
      <c r="L3393" s="7" t="s">
        <v>15</v>
      </c>
    </row>
    <row r="3394" spans="1:12" hidden="1" x14ac:dyDescent="0.3">
      <c r="A3394" s="13">
        <v>43346</v>
      </c>
      <c r="B3394" s="7" t="s">
        <v>12</v>
      </c>
      <c r="C3394" s="7" t="s">
        <v>21</v>
      </c>
      <c r="D3394" s="7" t="s">
        <v>25</v>
      </c>
      <c r="E3394" s="8">
        <v>99</v>
      </c>
      <c r="F3394" s="8">
        <f>'Data source '!$E3394*15%</f>
        <v>14.85</v>
      </c>
      <c r="G3394" s="8">
        <f>'Data source '!$E3394-'Data source '!$F3394</f>
        <v>84.15</v>
      </c>
      <c r="H3394" s="9">
        <v>2</v>
      </c>
      <c r="I3394" s="8">
        <f>'Data source '!$G3394*'Data source '!$H3394</f>
        <v>168.3</v>
      </c>
      <c r="J3394" s="7" t="s">
        <v>9</v>
      </c>
      <c r="K3394" s="7" t="s">
        <v>10</v>
      </c>
      <c r="L3394" s="7" t="s">
        <v>13</v>
      </c>
    </row>
    <row r="3395" spans="1:12" hidden="1" x14ac:dyDescent="0.3">
      <c r="A3395" s="13">
        <v>43346</v>
      </c>
      <c r="B3395" s="7" t="s">
        <v>12</v>
      </c>
      <c r="C3395" s="7" t="s">
        <v>21</v>
      </c>
      <c r="D3395" s="7" t="s">
        <v>26</v>
      </c>
      <c r="E3395" s="8">
        <v>399</v>
      </c>
      <c r="F3395" s="8">
        <f>'Data source '!$E3395*15%</f>
        <v>59.849999999999994</v>
      </c>
      <c r="G3395" s="8">
        <f>'Data source '!$E3395-'Data source '!$F3395</f>
        <v>339.15</v>
      </c>
      <c r="H3395" s="9">
        <v>2</v>
      </c>
      <c r="I3395" s="8">
        <f>'Data source '!$G3395*'Data source '!$H3395</f>
        <v>678.3</v>
      </c>
      <c r="J3395" s="7" t="s">
        <v>16</v>
      </c>
      <c r="K3395" s="7" t="s">
        <v>10</v>
      </c>
      <c r="L3395" s="7" t="s">
        <v>23</v>
      </c>
    </row>
    <row r="3396" spans="1:12" x14ac:dyDescent="0.3">
      <c r="A3396" s="13">
        <v>43346</v>
      </c>
      <c r="B3396" s="7" t="s">
        <v>14</v>
      </c>
      <c r="C3396" s="7" t="s">
        <v>22</v>
      </c>
      <c r="D3396" s="7" t="s">
        <v>27</v>
      </c>
      <c r="E3396" s="8">
        <v>99</v>
      </c>
      <c r="F3396" s="8">
        <f>'Data source '!$E3396*15%</f>
        <v>14.85</v>
      </c>
      <c r="G3396" s="8">
        <f>'Data source '!$E3396-'Data source '!$F3396</f>
        <v>84.15</v>
      </c>
      <c r="H3396" s="9">
        <v>2</v>
      </c>
      <c r="I3396" s="8">
        <f>'Data source '!$G3396*'Data source '!$H3396</f>
        <v>168.3</v>
      </c>
      <c r="J3396" s="7" t="s">
        <v>16</v>
      </c>
      <c r="K3396" s="7" t="s">
        <v>10</v>
      </c>
      <c r="L3396" s="7" t="s">
        <v>11</v>
      </c>
    </row>
    <row r="3397" spans="1:12" hidden="1" x14ac:dyDescent="0.3">
      <c r="A3397" s="13">
        <v>43346</v>
      </c>
      <c r="B3397" s="7" t="s">
        <v>14</v>
      </c>
      <c r="C3397" s="7" t="s">
        <v>51</v>
      </c>
      <c r="D3397" s="7" t="s">
        <v>27</v>
      </c>
      <c r="E3397" s="8">
        <v>299</v>
      </c>
      <c r="F3397" s="8">
        <f>'Data source '!$E3397*15%</f>
        <v>44.85</v>
      </c>
      <c r="G3397" s="8">
        <f>'Data source '!$E3397-'Data source '!$F3397</f>
        <v>254.15</v>
      </c>
      <c r="H3397" s="9">
        <v>2</v>
      </c>
      <c r="I3397" s="8">
        <f>'Data source '!$G3397*'Data source '!$H3397</f>
        <v>508.3</v>
      </c>
      <c r="J3397" s="7" t="s">
        <v>9</v>
      </c>
      <c r="K3397" s="7" t="s">
        <v>10</v>
      </c>
      <c r="L3397" s="7" t="s">
        <v>15</v>
      </c>
    </row>
    <row r="3398" spans="1:12" hidden="1" x14ac:dyDescent="0.3">
      <c r="A3398" s="13">
        <v>43346</v>
      </c>
      <c r="B3398" s="7" t="s">
        <v>14</v>
      </c>
      <c r="C3398" s="7" t="s">
        <v>51</v>
      </c>
      <c r="D3398" s="7" t="s">
        <v>26</v>
      </c>
      <c r="E3398" s="8">
        <v>399</v>
      </c>
      <c r="F3398" s="8">
        <f>'Data source '!$E3398*15%</f>
        <v>59.849999999999994</v>
      </c>
      <c r="G3398" s="8">
        <f>'Data source '!$E3398-'Data source '!$F3398</f>
        <v>339.15</v>
      </c>
      <c r="H3398" s="9">
        <v>2</v>
      </c>
      <c r="I3398" s="8">
        <f>'Data source '!$G3398*'Data source '!$H3398</f>
        <v>678.3</v>
      </c>
      <c r="J3398" s="7" t="s">
        <v>9</v>
      </c>
      <c r="K3398" s="7" t="s">
        <v>10</v>
      </c>
      <c r="L3398" s="7" t="s">
        <v>15</v>
      </c>
    </row>
    <row r="3399" spans="1:12" hidden="1" x14ac:dyDescent="0.3">
      <c r="A3399" s="13">
        <v>43346</v>
      </c>
      <c r="B3399" s="7" t="s">
        <v>8</v>
      </c>
      <c r="C3399" s="7" t="s">
        <v>19</v>
      </c>
      <c r="D3399" s="7" t="s">
        <v>25</v>
      </c>
      <c r="E3399" s="8">
        <v>99</v>
      </c>
      <c r="F3399" s="8">
        <f>'Data source '!$E3399*15%</f>
        <v>14.85</v>
      </c>
      <c r="G3399" s="8">
        <f>'Data source '!$E3399-'Data source '!$F3399</f>
        <v>84.15</v>
      </c>
      <c r="H3399" s="9">
        <v>2</v>
      </c>
      <c r="I3399" s="8">
        <f>'Data source '!$G3399*'Data source '!$H3399</f>
        <v>168.3</v>
      </c>
      <c r="J3399" s="7" t="s">
        <v>16</v>
      </c>
      <c r="K3399" s="7" t="s">
        <v>10</v>
      </c>
      <c r="L3399" s="7" t="s">
        <v>15</v>
      </c>
    </row>
    <row r="3400" spans="1:12" hidden="1" x14ac:dyDescent="0.3">
      <c r="A3400" s="13">
        <v>43346</v>
      </c>
      <c r="B3400" s="7" t="s">
        <v>12</v>
      </c>
      <c r="C3400" s="7" t="s">
        <v>19</v>
      </c>
      <c r="D3400" s="7" t="s">
        <v>26</v>
      </c>
      <c r="E3400" s="8">
        <v>399</v>
      </c>
      <c r="F3400" s="8">
        <f>'Data source '!$E3400*15%</f>
        <v>59.849999999999994</v>
      </c>
      <c r="G3400" s="8">
        <f>'Data source '!$E3400-'Data source '!$F3400</f>
        <v>339.15</v>
      </c>
      <c r="H3400" s="9">
        <v>2</v>
      </c>
      <c r="I3400" s="8">
        <f>'Data source '!$G3400*'Data source '!$H3400</f>
        <v>678.3</v>
      </c>
      <c r="J3400" s="7" t="s">
        <v>16</v>
      </c>
      <c r="K3400" s="7" t="s">
        <v>10</v>
      </c>
      <c r="L3400" s="7" t="s">
        <v>11</v>
      </c>
    </row>
    <row r="3401" spans="1:12" hidden="1" x14ac:dyDescent="0.3">
      <c r="A3401" s="13">
        <v>43346</v>
      </c>
      <c r="B3401" s="7" t="s">
        <v>12</v>
      </c>
      <c r="C3401" s="7" t="s">
        <v>19</v>
      </c>
      <c r="D3401" s="7" t="s">
        <v>25</v>
      </c>
      <c r="E3401" s="8">
        <v>99</v>
      </c>
      <c r="F3401" s="8">
        <f>'Data source '!$E3401*15%</f>
        <v>14.85</v>
      </c>
      <c r="G3401" s="8">
        <f>'Data source '!$E3401-'Data source '!$F3401</f>
        <v>84.15</v>
      </c>
      <c r="H3401" s="9">
        <v>2</v>
      </c>
      <c r="I3401" s="8">
        <f>'Data source '!$G3401*'Data source '!$H3401</f>
        <v>168.3</v>
      </c>
      <c r="J3401" s="7" t="s">
        <v>9</v>
      </c>
      <c r="K3401" s="7" t="s">
        <v>10</v>
      </c>
      <c r="L3401" s="7" t="s">
        <v>15</v>
      </c>
    </row>
    <row r="3402" spans="1:12" hidden="1" x14ac:dyDescent="0.3">
      <c r="A3402" s="13">
        <v>43346</v>
      </c>
      <c r="B3402" s="7" t="s">
        <v>8</v>
      </c>
      <c r="C3402" s="7" t="s">
        <v>51</v>
      </c>
      <c r="D3402" s="7" t="s">
        <v>25</v>
      </c>
      <c r="E3402" s="8">
        <v>99</v>
      </c>
      <c r="F3402" s="8">
        <f>'Data source '!$E3402*15%</f>
        <v>14.85</v>
      </c>
      <c r="G3402" s="8">
        <f>'Data source '!$E3402-'Data source '!$F3402</f>
        <v>84.15</v>
      </c>
      <c r="H3402" s="9">
        <v>2</v>
      </c>
      <c r="I3402" s="8">
        <f>'Data source '!$G3402*'Data source '!$H3402</f>
        <v>168.3</v>
      </c>
      <c r="J3402" s="7" t="s">
        <v>16</v>
      </c>
      <c r="K3402" s="7" t="s">
        <v>10</v>
      </c>
      <c r="L3402" s="7" t="s">
        <v>13</v>
      </c>
    </row>
    <row r="3403" spans="1:12" x14ac:dyDescent="0.3">
      <c r="A3403" s="13">
        <v>43346</v>
      </c>
      <c r="B3403" s="7" t="s">
        <v>14</v>
      </c>
      <c r="C3403" s="7" t="s">
        <v>22</v>
      </c>
      <c r="D3403" s="7" t="s">
        <v>26</v>
      </c>
      <c r="E3403" s="8">
        <v>399</v>
      </c>
      <c r="F3403" s="8">
        <f>'Data source '!$E3403*15%</f>
        <v>59.849999999999994</v>
      </c>
      <c r="G3403" s="8">
        <f>'Data source '!$E3403-'Data source '!$F3403</f>
        <v>339.15</v>
      </c>
      <c r="H3403" s="9">
        <v>2</v>
      </c>
      <c r="I3403" s="8">
        <f>'Data source '!$G3403*'Data source '!$H3403</f>
        <v>678.3</v>
      </c>
      <c r="J3403" s="7" t="s">
        <v>16</v>
      </c>
      <c r="K3403" s="7" t="s">
        <v>10</v>
      </c>
      <c r="L3403" s="7" t="s">
        <v>18</v>
      </c>
    </row>
    <row r="3404" spans="1:12" hidden="1" x14ac:dyDescent="0.3">
      <c r="A3404" s="13">
        <v>43346</v>
      </c>
      <c r="B3404" s="7" t="s">
        <v>8</v>
      </c>
      <c r="C3404" s="7" t="s">
        <v>19</v>
      </c>
      <c r="D3404" s="7" t="s">
        <v>24</v>
      </c>
      <c r="E3404" s="8">
        <v>199</v>
      </c>
      <c r="F3404" s="8">
        <f>'Data source '!$E3404*15%</f>
        <v>29.849999999999998</v>
      </c>
      <c r="G3404" s="8">
        <f>'Data source '!$E3404-'Data source '!$F3404</f>
        <v>169.15</v>
      </c>
      <c r="H3404" s="9">
        <v>2</v>
      </c>
      <c r="I3404" s="8">
        <f>'Data source '!$G3404*'Data source '!$H3404</f>
        <v>338.3</v>
      </c>
      <c r="J3404" s="7" t="s">
        <v>16</v>
      </c>
      <c r="K3404" s="7" t="s">
        <v>10</v>
      </c>
      <c r="L3404" s="7" t="s">
        <v>15</v>
      </c>
    </row>
    <row r="3405" spans="1:12" hidden="1" x14ac:dyDescent="0.3">
      <c r="A3405" s="13">
        <v>43347</v>
      </c>
      <c r="B3405" s="7" t="s">
        <v>14</v>
      </c>
      <c r="C3405" s="7" t="s">
        <v>49</v>
      </c>
      <c r="D3405" s="7" t="s">
        <v>26</v>
      </c>
      <c r="E3405" s="8">
        <v>399</v>
      </c>
      <c r="F3405" s="8">
        <f>'Data source '!$E3405*15%</f>
        <v>59.849999999999994</v>
      </c>
      <c r="G3405" s="8">
        <f>'Data source '!$E3405-'Data source '!$F3405</f>
        <v>339.15</v>
      </c>
      <c r="H3405" s="9">
        <v>2</v>
      </c>
      <c r="I3405" s="8">
        <f>'Data source '!$G3405*'Data source '!$H3405</f>
        <v>678.3</v>
      </c>
      <c r="J3405" s="7" t="s">
        <v>16</v>
      </c>
      <c r="K3405" s="7" t="s">
        <v>10</v>
      </c>
      <c r="L3405" s="7" t="s">
        <v>13</v>
      </c>
    </row>
    <row r="3406" spans="1:12" hidden="1" x14ac:dyDescent="0.3">
      <c r="A3406" s="13">
        <v>43347</v>
      </c>
      <c r="B3406" s="7" t="s">
        <v>14</v>
      </c>
      <c r="C3406" s="7" t="s">
        <v>20</v>
      </c>
      <c r="D3406" s="7" t="s">
        <v>25</v>
      </c>
      <c r="E3406" s="8">
        <v>99</v>
      </c>
      <c r="F3406" s="8">
        <f>'Data source '!$E3406*15%</f>
        <v>14.85</v>
      </c>
      <c r="G3406" s="8">
        <f>'Data source '!$E3406-'Data source '!$F3406</f>
        <v>84.15</v>
      </c>
      <c r="H3406" s="9">
        <v>2</v>
      </c>
      <c r="I3406" s="8">
        <f>'Data source '!$G3406*'Data source '!$H3406</f>
        <v>168.3</v>
      </c>
      <c r="J3406" s="7" t="s">
        <v>16</v>
      </c>
      <c r="K3406" s="7" t="s">
        <v>10</v>
      </c>
      <c r="L3406" s="7" t="s">
        <v>18</v>
      </c>
    </row>
    <row r="3407" spans="1:12" hidden="1" x14ac:dyDescent="0.3">
      <c r="A3407" s="13">
        <v>43347</v>
      </c>
      <c r="B3407" s="7" t="s">
        <v>8</v>
      </c>
      <c r="C3407" s="7" t="s">
        <v>19</v>
      </c>
      <c r="D3407" s="7" t="s">
        <v>26</v>
      </c>
      <c r="E3407" s="8">
        <v>399</v>
      </c>
      <c r="F3407" s="8">
        <f>'Data source '!$E3407*15%</f>
        <v>59.849999999999994</v>
      </c>
      <c r="G3407" s="8">
        <f>'Data source '!$E3407-'Data source '!$F3407</f>
        <v>339.15</v>
      </c>
      <c r="H3407" s="9">
        <v>2</v>
      </c>
      <c r="I3407" s="8">
        <f>'Data source '!$G3407*'Data source '!$H3407</f>
        <v>678.3</v>
      </c>
      <c r="J3407" s="7" t="s">
        <v>9</v>
      </c>
      <c r="K3407" s="7" t="s">
        <v>17</v>
      </c>
      <c r="L3407" s="7" t="s">
        <v>18</v>
      </c>
    </row>
    <row r="3408" spans="1:12" hidden="1" x14ac:dyDescent="0.3">
      <c r="A3408" s="13">
        <v>43347</v>
      </c>
      <c r="B3408" s="7" t="s">
        <v>12</v>
      </c>
      <c r="C3408" s="7" t="s">
        <v>20</v>
      </c>
      <c r="D3408" s="7" t="s">
        <v>25</v>
      </c>
      <c r="E3408" s="8">
        <v>99</v>
      </c>
      <c r="F3408" s="8">
        <f>'Data source '!$E3408*15%</f>
        <v>14.85</v>
      </c>
      <c r="G3408" s="8">
        <f>'Data source '!$E3408-'Data source '!$F3408</f>
        <v>84.15</v>
      </c>
      <c r="H3408" s="9">
        <v>2</v>
      </c>
      <c r="I3408" s="8">
        <f>'Data source '!$G3408*'Data source '!$H3408</f>
        <v>168.3</v>
      </c>
      <c r="J3408" s="7" t="s">
        <v>16</v>
      </c>
      <c r="K3408" s="7" t="s">
        <v>10</v>
      </c>
      <c r="L3408" s="7" t="s">
        <v>18</v>
      </c>
    </row>
    <row r="3409" spans="1:12" hidden="1" x14ac:dyDescent="0.3">
      <c r="A3409" s="13">
        <v>43347</v>
      </c>
      <c r="B3409" s="7" t="s">
        <v>8</v>
      </c>
      <c r="C3409" s="7" t="s">
        <v>51</v>
      </c>
      <c r="D3409" s="7" t="s">
        <v>27</v>
      </c>
      <c r="E3409" s="8">
        <v>99</v>
      </c>
      <c r="F3409" s="8">
        <f>'Data source '!$E3409*15%</f>
        <v>14.85</v>
      </c>
      <c r="G3409" s="8">
        <f>'Data source '!$E3409-'Data source '!$F3409</f>
        <v>84.15</v>
      </c>
      <c r="H3409" s="9">
        <v>2</v>
      </c>
      <c r="I3409" s="8">
        <f>'Data source '!$G3409*'Data source '!$H3409</f>
        <v>168.3</v>
      </c>
      <c r="J3409" s="7" t="s">
        <v>16</v>
      </c>
      <c r="K3409" s="7" t="s">
        <v>10</v>
      </c>
      <c r="L3409" s="7" t="s">
        <v>15</v>
      </c>
    </row>
    <row r="3410" spans="1:12" x14ac:dyDescent="0.3">
      <c r="A3410" s="13">
        <v>43347</v>
      </c>
      <c r="B3410" s="7" t="s">
        <v>14</v>
      </c>
      <c r="C3410" s="7" t="s">
        <v>22</v>
      </c>
      <c r="D3410" s="7" t="s">
        <v>26</v>
      </c>
      <c r="E3410" s="8">
        <v>399</v>
      </c>
      <c r="F3410" s="8">
        <f>'Data source '!$E3410*15%</f>
        <v>59.849999999999994</v>
      </c>
      <c r="G3410" s="8">
        <f>'Data source '!$E3410-'Data source '!$F3410</f>
        <v>339.15</v>
      </c>
      <c r="H3410" s="9">
        <v>2</v>
      </c>
      <c r="I3410" s="8">
        <f>'Data source '!$G3410*'Data source '!$H3410</f>
        <v>678.3</v>
      </c>
      <c r="J3410" s="7" t="s">
        <v>9</v>
      </c>
      <c r="K3410" s="7" t="s">
        <v>17</v>
      </c>
      <c r="L3410" s="7" t="s">
        <v>15</v>
      </c>
    </row>
    <row r="3411" spans="1:12" hidden="1" x14ac:dyDescent="0.3">
      <c r="A3411" s="13">
        <v>43348</v>
      </c>
      <c r="B3411" s="7" t="s">
        <v>14</v>
      </c>
      <c r="C3411" s="7" t="s">
        <v>21</v>
      </c>
      <c r="D3411" s="7" t="s">
        <v>24</v>
      </c>
      <c r="E3411" s="8">
        <v>199</v>
      </c>
      <c r="F3411" s="8">
        <f>'Data source '!$E3411*15%</f>
        <v>29.849999999999998</v>
      </c>
      <c r="G3411" s="8">
        <f>'Data source '!$E3411-'Data source '!$F3411</f>
        <v>169.15</v>
      </c>
      <c r="H3411" s="9">
        <v>2</v>
      </c>
      <c r="I3411" s="8">
        <f>'Data source '!$G3411*'Data source '!$H3411</f>
        <v>338.3</v>
      </c>
      <c r="J3411" s="7" t="s">
        <v>9</v>
      </c>
      <c r="K3411" s="7" t="s">
        <v>10</v>
      </c>
      <c r="L3411" s="7" t="s">
        <v>15</v>
      </c>
    </row>
    <row r="3412" spans="1:12" hidden="1" x14ac:dyDescent="0.3">
      <c r="A3412" s="13">
        <v>43348</v>
      </c>
      <c r="B3412" s="7" t="s">
        <v>12</v>
      </c>
      <c r="C3412" s="7" t="s">
        <v>20</v>
      </c>
      <c r="D3412" s="7" t="s">
        <v>27</v>
      </c>
      <c r="E3412" s="8">
        <v>299</v>
      </c>
      <c r="F3412" s="8">
        <f>'Data source '!$E3412*15%</f>
        <v>44.85</v>
      </c>
      <c r="G3412" s="8">
        <f>'Data source '!$E3412-'Data source '!$F3412</f>
        <v>254.15</v>
      </c>
      <c r="H3412" s="9">
        <v>2</v>
      </c>
      <c r="I3412" s="8">
        <f>'Data source '!$G3412*'Data source '!$H3412</f>
        <v>508.3</v>
      </c>
      <c r="J3412" s="7" t="s">
        <v>9</v>
      </c>
      <c r="K3412" s="7" t="s">
        <v>10</v>
      </c>
      <c r="L3412" s="7" t="s">
        <v>18</v>
      </c>
    </row>
    <row r="3413" spans="1:12" x14ac:dyDescent="0.3">
      <c r="A3413" s="13">
        <v>43348</v>
      </c>
      <c r="B3413" s="7" t="s">
        <v>14</v>
      </c>
      <c r="C3413" s="7" t="s">
        <v>22</v>
      </c>
      <c r="D3413" s="7" t="s">
        <v>24</v>
      </c>
      <c r="E3413" s="8">
        <v>199</v>
      </c>
      <c r="F3413" s="8">
        <f>'Data source '!$E3413*15%</f>
        <v>29.849999999999998</v>
      </c>
      <c r="G3413" s="8">
        <f>'Data source '!$E3413-'Data source '!$F3413</f>
        <v>169.15</v>
      </c>
      <c r="H3413" s="9">
        <v>2</v>
      </c>
      <c r="I3413" s="8">
        <f>'Data source '!$G3413*'Data source '!$H3413</f>
        <v>338.3</v>
      </c>
      <c r="J3413" s="7" t="s">
        <v>9</v>
      </c>
      <c r="K3413" s="7" t="s">
        <v>10</v>
      </c>
      <c r="L3413" s="7" t="s">
        <v>18</v>
      </c>
    </row>
    <row r="3414" spans="1:12" hidden="1" x14ac:dyDescent="0.3">
      <c r="A3414" s="13">
        <v>43348</v>
      </c>
      <c r="B3414" s="7" t="s">
        <v>8</v>
      </c>
      <c r="C3414" s="7" t="s">
        <v>51</v>
      </c>
      <c r="D3414" s="7" t="s">
        <v>27</v>
      </c>
      <c r="E3414" s="8">
        <v>99</v>
      </c>
      <c r="F3414" s="8">
        <f>'Data source '!$E3414*15%</f>
        <v>14.85</v>
      </c>
      <c r="G3414" s="8">
        <f>'Data source '!$E3414-'Data source '!$F3414</f>
        <v>84.15</v>
      </c>
      <c r="H3414" s="9">
        <v>2</v>
      </c>
      <c r="I3414" s="8">
        <f>'Data source '!$G3414*'Data source '!$H3414</f>
        <v>168.3</v>
      </c>
      <c r="J3414" s="7" t="s">
        <v>16</v>
      </c>
      <c r="K3414" s="7" t="s">
        <v>10</v>
      </c>
      <c r="L3414" s="7" t="s">
        <v>11</v>
      </c>
    </row>
    <row r="3415" spans="1:12" hidden="1" x14ac:dyDescent="0.3">
      <c r="A3415" s="13">
        <v>43348</v>
      </c>
      <c r="B3415" s="7" t="s">
        <v>12</v>
      </c>
      <c r="C3415" s="7" t="s">
        <v>20</v>
      </c>
      <c r="D3415" s="7" t="s">
        <v>26</v>
      </c>
      <c r="E3415" s="8">
        <v>399</v>
      </c>
      <c r="F3415" s="8">
        <f>'Data source '!$E3415*15%</f>
        <v>59.849999999999994</v>
      </c>
      <c r="G3415" s="8">
        <f>'Data source '!$E3415-'Data source '!$F3415</f>
        <v>339.15</v>
      </c>
      <c r="H3415" s="9">
        <v>2</v>
      </c>
      <c r="I3415" s="8">
        <f>'Data source '!$G3415*'Data source '!$H3415</f>
        <v>678.3</v>
      </c>
      <c r="J3415" s="7" t="s">
        <v>9</v>
      </c>
      <c r="K3415" s="7" t="s">
        <v>10</v>
      </c>
      <c r="L3415" s="7" t="s">
        <v>15</v>
      </c>
    </row>
    <row r="3416" spans="1:12" hidden="1" x14ac:dyDescent="0.3">
      <c r="A3416" s="13">
        <v>43349</v>
      </c>
      <c r="B3416" s="7" t="s">
        <v>8</v>
      </c>
      <c r="C3416" s="7" t="s">
        <v>51</v>
      </c>
      <c r="D3416" s="7" t="s">
        <v>24</v>
      </c>
      <c r="E3416" s="8">
        <v>199</v>
      </c>
      <c r="F3416" s="8">
        <f>'Data source '!$E3416*15%</f>
        <v>29.849999999999998</v>
      </c>
      <c r="G3416" s="8">
        <f>'Data source '!$E3416-'Data source '!$F3416</f>
        <v>169.15</v>
      </c>
      <c r="H3416" s="9">
        <v>2</v>
      </c>
      <c r="I3416" s="8">
        <f>'Data source '!$G3416*'Data source '!$H3416</f>
        <v>338.3</v>
      </c>
      <c r="J3416" s="7" t="s">
        <v>9</v>
      </c>
      <c r="K3416" s="7" t="s">
        <v>17</v>
      </c>
      <c r="L3416" s="7" t="s">
        <v>23</v>
      </c>
    </row>
    <row r="3417" spans="1:12" x14ac:dyDescent="0.3">
      <c r="A3417" s="13">
        <v>43349</v>
      </c>
      <c r="B3417" s="7" t="s">
        <v>14</v>
      </c>
      <c r="C3417" s="7" t="s">
        <v>22</v>
      </c>
      <c r="D3417" s="7" t="s">
        <v>27</v>
      </c>
      <c r="E3417" s="8">
        <v>299</v>
      </c>
      <c r="F3417" s="8">
        <f>'Data source '!$E3417*15%</f>
        <v>44.85</v>
      </c>
      <c r="G3417" s="8">
        <f>'Data source '!$E3417-'Data source '!$F3417</f>
        <v>254.15</v>
      </c>
      <c r="H3417" s="9">
        <v>2</v>
      </c>
      <c r="I3417" s="8">
        <f>'Data source '!$G3417*'Data source '!$H3417</f>
        <v>508.3</v>
      </c>
      <c r="J3417" s="7" t="s">
        <v>9</v>
      </c>
      <c r="K3417" s="7" t="s">
        <v>10</v>
      </c>
      <c r="L3417" s="7" t="s">
        <v>15</v>
      </c>
    </row>
    <row r="3418" spans="1:12" hidden="1" x14ac:dyDescent="0.3">
      <c r="A3418" s="13">
        <v>43349</v>
      </c>
      <c r="B3418" s="7" t="s">
        <v>12</v>
      </c>
      <c r="C3418" s="7" t="s">
        <v>51</v>
      </c>
      <c r="D3418" s="7" t="s">
        <v>26</v>
      </c>
      <c r="E3418" s="8">
        <v>399</v>
      </c>
      <c r="F3418" s="8">
        <f>'Data source '!$E3418*15%</f>
        <v>59.849999999999994</v>
      </c>
      <c r="G3418" s="8">
        <f>'Data source '!$E3418-'Data source '!$F3418</f>
        <v>339.15</v>
      </c>
      <c r="H3418" s="9">
        <v>2</v>
      </c>
      <c r="I3418" s="8">
        <f>'Data source '!$G3418*'Data source '!$H3418</f>
        <v>678.3</v>
      </c>
      <c r="J3418" s="7" t="s">
        <v>9</v>
      </c>
      <c r="K3418" s="7" t="s">
        <v>10</v>
      </c>
      <c r="L3418" s="7" t="s">
        <v>15</v>
      </c>
    </row>
    <row r="3419" spans="1:12" hidden="1" x14ac:dyDescent="0.3">
      <c r="A3419" s="13">
        <v>43349</v>
      </c>
      <c r="B3419" s="7" t="s">
        <v>12</v>
      </c>
      <c r="C3419" s="7" t="s">
        <v>20</v>
      </c>
      <c r="D3419" s="7" t="s">
        <v>27</v>
      </c>
      <c r="E3419" s="8">
        <v>299</v>
      </c>
      <c r="F3419" s="8">
        <f>'Data source '!$E3419*15%</f>
        <v>44.85</v>
      </c>
      <c r="G3419" s="8">
        <f>'Data source '!$E3419-'Data source '!$F3419</f>
        <v>254.15</v>
      </c>
      <c r="H3419" s="9">
        <v>2</v>
      </c>
      <c r="I3419" s="8">
        <f>'Data source '!$G3419*'Data source '!$H3419</f>
        <v>508.3</v>
      </c>
      <c r="J3419" s="7" t="s">
        <v>9</v>
      </c>
      <c r="K3419" s="7" t="s">
        <v>10</v>
      </c>
      <c r="L3419" s="7" t="s">
        <v>11</v>
      </c>
    </row>
    <row r="3420" spans="1:12" hidden="1" x14ac:dyDescent="0.3">
      <c r="A3420" s="13">
        <v>43349</v>
      </c>
      <c r="B3420" s="7" t="s">
        <v>14</v>
      </c>
      <c r="C3420" s="7" t="s">
        <v>49</v>
      </c>
      <c r="D3420" s="7" t="s">
        <v>27</v>
      </c>
      <c r="E3420" s="8">
        <v>99</v>
      </c>
      <c r="F3420" s="8">
        <f>'Data source '!$E3420*15%</f>
        <v>14.85</v>
      </c>
      <c r="G3420" s="8">
        <f>'Data source '!$E3420-'Data source '!$F3420</f>
        <v>84.15</v>
      </c>
      <c r="H3420" s="9">
        <v>2</v>
      </c>
      <c r="I3420" s="8">
        <f>'Data source '!$G3420*'Data source '!$H3420</f>
        <v>168.3</v>
      </c>
      <c r="J3420" s="7" t="s">
        <v>9</v>
      </c>
      <c r="K3420" s="7" t="s">
        <v>10</v>
      </c>
      <c r="L3420" s="7" t="s">
        <v>15</v>
      </c>
    </row>
    <row r="3421" spans="1:12" hidden="1" x14ac:dyDescent="0.3">
      <c r="A3421" s="13">
        <v>43350</v>
      </c>
      <c r="B3421" s="7" t="s">
        <v>14</v>
      </c>
      <c r="C3421" s="7" t="s">
        <v>20</v>
      </c>
      <c r="D3421" s="7" t="s">
        <v>25</v>
      </c>
      <c r="E3421" s="8">
        <v>99</v>
      </c>
      <c r="F3421" s="8">
        <f>'Data source '!$E3421*15%</f>
        <v>14.85</v>
      </c>
      <c r="G3421" s="8">
        <f>'Data source '!$E3421-'Data source '!$F3421</f>
        <v>84.15</v>
      </c>
      <c r="H3421" s="9">
        <v>2</v>
      </c>
      <c r="I3421" s="8">
        <f>'Data source '!$G3421*'Data source '!$H3421</f>
        <v>168.3</v>
      </c>
      <c r="J3421" s="7" t="s">
        <v>16</v>
      </c>
      <c r="K3421" s="7" t="s">
        <v>10</v>
      </c>
      <c r="L3421" s="7" t="s">
        <v>15</v>
      </c>
    </row>
    <row r="3422" spans="1:12" hidden="1" x14ac:dyDescent="0.3">
      <c r="A3422" s="13">
        <v>43350</v>
      </c>
      <c r="B3422" s="7" t="s">
        <v>12</v>
      </c>
      <c r="C3422" s="7" t="s">
        <v>19</v>
      </c>
      <c r="D3422" s="7" t="s">
        <v>26</v>
      </c>
      <c r="E3422" s="8">
        <v>399</v>
      </c>
      <c r="F3422" s="8">
        <f>'Data source '!$E3422*15%</f>
        <v>59.849999999999994</v>
      </c>
      <c r="G3422" s="8">
        <f>'Data source '!$E3422-'Data source '!$F3422</f>
        <v>339.15</v>
      </c>
      <c r="H3422" s="9">
        <v>2</v>
      </c>
      <c r="I3422" s="8">
        <f>'Data source '!$G3422*'Data source '!$H3422</f>
        <v>678.3</v>
      </c>
      <c r="J3422" s="7" t="s">
        <v>9</v>
      </c>
      <c r="K3422" s="7" t="s">
        <v>10</v>
      </c>
      <c r="L3422" s="7" t="s">
        <v>15</v>
      </c>
    </row>
    <row r="3423" spans="1:12" hidden="1" x14ac:dyDescent="0.3">
      <c r="A3423" s="13">
        <v>43350</v>
      </c>
      <c r="B3423" s="7" t="s">
        <v>12</v>
      </c>
      <c r="C3423" s="7" t="s">
        <v>19</v>
      </c>
      <c r="D3423" s="7" t="s">
        <v>24</v>
      </c>
      <c r="E3423" s="8">
        <v>199</v>
      </c>
      <c r="F3423" s="8">
        <f>'Data source '!$E3423*15%</f>
        <v>29.849999999999998</v>
      </c>
      <c r="G3423" s="8">
        <f>'Data source '!$E3423-'Data source '!$F3423</f>
        <v>169.15</v>
      </c>
      <c r="H3423" s="9">
        <v>2</v>
      </c>
      <c r="I3423" s="8">
        <f>'Data source '!$G3423*'Data source '!$H3423</f>
        <v>338.3</v>
      </c>
      <c r="J3423" s="7" t="s">
        <v>16</v>
      </c>
      <c r="K3423" s="7" t="s">
        <v>10</v>
      </c>
      <c r="L3423" s="7" t="s">
        <v>15</v>
      </c>
    </row>
    <row r="3424" spans="1:12" hidden="1" x14ac:dyDescent="0.3">
      <c r="A3424" s="13">
        <v>43350</v>
      </c>
      <c r="B3424" s="7" t="s">
        <v>8</v>
      </c>
      <c r="C3424" s="7" t="s">
        <v>49</v>
      </c>
      <c r="D3424" s="7" t="s">
        <v>25</v>
      </c>
      <c r="E3424" s="8">
        <v>99</v>
      </c>
      <c r="F3424" s="8">
        <f>'Data source '!$E3424*15%</f>
        <v>14.85</v>
      </c>
      <c r="G3424" s="8">
        <f>'Data source '!$E3424-'Data source '!$F3424</f>
        <v>84.15</v>
      </c>
      <c r="H3424" s="9">
        <v>2</v>
      </c>
      <c r="I3424" s="8">
        <f>'Data source '!$G3424*'Data source '!$H3424</f>
        <v>168.3</v>
      </c>
      <c r="J3424" s="7" t="s">
        <v>9</v>
      </c>
      <c r="K3424" s="7" t="s">
        <v>10</v>
      </c>
      <c r="L3424" s="7" t="s">
        <v>15</v>
      </c>
    </row>
    <row r="3425" spans="1:12" hidden="1" x14ac:dyDescent="0.3">
      <c r="A3425" s="13">
        <v>43350</v>
      </c>
      <c r="B3425" s="7" t="s">
        <v>8</v>
      </c>
      <c r="C3425" s="7" t="s">
        <v>49</v>
      </c>
      <c r="D3425" s="7" t="s">
        <v>24</v>
      </c>
      <c r="E3425" s="8">
        <v>199</v>
      </c>
      <c r="F3425" s="8">
        <f>'Data source '!$E3425*15%</f>
        <v>29.849999999999998</v>
      </c>
      <c r="G3425" s="8">
        <f>'Data source '!$E3425-'Data source '!$F3425</f>
        <v>169.15</v>
      </c>
      <c r="H3425" s="9">
        <v>2</v>
      </c>
      <c r="I3425" s="8">
        <f>'Data source '!$G3425*'Data source '!$H3425</f>
        <v>338.3</v>
      </c>
      <c r="J3425" s="7" t="s">
        <v>9</v>
      </c>
      <c r="K3425" s="7" t="s">
        <v>10</v>
      </c>
      <c r="L3425" s="7" t="s">
        <v>15</v>
      </c>
    </row>
    <row r="3426" spans="1:12" hidden="1" x14ac:dyDescent="0.3">
      <c r="A3426" s="13">
        <v>43350</v>
      </c>
      <c r="B3426" s="7" t="s">
        <v>14</v>
      </c>
      <c r="C3426" s="7" t="s">
        <v>51</v>
      </c>
      <c r="D3426" s="7" t="s">
        <v>26</v>
      </c>
      <c r="E3426" s="8">
        <v>399</v>
      </c>
      <c r="F3426" s="8">
        <f>'Data source '!$E3426*15%</f>
        <v>59.849999999999994</v>
      </c>
      <c r="G3426" s="8">
        <f>'Data source '!$E3426-'Data source '!$F3426</f>
        <v>339.15</v>
      </c>
      <c r="H3426" s="9">
        <v>2</v>
      </c>
      <c r="I3426" s="8">
        <f>'Data source '!$G3426*'Data source '!$H3426</f>
        <v>678.3</v>
      </c>
      <c r="J3426" s="7" t="s">
        <v>9</v>
      </c>
      <c r="K3426" s="7" t="s">
        <v>10</v>
      </c>
      <c r="L3426" s="7" t="s">
        <v>15</v>
      </c>
    </row>
    <row r="3427" spans="1:12" hidden="1" x14ac:dyDescent="0.3">
      <c r="A3427" s="13">
        <v>43350</v>
      </c>
      <c r="B3427" s="7" t="s">
        <v>12</v>
      </c>
      <c r="C3427" s="7" t="s">
        <v>19</v>
      </c>
      <c r="D3427" s="7" t="s">
        <v>24</v>
      </c>
      <c r="E3427" s="8">
        <v>199</v>
      </c>
      <c r="F3427" s="8">
        <f>'Data source '!$E3427*15%</f>
        <v>29.849999999999998</v>
      </c>
      <c r="G3427" s="8">
        <f>'Data source '!$E3427-'Data source '!$F3427</f>
        <v>169.15</v>
      </c>
      <c r="H3427" s="9">
        <v>2</v>
      </c>
      <c r="I3427" s="8">
        <f>'Data source '!$G3427*'Data source '!$H3427</f>
        <v>338.3</v>
      </c>
      <c r="J3427" s="7" t="s">
        <v>9</v>
      </c>
      <c r="K3427" s="7" t="s">
        <v>10</v>
      </c>
      <c r="L3427" s="7" t="s">
        <v>15</v>
      </c>
    </row>
    <row r="3428" spans="1:12" hidden="1" x14ac:dyDescent="0.3">
      <c r="A3428" s="13">
        <v>43350</v>
      </c>
      <c r="B3428" s="7" t="s">
        <v>12</v>
      </c>
      <c r="C3428" s="7" t="s">
        <v>51</v>
      </c>
      <c r="D3428" s="7" t="s">
        <v>25</v>
      </c>
      <c r="E3428" s="8">
        <v>99</v>
      </c>
      <c r="F3428" s="8">
        <f>'Data source '!$E3428*15%</f>
        <v>14.85</v>
      </c>
      <c r="G3428" s="8">
        <f>'Data source '!$E3428-'Data source '!$F3428</f>
        <v>84.15</v>
      </c>
      <c r="H3428" s="9">
        <v>2</v>
      </c>
      <c r="I3428" s="8">
        <f>'Data source '!$G3428*'Data source '!$H3428</f>
        <v>168.3</v>
      </c>
      <c r="J3428" s="7" t="s">
        <v>9</v>
      </c>
      <c r="K3428" s="7" t="s">
        <v>10</v>
      </c>
      <c r="L3428" s="7" t="s">
        <v>15</v>
      </c>
    </row>
    <row r="3429" spans="1:12" hidden="1" x14ac:dyDescent="0.3">
      <c r="A3429" s="13">
        <v>43350</v>
      </c>
      <c r="B3429" s="7" t="s">
        <v>8</v>
      </c>
      <c r="C3429" s="7" t="s">
        <v>51</v>
      </c>
      <c r="D3429" s="7" t="s">
        <v>24</v>
      </c>
      <c r="E3429" s="8">
        <v>199</v>
      </c>
      <c r="F3429" s="8">
        <f>'Data source '!$E3429*15%</f>
        <v>29.849999999999998</v>
      </c>
      <c r="G3429" s="8">
        <f>'Data source '!$E3429-'Data source '!$F3429</f>
        <v>169.15</v>
      </c>
      <c r="H3429" s="9">
        <v>2</v>
      </c>
      <c r="I3429" s="8">
        <f>'Data source '!$G3429*'Data source '!$H3429</f>
        <v>338.3</v>
      </c>
      <c r="J3429" s="7" t="s">
        <v>9</v>
      </c>
      <c r="K3429" s="7" t="s">
        <v>10</v>
      </c>
      <c r="L3429" s="7" t="s">
        <v>23</v>
      </c>
    </row>
    <row r="3430" spans="1:12" hidden="1" x14ac:dyDescent="0.3">
      <c r="A3430" s="13">
        <v>43350</v>
      </c>
      <c r="B3430" s="7" t="s">
        <v>12</v>
      </c>
      <c r="C3430" s="7" t="s">
        <v>19</v>
      </c>
      <c r="D3430" s="7" t="s">
        <v>26</v>
      </c>
      <c r="E3430" s="8">
        <v>399</v>
      </c>
      <c r="F3430" s="8">
        <f>'Data source '!$E3430*15%</f>
        <v>59.849999999999994</v>
      </c>
      <c r="G3430" s="8">
        <f>'Data source '!$E3430-'Data source '!$F3430</f>
        <v>339.15</v>
      </c>
      <c r="H3430" s="9">
        <v>2</v>
      </c>
      <c r="I3430" s="8">
        <f>'Data source '!$G3430*'Data source '!$H3430</f>
        <v>678.3</v>
      </c>
      <c r="J3430" s="7" t="s">
        <v>16</v>
      </c>
      <c r="K3430" s="7" t="s">
        <v>17</v>
      </c>
      <c r="L3430" s="7" t="s">
        <v>18</v>
      </c>
    </row>
    <row r="3431" spans="1:12" hidden="1" x14ac:dyDescent="0.3">
      <c r="A3431" s="13">
        <v>43350</v>
      </c>
      <c r="B3431" s="7" t="s">
        <v>12</v>
      </c>
      <c r="C3431" s="7" t="s">
        <v>21</v>
      </c>
      <c r="D3431" s="7" t="s">
        <v>24</v>
      </c>
      <c r="E3431" s="8">
        <v>199</v>
      </c>
      <c r="F3431" s="8">
        <f>'Data source '!$E3431*15%</f>
        <v>29.849999999999998</v>
      </c>
      <c r="G3431" s="8">
        <f>'Data source '!$E3431-'Data source '!$F3431</f>
        <v>169.15</v>
      </c>
      <c r="H3431" s="9">
        <v>2</v>
      </c>
      <c r="I3431" s="8">
        <f>'Data source '!$G3431*'Data source '!$H3431</f>
        <v>338.3</v>
      </c>
      <c r="J3431" s="7" t="s">
        <v>9</v>
      </c>
      <c r="K3431" s="7" t="s">
        <v>17</v>
      </c>
      <c r="L3431" s="7" t="s">
        <v>15</v>
      </c>
    </row>
    <row r="3432" spans="1:12" hidden="1" x14ac:dyDescent="0.3">
      <c r="A3432" s="13">
        <v>43350</v>
      </c>
      <c r="B3432" s="7" t="s">
        <v>8</v>
      </c>
      <c r="C3432" s="7" t="s">
        <v>49</v>
      </c>
      <c r="D3432" s="7" t="s">
        <v>27</v>
      </c>
      <c r="E3432" s="8">
        <v>99</v>
      </c>
      <c r="F3432" s="8">
        <f>'Data source '!$E3432*15%</f>
        <v>14.85</v>
      </c>
      <c r="G3432" s="8">
        <f>'Data source '!$E3432-'Data source '!$F3432</f>
        <v>84.15</v>
      </c>
      <c r="H3432" s="9">
        <v>2</v>
      </c>
      <c r="I3432" s="8">
        <f>'Data source '!$G3432*'Data source '!$H3432</f>
        <v>168.3</v>
      </c>
      <c r="J3432" s="7" t="s">
        <v>9</v>
      </c>
      <c r="K3432" s="7" t="s">
        <v>10</v>
      </c>
      <c r="L3432" s="7" t="s">
        <v>15</v>
      </c>
    </row>
    <row r="3433" spans="1:12" hidden="1" x14ac:dyDescent="0.3">
      <c r="A3433" s="13">
        <v>43351</v>
      </c>
      <c r="B3433" s="7" t="s">
        <v>14</v>
      </c>
      <c r="C3433" s="7" t="s">
        <v>20</v>
      </c>
      <c r="D3433" s="7" t="s">
        <v>27</v>
      </c>
      <c r="E3433" s="8">
        <v>99</v>
      </c>
      <c r="F3433" s="8">
        <f>'Data source '!$E3433*15%</f>
        <v>14.85</v>
      </c>
      <c r="G3433" s="8">
        <f>'Data source '!$E3433-'Data source '!$F3433</f>
        <v>84.15</v>
      </c>
      <c r="H3433" s="9">
        <v>2</v>
      </c>
      <c r="I3433" s="8">
        <f>'Data source '!$G3433*'Data source '!$H3433</f>
        <v>168.3</v>
      </c>
      <c r="J3433" s="7" t="s">
        <v>16</v>
      </c>
      <c r="K3433" s="7" t="s">
        <v>10</v>
      </c>
      <c r="L3433" s="7" t="s">
        <v>18</v>
      </c>
    </row>
    <row r="3434" spans="1:12" hidden="1" x14ac:dyDescent="0.3">
      <c r="A3434" s="13">
        <v>43351</v>
      </c>
      <c r="B3434" s="7" t="s">
        <v>12</v>
      </c>
      <c r="C3434" s="7" t="s">
        <v>51</v>
      </c>
      <c r="D3434" s="7" t="s">
        <v>25</v>
      </c>
      <c r="E3434" s="8">
        <v>99</v>
      </c>
      <c r="F3434" s="8">
        <f>'Data source '!$E3434*15%</f>
        <v>14.85</v>
      </c>
      <c r="G3434" s="8">
        <f>'Data source '!$E3434-'Data source '!$F3434</f>
        <v>84.15</v>
      </c>
      <c r="H3434" s="9">
        <v>2</v>
      </c>
      <c r="I3434" s="8">
        <f>'Data source '!$G3434*'Data source '!$H3434</f>
        <v>168.3</v>
      </c>
      <c r="J3434" s="7" t="s">
        <v>16</v>
      </c>
      <c r="K3434" s="7" t="s">
        <v>17</v>
      </c>
      <c r="L3434" s="7" t="s">
        <v>18</v>
      </c>
    </row>
    <row r="3435" spans="1:12" hidden="1" x14ac:dyDescent="0.3">
      <c r="A3435" s="13">
        <v>43351</v>
      </c>
      <c r="B3435" s="7" t="s">
        <v>12</v>
      </c>
      <c r="C3435" s="7" t="s">
        <v>19</v>
      </c>
      <c r="D3435" s="7" t="s">
        <v>25</v>
      </c>
      <c r="E3435" s="8">
        <v>99</v>
      </c>
      <c r="F3435" s="8">
        <f>'Data source '!$E3435*15%</f>
        <v>14.85</v>
      </c>
      <c r="G3435" s="8">
        <f>'Data source '!$E3435-'Data source '!$F3435</f>
        <v>84.15</v>
      </c>
      <c r="H3435" s="9">
        <v>2</v>
      </c>
      <c r="I3435" s="8">
        <f>'Data source '!$G3435*'Data source '!$H3435</f>
        <v>168.3</v>
      </c>
      <c r="J3435" s="7" t="s">
        <v>9</v>
      </c>
      <c r="K3435" s="7" t="s">
        <v>10</v>
      </c>
      <c r="L3435" s="7" t="s">
        <v>15</v>
      </c>
    </row>
    <row r="3436" spans="1:12" hidden="1" x14ac:dyDescent="0.3">
      <c r="A3436" s="13">
        <v>43351</v>
      </c>
      <c r="B3436" s="7" t="s">
        <v>12</v>
      </c>
      <c r="C3436" s="7" t="s">
        <v>51</v>
      </c>
      <c r="D3436" s="7" t="s">
        <v>27</v>
      </c>
      <c r="E3436" s="8">
        <v>299</v>
      </c>
      <c r="F3436" s="8">
        <f>'Data source '!$E3436*15%</f>
        <v>44.85</v>
      </c>
      <c r="G3436" s="8">
        <f>'Data source '!$E3436-'Data source '!$F3436</f>
        <v>254.15</v>
      </c>
      <c r="H3436" s="9">
        <v>2</v>
      </c>
      <c r="I3436" s="8">
        <f>'Data source '!$G3436*'Data source '!$H3436</f>
        <v>508.3</v>
      </c>
      <c r="J3436" s="7" t="s">
        <v>16</v>
      </c>
      <c r="K3436" s="7" t="s">
        <v>10</v>
      </c>
      <c r="L3436" s="7" t="s">
        <v>18</v>
      </c>
    </row>
    <row r="3437" spans="1:12" hidden="1" x14ac:dyDescent="0.3">
      <c r="A3437" s="13">
        <v>43351</v>
      </c>
      <c r="B3437" s="7" t="s">
        <v>12</v>
      </c>
      <c r="C3437" s="7" t="s">
        <v>20</v>
      </c>
      <c r="D3437" s="7" t="s">
        <v>27</v>
      </c>
      <c r="E3437" s="8">
        <v>99</v>
      </c>
      <c r="F3437" s="8">
        <f>'Data source '!$E3437*15%</f>
        <v>14.85</v>
      </c>
      <c r="G3437" s="8">
        <f>'Data source '!$E3437-'Data source '!$F3437</f>
        <v>84.15</v>
      </c>
      <c r="H3437" s="9">
        <v>2</v>
      </c>
      <c r="I3437" s="8">
        <f>'Data source '!$G3437*'Data source '!$H3437</f>
        <v>168.3</v>
      </c>
      <c r="J3437" s="7" t="s">
        <v>16</v>
      </c>
      <c r="K3437" s="7" t="s">
        <v>10</v>
      </c>
      <c r="L3437" s="7" t="s">
        <v>18</v>
      </c>
    </row>
    <row r="3438" spans="1:12" x14ac:dyDescent="0.3">
      <c r="A3438" s="13">
        <v>43352</v>
      </c>
      <c r="B3438" s="7" t="s">
        <v>12</v>
      </c>
      <c r="C3438" s="7" t="s">
        <v>22</v>
      </c>
      <c r="D3438" s="7" t="s">
        <v>24</v>
      </c>
      <c r="E3438" s="8">
        <v>199</v>
      </c>
      <c r="F3438" s="8">
        <f>'Data source '!$E3438*15%</f>
        <v>29.849999999999998</v>
      </c>
      <c r="G3438" s="8">
        <f>'Data source '!$E3438-'Data source '!$F3438</f>
        <v>169.15</v>
      </c>
      <c r="H3438" s="9">
        <v>2</v>
      </c>
      <c r="I3438" s="8">
        <f>'Data source '!$G3438*'Data source '!$H3438</f>
        <v>338.3</v>
      </c>
      <c r="J3438" s="7" t="s">
        <v>16</v>
      </c>
      <c r="K3438" s="7" t="s">
        <v>10</v>
      </c>
      <c r="L3438" s="7" t="s">
        <v>18</v>
      </c>
    </row>
    <row r="3439" spans="1:12" hidden="1" x14ac:dyDescent="0.3">
      <c r="A3439" s="13">
        <v>43352</v>
      </c>
      <c r="B3439" s="7" t="s">
        <v>8</v>
      </c>
      <c r="C3439" s="7" t="s">
        <v>19</v>
      </c>
      <c r="D3439" s="7" t="s">
        <v>27</v>
      </c>
      <c r="E3439" s="8">
        <v>99</v>
      </c>
      <c r="F3439" s="8">
        <f>'Data source '!$E3439*15%</f>
        <v>14.85</v>
      </c>
      <c r="G3439" s="8">
        <f>'Data source '!$E3439-'Data source '!$F3439</f>
        <v>84.15</v>
      </c>
      <c r="H3439" s="9">
        <v>2</v>
      </c>
      <c r="I3439" s="8">
        <f>'Data source '!$G3439*'Data source '!$H3439</f>
        <v>168.3</v>
      </c>
      <c r="J3439" s="7" t="s">
        <v>9</v>
      </c>
      <c r="K3439" s="7" t="s">
        <v>10</v>
      </c>
      <c r="L3439" s="7" t="s">
        <v>15</v>
      </c>
    </row>
    <row r="3440" spans="1:12" hidden="1" x14ac:dyDescent="0.3">
      <c r="A3440" s="13">
        <v>43353</v>
      </c>
      <c r="B3440" s="7" t="s">
        <v>8</v>
      </c>
      <c r="C3440" s="7" t="s">
        <v>21</v>
      </c>
      <c r="D3440" s="7" t="s">
        <v>27</v>
      </c>
      <c r="E3440" s="8">
        <v>99</v>
      </c>
      <c r="F3440" s="8">
        <f>'Data source '!$E3440*15%</f>
        <v>14.85</v>
      </c>
      <c r="G3440" s="8">
        <f>'Data source '!$E3440-'Data source '!$F3440</f>
        <v>84.15</v>
      </c>
      <c r="H3440" s="9">
        <v>2</v>
      </c>
      <c r="I3440" s="8">
        <f>'Data source '!$G3440*'Data source '!$H3440</f>
        <v>168.3</v>
      </c>
      <c r="J3440" s="7" t="s">
        <v>16</v>
      </c>
      <c r="K3440" s="7" t="s">
        <v>10</v>
      </c>
      <c r="L3440" s="7" t="s">
        <v>13</v>
      </c>
    </row>
    <row r="3441" spans="1:12" hidden="1" x14ac:dyDescent="0.3">
      <c r="A3441" s="13">
        <v>43353</v>
      </c>
      <c r="B3441" s="7" t="s">
        <v>14</v>
      </c>
      <c r="C3441" s="7" t="s">
        <v>21</v>
      </c>
      <c r="D3441" s="7" t="s">
        <v>25</v>
      </c>
      <c r="E3441" s="8">
        <v>99</v>
      </c>
      <c r="F3441" s="8">
        <f>'Data source '!$E3441*15%</f>
        <v>14.85</v>
      </c>
      <c r="G3441" s="8">
        <f>'Data source '!$E3441-'Data source '!$F3441</f>
        <v>84.15</v>
      </c>
      <c r="H3441" s="9">
        <v>2</v>
      </c>
      <c r="I3441" s="8">
        <f>'Data source '!$G3441*'Data source '!$H3441</f>
        <v>168.3</v>
      </c>
      <c r="J3441" s="7" t="s">
        <v>9</v>
      </c>
      <c r="K3441" s="7" t="s">
        <v>10</v>
      </c>
      <c r="L3441" s="7" t="s">
        <v>15</v>
      </c>
    </row>
    <row r="3442" spans="1:12" hidden="1" x14ac:dyDescent="0.3">
      <c r="A3442" s="13">
        <v>43353</v>
      </c>
      <c r="B3442" s="7" t="s">
        <v>8</v>
      </c>
      <c r="C3442" s="7" t="s">
        <v>51</v>
      </c>
      <c r="D3442" s="7" t="s">
        <v>27</v>
      </c>
      <c r="E3442" s="8">
        <v>99</v>
      </c>
      <c r="F3442" s="8">
        <f>'Data source '!$E3442*15%</f>
        <v>14.85</v>
      </c>
      <c r="G3442" s="8">
        <f>'Data source '!$E3442-'Data source '!$F3442</f>
        <v>84.15</v>
      </c>
      <c r="H3442" s="9">
        <v>2</v>
      </c>
      <c r="I3442" s="8">
        <f>'Data source '!$G3442*'Data source '!$H3442</f>
        <v>168.3</v>
      </c>
      <c r="J3442" s="7" t="s">
        <v>9</v>
      </c>
      <c r="K3442" s="7" t="s">
        <v>10</v>
      </c>
      <c r="L3442" s="7" t="s">
        <v>15</v>
      </c>
    </row>
    <row r="3443" spans="1:12" hidden="1" x14ac:dyDescent="0.3">
      <c r="A3443" s="13">
        <v>43353</v>
      </c>
      <c r="B3443" s="7" t="s">
        <v>14</v>
      </c>
      <c r="C3443" s="7" t="s">
        <v>51</v>
      </c>
      <c r="D3443" s="7" t="s">
        <v>24</v>
      </c>
      <c r="E3443" s="8">
        <v>199</v>
      </c>
      <c r="F3443" s="8">
        <f>'Data source '!$E3443*15%</f>
        <v>29.849999999999998</v>
      </c>
      <c r="G3443" s="8">
        <f>'Data source '!$E3443-'Data source '!$F3443</f>
        <v>169.15</v>
      </c>
      <c r="H3443" s="9">
        <v>2</v>
      </c>
      <c r="I3443" s="8">
        <f>'Data source '!$G3443*'Data source '!$H3443</f>
        <v>338.3</v>
      </c>
      <c r="J3443" s="7" t="s">
        <v>16</v>
      </c>
      <c r="K3443" s="7" t="s">
        <v>10</v>
      </c>
      <c r="L3443" s="7" t="s">
        <v>15</v>
      </c>
    </row>
    <row r="3444" spans="1:12" hidden="1" x14ac:dyDescent="0.3">
      <c r="A3444" s="13">
        <v>43353</v>
      </c>
      <c r="B3444" s="7" t="s">
        <v>14</v>
      </c>
      <c r="C3444" s="7" t="s">
        <v>51</v>
      </c>
      <c r="D3444" s="7" t="s">
        <v>25</v>
      </c>
      <c r="E3444" s="8">
        <v>99</v>
      </c>
      <c r="F3444" s="8">
        <f>'Data source '!$E3444*15%</f>
        <v>14.85</v>
      </c>
      <c r="G3444" s="8">
        <f>'Data source '!$E3444-'Data source '!$F3444</f>
        <v>84.15</v>
      </c>
      <c r="H3444" s="9">
        <v>2</v>
      </c>
      <c r="I3444" s="8">
        <f>'Data source '!$G3444*'Data source '!$H3444</f>
        <v>168.3</v>
      </c>
      <c r="J3444" s="7" t="s">
        <v>16</v>
      </c>
      <c r="K3444" s="7" t="s">
        <v>10</v>
      </c>
      <c r="L3444" s="7" t="s">
        <v>23</v>
      </c>
    </row>
    <row r="3445" spans="1:12" hidden="1" x14ac:dyDescent="0.3">
      <c r="A3445" s="13">
        <v>43353</v>
      </c>
      <c r="B3445" s="7" t="s">
        <v>8</v>
      </c>
      <c r="C3445" s="7" t="s">
        <v>51</v>
      </c>
      <c r="D3445" s="7" t="s">
        <v>25</v>
      </c>
      <c r="E3445" s="8">
        <v>99</v>
      </c>
      <c r="F3445" s="8">
        <f>'Data source '!$E3445*15%</f>
        <v>14.85</v>
      </c>
      <c r="G3445" s="8">
        <f>'Data source '!$E3445-'Data source '!$F3445</f>
        <v>84.15</v>
      </c>
      <c r="H3445" s="9">
        <v>2</v>
      </c>
      <c r="I3445" s="8">
        <f>'Data source '!$G3445*'Data source '!$H3445</f>
        <v>168.3</v>
      </c>
      <c r="J3445" s="7" t="s">
        <v>9</v>
      </c>
      <c r="K3445" s="7" t="s">
        <v>10</v>
      </c>
      <c r="L3445" s="7" t="s">
        <v>18</v>
      </c>
    </row>
    <row r="3446" spans="1:12" hidden="1" x14ac:dyDescent="0.3">
      <c r="A3446" s="13">
        <v>43353</v>
      </c>
      <c r="B3446" s="7" t="s">
        <v>8</v>
      </c>
      <c r="C3446" s="7" t="s">
        <v>49</v>
      </c>
      <c r="D3446" s="7" t="s">
        <v>27</v>
      </c>
      <c r="E3446" s="8">
        <v>299</v>
      </c>
      <c r="F3446" s="8">
        <f>'Data source '!$E3446*15%</f>
        <v>44.85</v>
      </c>
      <c r="G3446" s="8">
        <f>'Data source '!$E3446-'Data source '!$F3446</f>
        <v>254.15</v>
      </c>
      <c r="H3446" s="9">
        <v>2</v>
      </c>
      <c r="I3446" s="8">
        <f>'Data source '!$G3446*'Data source '!$H3446</f>
        <v>508.3</v>
      </c>
      <c r="J3446" s="7" t="s">
        <v>9</v>
      </c>
      <c r="K3446" s="7" t="s">
        <v>10</v>
      </c>
      <c r="L3446" s="7" t="s">
        <v>18</v>
      </c>
    </row>
    <row r="3447" spans="1:12" x14ac:dyDescent="0.3">
      <c r="A3447" s="13">
        <v>43354</v>
      </c>
      <c r="B3447" s="7" t="s">
        <v>14</v>
      </c>
      <c r="C3447" s="7" t="s">
        <v>22</v>
      </c>
      <c r="D3447" s="7" t="s">
        <v>25</v>
      </c>
      <c r="E3447" s="8">
        <v>99</v>
      </c>
      <c r="F3447" s="8">
        <f>'Data source '!$E3447*15%</f>
        <v>14.85</v>
      </c>
      <c r="G3447" s="8">
        <f>'Data source '!$E3447-'Data source '!$F3447</f>
        <v>84.15</v>
      </c>
      <c r="H3447" s="9">
        <v>2</v>
      </c>
      <c r="I3447" s="8">
        <f>'Data source '!$G3447*'Data source '!$H3447</f>
        <v>168.3</v>
      </c>
      <c r="J3447" s="7" t="s">
        <v>16</v>
      </c>
      <c r="K3447" s="7" t="s">
        <v>10</v>
      </c>
      <c r="L3447" s="7" t="s">
        <v>13</v>
      </c>
    </row>
    <row r="3448" spans="1:12" hidden="1" x14ac:dyDescent="0.3">
      <c r="A3448" s="13">
        <v>43355</v>
      </c>
      <c r="B3448" s="7" t="s">
        <v>8</v>
      </c>
      <c r="C3448" s="7" t="s">
        <v>19</v>
      </c>
      <c r="D3448" s="7" t="s">
        <v>26</v>
      </c>
      <c r="E3448" s="8">
        <v>399</v>
      </c>
      <c r="F3448" s="8">
        <f>'Data source '!$E3448*15%</f>
        <v>59.849999999999994</v>
      </c>
      <c r="G3448" s="8">
        <f>'Data source '!$E3448-'Data source '!$F3448</f>
        <v>339.15</v>
      </c>
      <c r="H3448" s="9">
        <v>2</v>
      </c>
      <c r="I3448" s="8">
        <f>'Data source '!$G3448*'Data source '!$H3448</f>
        <v>678.3</v>
      </c>
      <c r="J3448" s="7" t="s">
        <v>9</v>
      </c>
      <c r="K3448" s="7" t="s">
        <v>10</v>
      </c>
      <c r="L3448" s="7" t="s">
        <v>15</v>
      </c>
    </row>
    <row r="3449" spans="1:12" hidden="1" x14ac:dyDescent="0.3">
      <c r="A3449" s="13">
        <v>43356</v>
      </c>
      <c r="B3449" s="7" t="s">
        <v>14</v>
      </c>
      <c r="C3449" s="7" t="s">
        <v>49</v>
      </c>
      <c r="D3449" s="7" t="s">
        <v>27</v>
      </c>
      <c r="E3449" s="8">
        <v>99</v>
      </c>
      <c r="F3449" s="8">
        <f>'Data source '!$E3449*15%</f>
        <v>14.85</v>
      </c>
      <c r="G3449" s="8">
        <f>'Data source '!$E3449-'Data source '!$F3449</f>
        <v>84.15</v>
      </c>
      <c r="H3449" s="9">
        <v>2</v>
      </c>
      <c r="I3449" s="8">
        <f>'Data source '!$G3449*'Data source '!$H3449</f>
        <v>168.3</v>
      </c>
      <c r="J3449" s="7" t="s">
        <v>9</v>
      </c>
      <c r="K3449" s="7" t="s">
        <v>10</v>
      </c>
      <c r="L3449" s="7" t="s">
        <v>15</v>
      </c>
    </row>
    <row r="3450" spans="1:12" hidden="1" x14ac:dyDescent="0.3">
      <c r="A3450" s="13">
        <v>43356</v>
      </c>
      <c r="B3450" s="7" t="s">
        <v>12</v>
      </c>
      <c r="C3450" s="7" t="s">
        <v>51</v>
      </c>
      <c r="D3450" s="7" t="s">
        <v>25</v>
      </c>
      <c r="E3450" s="8">
        <v>99</v>
      </c>
      <c r="F3450" s="8">
        <f>'Data source '!$E3450*15%</f>
        <v>14.85</v>
      </c>
      <c r="G3450" s="8">
        <f>'Data source '!$E3450-'Data source '!$F3450</f>
        <v>84.15</v>
      </c>
      <c r="H3450" s="9">
        <v>2</v>
      </c>
      <c r="I3450" s="8">
        <f>'Data source '!$G3450*'Data source '!$H3450</f>
        <v>168.3</v>
      </c>
      <c r="J3450" s="7" t="s">
        <v>9</v>
      </c>
      <c r="K3450" s="7" t="s">
        <v>17</v>
      </c>
      <c r="L3450" s="7" t="s">
        <v>18</v>
      </c>
    </row>
    <row r="3451" spans="1:12" hidden="1" x14ac:dyDescent="0.3">
      <c r="A3451" s="13">
        <v>43357</v>
      </c>
      <c r="B3451" s="7" t="s">
        <v>14</v>
      </c>
      <c r="C3451" s="7" t="s">
        <v>51</v>
      </c>
      <c r="D3451" s="7" t="s">
        <v>26</v>
      </c>
      <c r="E3451" s="8">
        <v>399</v>
      </c>
      <c r="F3451" s="8">
        <f>'Data source '!$E3451*15%</f>
        <v>59.849999999999994</v>
      </c>
      <c r="G3451" s="8">
        <f>'Data source '!$E3451-'Data source '!$F3451</f>
        <v>339.15</v>
      </c>
      <c r="H3451" s="9">
        <v>2</v>
      </c>
      <c r="I3451" s="8">
        <f>'Data source '!$G3451*'Data source '!$H3451</f>
        <v>678.3</v>
      </c>
      <c r="J3451" s="7" t="s">
        <v>9</v>
      </c>
      <c r="K3451" s="7" t="s">
        <v>10</v>
      </c>
      <c r="L3451" s="7" t="s">
        <v>15</v>
      </c>
    </row>
    <row r="3452" spans="1:12" hidden="1" x14ac:dyDescent="0.3">
      <c r="A3452" s="13">
        <v>43357</v>
      </c>
      <c r="B3452" s="7" t="s">
        <v>14</v>
      </c>
      <c r="C3452" s="7" t="s">
        <v>49</v>
      </c>
      <c r="D3452" s="7" t="s">
        <v>27</v>
      </c>
      <c r="E3452" s="8">
        <v>299</v>
      </c>
      <c r="F3452" s="8">
        <f>'Data source '!$E3452*15%</f>
        <v>44.85</v>
      </c>
      <c r="G3452" s="8">
        <f>'Data source '!$E3452-'Data source '!$F3452</f>
        <v>254.15</v>
      </c>
      <c r="H3452" s="9">
        <v>2</v>
      </c>
      <c r="I3452" s="8">
        <f>'Data source '!$G3452*'Data source '!$H3452</f>
        <v>508.3</v>
      </c>
      <c r="J3452" s="7" t="s">
        <v>9</v>
      </c>
      <c r="K3452" s="7" t="s">
        <v>10</v>
      </c>
      <c r="L3452" s="7" t="s">
        <v>11</v>
      </c>
    </row>
    <row r="3453" spans="1:12" hidden="1" x14ac:dyDescent="0.3">
      <c r="A3453" s="13">
        <v>43357</v>
      </c>
      <c r="B3453" s="7" t="s">
        <v>14</v>
      </c>
      <c r="C3453" s="7" t="s">
        <v>51</v>
      </c>
      <c r="D3453" s="7" t="s">
        <v>24</v>
      </c>
      <c r="E3453" s="8">
        <v>199</v>
      </c>
      <c r="F3453" s="8">
        <f>'Data source '!$E3453*15%</f>
        <v>29.849999999999998</v>
      </c>
      <c r="G3453" s="8">
        <f>'Data source '!$E3453-'Data source '!$F3453</f>
        <v>169.15</v>
      </c>
      <c r="H3453" s="9">
        <v>2</v>
      </c>
      <c r="I3453" s="8">
        <f>'Data source '!$G3453*'Data source '!$H3453</f>
        <v>338.3</v>
      </c>
      <c r="J3453" s="7" t="s">
        <v>16</v>
      </c>
      <c r="K3453" s="7" t="s">
        <v>10</v>
      </c>
      <c r="L3453" s="7" t="s">
        <v>18</v>
      </c>
    </row>
    <row r="3454" spans="1:12" hidden="1" x14ac:dyDescent="0.3">
      <c r="A3454" s="13">
        <v>43357</v>
      </c>
      <c r="B3454" s="7" t="s">
        <v>14</v>
      </c>
      <c r="C3454" s="7" t="s">
        <v>21</v>
      </c>
      <c r="D3454" s="7" t="s">
        <v>27</v>
      </c>
      <c r="E3454" s="8">
        <v>99</v>
      </c>
      <c r="F3454" s="8">
        <f>'Data source '!$E3454*15%</f>
        <v>14.85</v>
      </c>
      <c r="G3454" s="8">
        <f>'Data source '!$E3454-'Data source '!$F3454</f>
        <v>84.15</v>
      </c>
      <c r="H3454" s="9">
        <v>2</v>
      </c>
      <c r="I3454" s="8">
        <f>'Data source '!$G3454*'Data source '!$H3454</f>
        <v>168.3</v>
      </c>
      <c r="J3454" s="7" t="s">
        <v>16</v>
      </c>
      <c r="K3454" s="7" t="s">
        <v>10</v>
      </c>
      <c r="L3454" s="7" t="s">
        <v>11</v>
      </c>
    </row>
    <row r="3455" spans="1:12" hidden="1" x14ac:dyDescent="0.3">
      <c r="A3455" s="13">
        <v>43357</v>
      </c>
      <c r="B3455" s="7" t="s">
        <v>12</v>
      </c>
      <c r="C3455" s="7" t="s">
        <v>49</v>
      </c>
      <c r="D3455" s="7" t="s">
        <v>24</v>
      </c>
      <c r="E3455" s="8">
        <v>199</v>
      </c>
      <c r="F3455" s="8">
        <f>'Data source '!$E3455*15%</f>
        <v>29.849999999999998</v>
      </c>
      <c r="G3455" s="8">
        <f>'Data source '!$E3455-'Data source '!$F3455</f>
        <v>169.15</v>
      </c>
      <c r="H3455" s="9">
        <v>2</v>
      </c>
      <c r="I3455" s="8">
        <f>'Data source '!$G3455*'Data source '!$H3455</f>
        <v>338.3</v>
      </c>
      <c r="J3455" s="7" t="s">
        <v>9</v>
      </c>
      <c r="K3455" s="7" t="s">
        <v>10</v>
      </c>
      <c r="L3455" s="7" t="s">
        <v>15</v>
      </c>
    </row>
    <row r="3456" spans="1:12" hidden="1" x14ac:dyDescent="0.3">
      <c r="A3456" s="13">
        <v>43357</v>
      </c>
      <c r="B3456" s="7" t="s">
        <v>8</v>
      </c>
      <c r="C3456" s="7" t="s">
        <v>21</v>
      </c>
      <c r="D3456" s="7" t="s">
        <v>26</v>
      </c>
      <c r="E3456" s="8">
        <v>399</v>
      </c>
      <c r="F3456" s="8">
        <f>'Data source '!$E3456*15%</f>
        <v>59.849999999999994</v>
      </c>
      <c r="G3456" s="8">
        <f>'Data source '!$E3456-'Data source '!$F3456</f>
        <v>339.15</v>
      </c>
      <c r="H3456" s="9">
        <v>2</v>
      </c>
      <c r="I3456" s="8">
        <f>'Data source '!$G3456*'Data source '!$H3456</f>
        <v>678.3</v>
      </c>
      <c r="J3456" s="7" t="s">
        <v>16</v>
      </c>
      <c r="K3456" s="7" t="s">
        <v>10</v>
      </c>
      <c r="L3456" s="7" t="s">
        <v>15</v>
      </c>
    </row>
    <row r="3457" spans="1:12" hidden="1" x14ac:dyDescent="0.3">
      <c r="A3457" s="13">
        <v>43357</v>
      </c>
      <c r="B3457" s="7" t="s">
        <v>14</v>
      </c>
      <c r="C3457" s="7" t="s">
        <v>51</v>
      </c>
      <c r="D3457" s="7" t="s">
        <v>27</v>
      </c>
      <c r="E3457" s="8">
        <v>299</v>
      </c>
      <c r="F3457" s="8">
        <f>'Data source '!$E3457*15%</f>
        <v>44.85</v>
      </c>
      <c r="G3457" s="8">
        <f>'Data source '!$E3457-'Data source '!$F3457</f>
        <v>254.15</v>
      </c>
      <c r="H3457" s="9">
        <v>2</v>
      </c>
      <c r="I3457" s="8">
        <f>'Data source '!$G3457*'Data source '!$H3457</f>
        <v>508.3</v>
      </c>
      <c r="J3457" s="7" t="s">
        <v>9</v>
      </c>
      <c r="K3457" s="7" t="s">
        <v>10</v>
      </c>
      <c r="L3457" s="7" t="s">
        <v>15</v>
      </c>
    </row>
    <row r="3458" spans="1:12" hidden="1" x14ac:dyDescent="0.3">
      <c r="A3458" s="13">
        <v>43357</v>
      </c>
      <c r="B3458" s="7" t="s">
        <v>8</v>
      </c>
      <c r="C3458" s="7" t="s">
        <v>51</v>
      </c>
      <c r="D3458" s="7" t="s">
        <v>27</v>
      </c>
      <c r="E3458" s="8">
        <v>299</v>
      </c>
      <c r="F3458" s="8">
        <f>'Data source '!$E3458*15%</f>
        <v>44.85</v>
      </c>
      <c r="G3458" s="8">
        <f>'Data source '!$E3458-'Data source '!$F3458</f>
        <v>254.15</v>
      </c>
      <c r="H3458" s="9">
        <v>2</v>
      </c>
      <c r="I3458" s="8">
        <f>'Data source '!$G3458*'Data source '!$H3458</f>
        <v>508.3</v>
      </c>
      <c r="J3458" s="7" t="s">
        <v>16</v>
      </c>
      <c r="K3458" s="7" t="s">
        <v>10</v>
      </c>
      <c r="L3458" s="7" t="s">
        <v>15</v>
      </c>
    </row>
    <row r="3459" spans="1:12" hidden="1" x14ac:dyDescent="0.3">
      <c r="A3459" s="13">
        <v>43358</v>
      </c>
      <c r="B3459" s="7" t="s">
        <v>8</v>
      </c>
      <c r="C3459" s="7" t="s">
        <v>51</v>
      </c>
      <c r="D3459" s="7" t="s">
        <v>25</v>
      </c>
      <c r="E3459" s="8">
        <v>99</v>
      </c>
      <c r="F3459" s="8">
        <f>'Data source '!$E3459*15%</f>
        <v>14.85</v>
      </c>
      <c r="G3459" s="8">
        <f>'Data source '!$E3459-'Data source '!$F3459</f>
        <v>84.15</v>
      </c>
      <c r="H3459" s="9">
        <v>2</v>
      </c>
      <c r="I3459" s="8">
        <f>'Data source '!$G3459*'Data source '!$H3459</f>
        <v>168.3</v>
      </c>
      <c r="J3459" s="7" t="s">
        <v>9</v>
      </c>
      <c r="K3459" s="7" t="s">
        <v>10</v>
      </c>
      <c r="L3459" s="7" t="s">
        <v>15</v>
      </c>
    </row>
    <row r="3460" spans="1:12" x14ac:dyDescent="0.3">
      <c r="A3460" s="13">
        <v>43359</v>
      </c>
      <c r="B3460" s="7" t="s">
        <v>12</v>
      </c>
      <c r="C3460" s="7" t="s">
        <v>22</v>
      </c>
      <c r="D3460" s="7" t="s">
        <v>25</v>
      </c>
      <c r="E3460" s="8">
        <v>99</v>
      </c>
      <c r="F3460" s="8">
        <f>'Data source '!$E3460*15%</f>
        <v>14.85</v>
      </c>
      <c r="G3460" s="8">
        <f>'Data source '!$E3460-'Data source '!$F3460</f>
        <v>84.15</v>
      </c>
      <c r="H3460" s="9">
        <v>2</v>
      </c>
      <c r="I3460" s="8">
        <f>'Data source '!$G3460*'Data source '!$H3460</f>
        <v>168.3</v>
      </c>
      <c r="J3460" s="7" t="s">
        <v>9</v>
      </c>
      <c r="K3460" s="7" t="s">
        <v>10</v>
      </c>
      <c r="L3460" s="7" t="s">
        <v>18</v>
      </c>
    </row>
    <row r="3461" spans="1:12" hidden="1" x14ac:dyDescent="0.3">
      <c r="A3461" s="13">
        <v>43360</v>
      </c>
      <c r="B3461" s="7" t="s">
        <v>8</v>
      </c>
      <c r="C3461" s="7" t="s">
        <v>49</v>
      </c>
      <c r="D3461" s="7" t="s">
        <v>25</v>
      </c>
      <c r="E3461" s="8">
        <v>99</v>
      </c>
      <c r="F3461" s="8">
        <f>'Data source '!$E3461*15%</f>
        <v>14.85</v>
      </c>
      <c r="G3461" s="8">
        <f>'Data source '!$E3461-'Data source '!$F3461</f>
        <v>84.15</v>
      </c>
      <c r="H3461" s="9">
        <v>2</v>
      </c>
      <c r="I3461" s="8">
        <f>'Data source '!$G3461*'Data source '!$H3461</f>
        <v>168.3</v>
      </c>
      <c r="J3461" s="7" t="s">
        <v>9</v>
      </c>
      <c r="K3461" s="7" t="s">
        <v>17</v>
      </c>
      <c r="L3461" s="7" t="s">
        <v>11</v>
      </c>
    </row>
    <row r="3462" spans="1:12" hidden="1" x14ac:dyDescent="0.3">
      <c r="A3462" s="13">
        <v>43360</v>
      </c>
      <c r="B3462" s="7" t="s">
        <v>8</v>
      </c>
      <c r="C3462" s="7" t="s">
        <v>49</v>
      </c>
      <c r="D3462" s="7" t="s">
        <v>27</v>
      </c>
      <c r="E3462" s="8">
        <v>299</v>
      </c>
      <c r="F3462" s="8">
        <f>'Data source '!$E3462*15%</f>
        <v>44.85</v>
      </c>
      <c r="G3462" s="8">
        <f>'Data source '!$E3462-'Data source '!$F3462</f>
        <v>254.15</v>
      </c>
      <c r="H3462" s="9">
        <v>2</v>
      </c>
      <c r="I3462" s="8">
        <f>'Data source '!$G3462*'Data source '!$H3462</f>
        <v>508.3</v>
      </c>
      <c r="J3462" s="7" t="s">
        <v>9</v>
      </c>
      <c r="K3462" s="7" t="s">
        <v>17</v>
      </c>
      <c r="L3462" s="7" t="s">
        <v>18</v>
      </c>
    </row>
    <row r="3463" spans="1:12" x14ac:dyDescent="0.3">
      <c r="A3463" s="13">
        <v>43361</v>
      </c>
      <c r="B3463" s="7" t="s">
        <v>8</v>
      </c>
      <c r="C3463" s="7" t="s">
        <v>22</v>
      </c>
      <c r="D3463" s="7" t="s">
        <v>27</v>
      </c>
      <c r="E3463" s="8">
        <v>99</v>
      </c>
      <c r="F3463" s="8">
        <f>'Data source '!$E3463*15%</f>
        <v>14.85</v>
      </c>
      <c r="G3463" s="8">
        <f>'Data source '!$E3463-'Data source '!$F3463</f>
        <v>84.15</v>
      </c>
      <c r="H3463" s="9">
        <v>2</v>
      </c>
      <c r="I3463" s="8">
        <f>'Data source '!$G3463*'Data source '!$H3463</f>
        <v>168.3</v>
      </c>
      <c r="J3463" s="7" t="s">
        <v>16</v>
      </c>
      <c r="K3463" s="7" t="s">
        <v>10</v>
      </c>
      <c r="L3463" s="7" t="s">
        <v>15</v>
      </c>
    </row>
    <row r="3464" spans="1:12" hidden="1" x14ac:dyDescent="0.3">
      <c r="A3464" s="13">
        <v>43361</v>
      </c>
      <c r="B3464" s="7" t="s">
        <v>14</v>
      </c>
      <c r="C3464" s="7" t="s">
        <v>49</v>
      </c>
      <c r="D3464" s="7" t="s">
        <v>27</v>
      </c>
      <c r="E3464" s="8">
        <v>99</v>
      </c>
      <c r="F3464" s="8">
        <f>'Data source '!$E3464*15%</f>
        <v>14.85</v>
      </c>
      <c r="G3464" s="8">
        <f>'Data source '!$E3464-'Data source '!$F3464</f>
        <v>84.15</v>
      </c>
      <c r="H3464" s="9">
        <v>2</v>
      </c>
      <c r="I3464" s="8">
        <f>'Data source '!$G3464*'Data source '!$H3464</f>
        <v>168.3</v>
      </c>
      <c r="J3464" s="7" t="s">
        <v>9</v>
      </c>
      <c r="K3464" s="7" t="s">
        <v>10</v>
      </c>
      <c r="L3464" s="7" t="s">
        <v>18</v>
      </c>
    </row>
    <row r="3465" spans="1:12" hidden="1" x14ac:dyDescent="0.3">
      <c r="A3465" s="13">
        <v>43362</v>
      </c>
      <c r="B3465" s="7" t="s">
        <v>8</v>
      </c>
      <c r="C3465" s="7" t="s">
        <v>19</v>
      </c>
      <c r="D3465" s="7" t="s">
        <v>27</v>
      </c>
      <c r="E3465" s="8">
        <v>99</v>
      </c>
      <c r="F3465" s="8">
        <f>'Data source '!$E3465*15%</f>
        <v>14.85</v>
      </c>
      <c r="G3465" s="8">
        <f>'Data source '!$E3465-'Data source '!$F3465</f>
        <v>84.15</v>
      </c>
      <c r="H3465" s="9">
        <v>2</v>
      </c>
      <c r="I3465" s="8">
        <f>'Data source '!$G3465*'Data source '!$H3465</f>
        <v>168.3</v>
      </c>
      <c r="J3465" s="7" t="s">
        <v>16</v>
      </c>
      <c r="K3465" s="7" t="s">
        <v>10</v>
      </c>
      <c r="L3465" s="7" t="s">
        <v>15</v>
      </c>
    </row>
    <row r="3466" spans="1:12" hidden="1" x14ac:dyDescent="0.3">
      <c r="A3466" s="13">
        <v>43362</v>
      </c>
      <c r="B3466" s="7" t="s">
        <v>8</v>
      </c>
      <c r="C3466" s="7" t="s">
        <v>49</v>
      </c>
      <c r="D3466" s="7" t="s">
        <v>26</v>
      </c>
      <c r="E3466" s="8">
        <v>399</v>
      </c>
      <c r="F3466" s="8">
        <f>'Data source '!$E3466*15%</f>
        <v>59.849999999999994</v>
      </c>
      <c r="G3466" s="8">
        <f>'Data source '!$E3466-'Data source '!$F3466</f>
        <v>339.15</v>
      </c>
      <c r="H3466" s="9">
        <v>2</v>
      </c>
      <c r="I3466" s="8">
        <f>'Data source '!$G3466*'Data source '!$H3466</f>
        <v>678.3</v>
      </c>
      <c r="J3466" s="7" t="s">
        <v>9</v>
      </c>
      <c r="K3466" s="7" t="s">
        <v>10</v>
      </c>
      <c r="L3466" s="7" t="s">
        <v>15</v>
      </c>
    </row>
    <row r="3467" spans="1:12" hidden="1" x14ac:dyDescent="0.3">
      <c r="A3467" s="13">
        <v>43362</v>
      </c>
      <c r="B3467" s="7" t="s">
        <v>14</v>
      </c>
      <c r="C3467" s="7" t="s">
        <v>49</v>
      </c>
      <c r="D3467" s="7" t="s">
        <v>27</v>
      </c>
      <c r="E3467" s="8">
        <v>299</v>
      </c>
      <c r="F3467" s="8">
        <f>'Data source '!$E3467*15%</f>
        <v>44.85</v>
      </c>
      <c r="G3467" s="8">
        <f>'Data source '!$E3467-'Data source '!$F3467</f>
        <v>254.15</v>
      </c>
      <c r="H3467" s="9">
        <v>2</v>
      </c>
      <c r="I3467" s="8">
        <f>'Data source '!$G3467*'Data source '!$H3467</f>
        <v>508.3</v>
      </c>
      <c r="J3467" s="7" t="s">
        <v>16</v>
      </c>
      <c r="K3467" s="7" t="s">
        <v>10</v>
      </c>
      <c r="L3467" s="7" t="s">
        <v>11</v>
      </c>
    </row>
    <row r="3468" spans="1:12" hidden="1" x14ac:dyDescent="0.3">
      <c r="A3468" s="13">
        <v>43362</v>
      </c>
      <c r="B3468" s="7" t="s">
        <v>14</v>
      </c>
      <c r="C3468" s="7" t="s">
        <v>51</v>
      </c>
      <c r="D3468" s="7" t="s">
        <v>26</v>
      </c>
      <c r="E3468" s="8">
        <v>399</v>
      </c>
      <c r="F3468" s="8">
        <f>'Data source '!$E3468*15%</f>
        <v>59.849999999999994</v>
      </c>
      <c r="G3468" s="8">
        <f>'Data source '!$E3468-'Data source '!$F3468</f>
        <v>339.15</v>
      </c>
      <c r="H3468" s="9">
        <v>2</v>
      </c>
      <c r="I3468" s="8">
        <f>'Data source '!$G3468*'Data source '!$H3468</f>
        <v>678.3</v>
      </c>
      <c r="J3468" s="7" t="s">
        <v>16</v>
      </c>
      <c r="K3468" s="7" t="s">
        <v>10</v>
      </c>
      <c r="L3468" s="7" t="s">
        <v>13</v>
      </c>
    </row>
    <row r="3469" spans="1:12" x14ac:dyDescent="0.3">
      <c r="A3469" s="13">
        <v>43362</v>
      </c>
      <c r="B3469" s="7" t="s">
        <v>14</v>
      </c>
      <c r="C3469" s="7" t="s">
        <v>22</v>
      </c>
      <c r="D3469" s="7" t="s">
        <v>24</v>
      </c>
      <c r="E3469" s="8">
        <v>199</v>
      </c>
      <c r="F3469" s="8">
        <f>'Data source '!$E3469*15%</f>
        <v>29.849999999999998</v>
      </c>
      <c r="G3469" s="8">
        <f>'Data source '!$E3469-'Data source '!$F3469</f>
        <v>169.15</v>
      </c>
      <c r="H3469" s="9">
        <v>2</v>
      </c>
      <c r="I3469" s="8">
        <f>'Data source '!$G3469*'Data source '!$H3469</f>
        <v>338.3</v>
      </c>
      <c r="J3469" s="7" t="s">
        <v>16</v>
      </c>
      <c r="K3469" s="7" t="s">
        <v>10</v>
      </c>
      <c r="L3469" s="7" t="s">
        <v>23</v>
      </c>
    </row>
    <row r="3470" spans="1:12" hidden="1" x14ac:dyDescent="0.3">
      <c r="A3470" s="13">
        <v>43362</v>
      </c>
      <c r="B3470" s="7" t="s">
        <v>8</v>
      </c>
      <c r="C3470" s="7" t="s">
        <v>19</v>
      </c>
      <c r="D3470" s="7" t="s">
        <v>27</v>
      </c>
      <c r="E3470" s="8">
        <v>299</v>
      </c>
      <c r="F3470" s="8">
        <f>'Data source '!$E3470*15%</f>
        <v>44.85</v>
      </c>
      <c r="G3470" s="8">
        <f>'Data source '!$E3470-'Data source '!$F3470</f>
        <v>254.15</v>
      </c>
      <c r="H3470" s="9">
        <v>2</v>
      </c>
      <c r="I3470" s="8">
        <f>'Data source '!$G3470*'Data source '!$H3470</f>
        <v>508.3</v>
      </c>
      <c r="J3470" s="7" t="s">
        <v>16</v>
      </c>
      <c r="K3470" s="7" t="s">
        <v>10</v>
      </c>
      <c r="L3470" s="7" t="s">
        <v>15</v>
      </c>
    </row>
    <row r="3471" spans="1:12" hidden="1" x14ac:dyDescent="0.3">
      <c r="A3471" s="13">
        <v>43362</v>
      </c>
      <c r="B3471" s="7" t="s">
        <v>12</v>
      </c>
      <c r="C3471" s="7" t="s">
        <v>19</v>
      </c>
      <c r="D3471" s="7" t="s">
        <v>26</v>
      </c>
      <c r="E3471" s="8">
        <v>399</v>
      </c>
      <c r="F3471" s="8">
        <f>'Data source '!$E3471*15%</f>
        <v>59.849999999999994</v>
      </c>
      <c r="G3471" s="8">
        <f>'Data source '!$E3471-'Data source '!$F3471</f>
        <v>339.15</v>
      </c>
      <c r="H3471" s="9">
        <v>2</v>
      </c>
      <c r="I3471" s="8">
        <f>'Data source '!$G3471*'Data source '!$H3471</f>
        <v>678.3</v>
      </c>
      <c r="J3471" s="7" t="s">
        <v>16</v>
      </c>
      <c r="K3471" s="7" t="s">
        <v>10</v>
      </c>
      <c r="L3471" s="7" t="s">
        <v>15</v>
      </c>
    </row>
    <row r="3472" spans="1:12" hidden="1" x14ac:dyDescent="0.3">
      <c r="A3472" s="13">
        <v>43363</v>
      </c>
      <c r="B3472" s="7" t="s">
        <v>12</v>
      </c>
      <c r="C3472" s="7" t="s">
        <v>20</v>
      </c>
      <c r="D3472" s="7" t="s">
        <v>27</v>
      </c>
      <c r="E3472" s="8">
        <v>299</v>
      </c>
      <c r="F3472" s="8">
        <f>'Data source '!$E3472*15%</f>
        <v>44.85</v>
      </c>
      <c r="G3472" s="8">
        <f>'Data source '!$E3472-'Data source '!$F3472</f>
        <v>254.15</v>
      </c>
      <c r="H3472" s="9">
        <v>2</v>
      </c>
      <c r="I3472" s="8">
        <f>'Data source '!$G3472*'Data source '!$H3472</f>
        <v>508.3</v>
      </c>
      <c r="J3472" s="7" t="s">
        <v>9</v>
      </c>
      <c r="K3472" s="7" t="s">
        <v>17</v>
      </c>
      <c r="L3472" s="7" t="s">
        <v>18</v>
      </c>
    </row>
    <row r="3473" spans="1:12" hidden="1" x14ac:dyDescent="0.3">
      <c r="A3473" s="13">
        <v>43363</v>
      </c>
      <c r="B3473" s="7" t="s">
        <v>14</v>
      </c>
      <c r="C3473" s="7" t="s">
        <v>20</v>
      </c>
      <c r="D3473" s="7" t="s">
        <v>26</v>
      </c>
      <c r="E3473" s="8">
        <v>399</v>
      </c>
      <c r="F3473" s="8">
        <f>'Data source '!$E3473*15%</f>
        <v>59.849999999999994</v>
      </c>
      <c r="G3473" s="8">
        <f>'Data source '!$E3473-'Data source '!$F3473</f>
        <v>339.15</v>
      </c>
      <c r="H3473" s="9">
        <v>2</v>
      </c>
      <c r="I3473" s="8">
        <f>'Data source '!$G3473*'Data source '!$H3473</f>
        <v>678.3</v>
      </c>
      <c r="J3473" s="7" t="s">
        <v>16</v>
      </c>
      <c r="K3473" s="7" t="s">
        <v>10</v>
      </c>
      <c r="L3473" s="7" t="s">
        <v>18</v>
      </c>
    </row>
    <row r="3474" spans="1:12" x14ac:dyDescent="0.3">
      <c r="A3474" s="13">
        <v>43363</v>
      </c>
      <c r="B3474" s="7" t="s">
        <v>14</v>
      </c>
      <c r="C3474" s="7" t="s">
        <v>22</v>
      </c>
      <c r="D3474" s="7" t="s">
        <v>27</v>
      </c>
      <c r="E3474" s="8">
        <v>299</v>
      </c>
      <c r="F3474" s="8">
        <f>'Data source '!$E3474*15%</f>
        <v>44.85</v>
      </c>
      <c r="G3474" s="8">
        <f>'Data source '!$E3474-'Data source '!$F3474</f>
        <v>254.15</v>
      </c>
      <c r="H3474" s="9">
        <v>2</v>
      </c>
      <c r="I3474" s="8">
        <f>'Data source '!$G3474*'Data source '!$H3474</f>
        <v>508.3</v>
      </c>
      <c r="J3474" s="7" t="s">
        <v>9</v>
      </c>
      <c r="K3474" s="7" t="s">
        <v>10</v>
      </c>
      <c r="L3474" s="7" t="s">
        <v>11</v>
      </c>
    </row>
    <row r="3475" spans="1:12" hidden="1" x14ac:dyDescent="0.3">
      <c r="A3475" s="13">
        <v>43363</v>
      </c>
      <c r="B3475" s="7" t="s">
        <v>14</v>
      </c>
      <c r="C3475" s="7" t="s">
        <v>51</v>
      </c>
      <c r="D3475" s="7" t="s">
        <v>27</v>
      </c>
      <c r="E3475" s="8">
        <v>99</v>
      </c>
      <c r="F3475" s="8">
        <f>'Data source '!$E3475*15%</f>
        <v>14.85</v>
      </c>
      <c r="G3475" s="8">
        <f>'Data source '!$E3475-'Data source '!$F3475</f>
        <v>84.15</v>
      </c>
      <c r="H3475" s="9">
        <v>2</v>
      </c>
      <c r="I3475" s="8">
        <f>'Data source '!$G3475*'Data source '!$H3475</f>
        <v>168.3</v>
      </c>
      <c r="J3475" s="7" t="s">
        <v>16</v>
      </c>
      <c r="K3475" s="7" t="s">
        <v>10</v>
      </c>
      <c r="L3475" s="7" t="s">
        <v>18</v>
      </c>
    </row>
    <row r="3476" spans="1:12" hidden="1" x14ac:dyDescent="0.3">
      <c r="A3476" s="13">
        <v>43363</v>
      </c>
      <c r="B3476" s="7" t="s">
        <v>14</v>
      </c>
      <c r="C3476" s="7" t="s">
        <v>20</v>
      </c>
      <c r="D3476" s="7" t="s">
        <v>27</v>
      </c>
      <c r="E3476" s="8">
        <v>299</v>
      </c>
      <c r="F3476" s="8">
        <f>'Data source '!$E3476*15%</f>
        <v>44.85</v>
      </c>
      <c r="G3476" s="8">
        <f>'Data source '!$E3476-'Data source '!$F3476</f>
        <v>254.15</v>
      </c>
      <c r="H3476" s="9">
        <v>2</v>
      </c>
      <c r="I3476" s="8">
        <f>'Data source '!$G3476*'Data source '!$H3476</f>
        <v>508.3</v>
      </c>
      <c r="J3476" s="7" t="s">
        <v>16</v>
      </c>
      <c r="K3476" s="7" t="s">
        <v>17</v>
      </c>
      <c r="L3476" s="7" t="s">
        <v>18</v>
      </c>
    </row>
    <row r="3477" spans="1:12" hidden="1" x14ac:dyDescent="0.3">
      <c r="A3477" s="13">
        <v>43363</v>
      </c>
      <c r="B3477" s="7" t="s">
        <v>8</v>
      </c>
      <c r="C3477" s="7" t="s">
        <v>51</v>
      </c>
      <c r="D3477" s="7" t="s">
        <v>27</v>
      </c>
      <c r="E3477" s="8">
        <v>299</v>
      </c>
      <c r="F3477" s="8">
        <f>'Data source '!$E3477*15%</f>
        <v>44.85</v>
      </c>
      <c r="G3477" s="8">
        <f>'Data source '!$E3477-'Data source '!$F3477</f>
        <v>254.15</v>
      </c>
      <c r="H3477" s="9">
        <v>2</v>
      </c>
      <c r="I3477" s="8">
        <f>'Data source '!$G3477*'Data source '!$H3477</f>
        <v>508.3</v>
      </c>
      <c r="J3477" s="7" t="s">
        <v>9</v>
      </c>
      <c r="K3477" s="7" t="s">
        <v>10</v>
      </c>
      <c r="L3477" s="7" t="s">
        <v>15</v>
      </c>
    </row>
    <row r="3478" spans="1:12" hidden="1" x14ac:dyDescent="0.3">
      <c r="A3478" s="13">
        <v>43364</v>
      </c>
      <c r="B3478" s="7" t="s">
        <v>12</v>
      </c>
      <c r="C3478" s="7" t="s">
        <v>20</v>
      </c>
      <c r="D3478" s="7" t="s">
        <v>27</v>
      </c>
      <c r="E3478" s="8">
        <v>99</v>
      </c>
      <c r="F3478" s="8">
        <f>'Data source '!$E3478*15%</f>
        <v>14.85</v>
      </c>
      <c r="G3478" s="8">
        <f>'Data source '!$E3478-'Data source '!$F3478</f>
        <v>84.15</v>
      </c>
      <c r="H3478" s="9">
        <v>2</v>
      </c>
      <c r="I3478" s="8">
        <f>'Data source '!$G3478*'Data source '!$H3478</f>
        <v>168.3</v>
      </c>
      <c r="J3478" s="7" t="s">
        <v>9</v>
      </c>
      <c r="K3478" s="7" t="s">
        <v>10</v>
      </c>
      <c r="L3478" s="7" t="s">
        <v>23</v>
      </c>
    </row>
    <row r="3479" spans="1:12" hidden="1" x14ac:dyDescent="0.3">
      <c r="A3479" s="13">
        <v>43364</v>
      </c>
      <c r="B3479" s="7" t="s">
        <v>12</v>
      </c>
      <c r="C3479" s="7" t="s">
        <v>20</v>
      </c>
      <c r="D3479" s="7" t="s">
        <v>27</v>
      </c>
      <c r="E3479" s="8">
        <v>299</v>
      </c>
      <c r="F3479" s="8">
        <f>'Data source '!$E3479*15%</f>
        <v>44.85</v>
      </c>
      <c r="G3479" s="8">
        <f>'Data source '!$E3479-'Data source '!$F3479</f>
        <v>254.15</v>
      </c>
      <c r="H3479" s="9">
        <v>2</v>
      </c>
      <c r="I3479" s="8">
        <f>'Data source '!$G3479*'Data source '!$H3479</f>
        <v>508.3</v>
      </c>
      <c r="J3479" s="7" t="s">
        <v>16</v>
      </c>
      <c r="K3479" s="7" t="s">
        <v>10</v>
      </c>
      <c r="L3479" s="7" t="s">
        <v>23</v>
      </c>
    </row>
    <row r="3480" spans="1:12" hidden="1" x14ac:dyDescent="0.3">
      <c r="A3480" s="13">
        <v>43364</v>
      </c>
      <c r="B3480" s="7" t="s">
        <v>14</v>
      </c>
      <c r="C3480" s="7" t="s">
        <v>49</v>
      </c>
      <c r="D3480" s="7" t="s">
        <v>27</v>
      </c>
      <c r="E3480" s="8">
        <v>99</v>
      </c>
      <c r="F3480" s="8">
        <f>'Data source '!$E3480*15%</f>
        <v>14.85</v>
      </c>
      <c r="G3480" s="8">
        <f>'Data source '!$E3480-'Data source '!$F3480</f>
        <v>84.15</v>
      </c>
      <c r="H3480" s="9">
        <v>2</v>
      </c>
      <c r="I3480" s="8">
        <f>'Data source '!$G3480*'Data source '!$H3480</f>
        <v>168.3</v>
      </c>
      <c r="J3480" s="7" t="s">
        <v>16</v>
      </c>
      <c r="K3480" s="7" t="s">
        <v>10</v>
      </c>
      <c r="L3480" s="7" t="s">
        <v>18</v>
      </c>
    </row>
    <row r="3481" spans="1:12" hidden="1" x14ac:dyDescent="0.3">
      <c r="A3481" s="13">
        <v>43364</v>
      </c>
      <c r="B3481" s="7" t="s">
        <v>8</v>
      </c>
      <c r="C3481" s="7" t="s">
        <v>19</v>
      </c>
      <c r="D3481" s="7" t="s">
        <v>25</v>
      </c>
      <c r="E3481" s="8">
        <v>99</v>
      </c>
      <c r="F3481" s="8">
        <f>'Data source '!$E3481*15%</f>
        <v>14.85</v>
      </c>
      <c r="G3481" s="8">
        <f>'Data source '!$E3481-'Data source '!$F3481</f>
        <v>84.15</v>
      </c>
      <c r="H3481" s="9">
        <v>2</v>
      </c>
      <c r="I3481" s="8">
        <f>'Data source '!$G3481*'Data source '!$H3481</f>
        <v>168.3</v>
      </c>
      <c r="J3481" s="7" t="s">
        <v>16</v>
      </c>
      <c r="K3481" s="7" t="s">
        <v>17</v>
      </c>
      <c r="L3481" s="7" t="s">
        <v>15</v>
      </c>
    </row>
    <row r="3482" spans="1:12" hidden="1" x14ac:dyDescent="0.3">
      <c r="A3482" s="13">
        <v>43365</v>
      </c>
      <c r="B3482" s="7" t="s">
        <v>12</v>
      </c>
      <c r="C3482" s="7" t="s">
        <v>21</v>
      </c>
      <c r="D3482" s="7" t="s">
        <v>26</v>
      </c>
      <c r="E3482" s="8">
        <v>399</v>
      </c>
      <c r="F3482" s="8">
        <f>'Data source '!$E3482*15%</f>
        <v>59.849999999999994</v>
      </c>
      <c r="G3482" s="8">
        <f>'Data source '!$E3482-'Data source '!$F3482</f>
        <v>339.15</v>
      </c>
      <c r="H3482" s="9">
        <v>2</v>
      </c>
      <c r="I3482" s="8">
        <f>'Data source '!$G3482*'Data source '!$H3482</f>
        <v>678.3</v>
      </c>
      <c r="J3482" s="7" t="s">
        <v>9</v>
      </c>
      <c r="K3482" s="7" t="s">
        <v>10</v>
      </c>
      <c r="L3482" s="7" t="s">
        <v>23</v>
      </c>
    </row>
    <row r="3483" spans="1:12" hidden="1" x14ac:dyDescent="0.3">
      <c r="A3483" s="13">
        <v>43365</v>
      </c>
      <c r="B3483" s="7" t="s">
        <v>8</v>
      </c>
      <c r="C3483" s="7" t="s">
        <v>20</v>
      </c>
      <c r="D3483" s="7" t="s">
        <v>27</v>
      </c>
      <c r="E3483" s="8">
        <v>299</v>
      </c>
      <c r="F3483" s="8">
        <f>'Data source '!$E3483*15%</f>
        <v>44.85</v>
      </c>
      <c r="G3483" s="8">
        <f>'Data source '!$E3483-'Data source '!$F3483</f>
        <v>254.15</v>
      </c>
      <c r="H3483" s="9">
        <v>2</v>
      </c>
      <c r="I3483" s="8">
        <f>'Data source '!$G3483*'Data source '!$H3483</f>
        <v>508.3</v>
      </c>
      <c r="J3483" s="7" t="s">
        <v>16</v>
      </c>
      <c r="K3483" s="7" t="s">
        <v>10</v>
      </c>
      <c r="L3483" s="7" t="s">
        <v>11</v>
      </c>
    </row>
    <row r="3484" spans="1:12" hidden="1" x14ac:dyDescent="0.3">
      <c r="A3484" s="13">
        <v>43365</v>
      </c>
      <c r="B3484" s="7" t="s">
        <v>14</v>
      </c>
      <c r="C3484" s="7" t="s">
        <v>21</v>
      </c>
      <c r="D3484" s="7" t="s">
        <v>25</v>
      </c>
      <c r="E3484" s="8">
        <v>99</v>
      </c>
      <c r="F3484" s="8">
        <f>'Data source '!$E3484*15%</f>
        <v>14.85</v>
      </c>
      <c r="G3484" s="8">
        <f>'Data source '!$E3484-'Data source '!$F3484</f>
        <v>84.15</v>
      </c>
      <c r="H3484" s="9">
        <v>2</v>
      </c>
      <c r="I3484" s="8">
        <f>'Data source '!$G3484*'Data source '!$H3484</f>
        <v>168.3</v>
      </c>
      <c r="J3484" s="7" t="s">
        <v>9</v>
      </c>
      <c r="K3484" s="7" t="s">
        <v>10</v>
      </c>
      <c r="L3484" s="7" t="s">
        <v>23</v>
      </c>
    </row>
    <row r="3485" spans="1:12" hidden="1" x14ac:dyDescent="0.3">
      <c r="A3485" s="13">
        <v>43366</v>
      </c>
      <c r="B3485" s="7" t="s">
        <v>8</v>
      </c>
      <c r="C3485" s="7" t="s">
        <v>20</v>
      </c>
      <c r="D3485" s="7" t="s">
        <v>25</v>
      </c>
      <c r="E3485" s="8">
        <v>99</v>
      </c>
      <c r="F3485" s="8">
        <f>'Data source '!$E3485*15%</f>
        <v>14.85</v>
      </c>
      <c r="G3485" s="8">
        <f>'Data source '!$E3485-'Data source '!$F3485</f>
        <v>84.15</v>
      </c>
      <c r="H3485" s="9">
        <v>2</v>
      </c>
      <c r="I3485" s="8">
        <f>'Data source '!$G3485*'Data source '!$H3485</f>
        <v>168.3</v>
      </c>
      <c r="J3485" s="7" t="s">
        <v>9</v>
      </c>
      <c r="K3485" s="7" t="s">
        <v>17</v>
      </c>
      <c r="L3485" s="7" t="s">
        <v>11</v>
      </c>
    </row>
    <row r="3486" spans="1:12" hidden="1" x14ac:dyDescent="0.3">
      <c r="A3486" s="13">
        <v>43366</v>
      </c>
      <c r="B3486" s="7" t="s">
        <v>12</v>
      </c>
      <c r="C3486" s="7" t="s">
        <v>51</v>
      </c>
      <c r="D3486" s="7" t="s">
        <v>25</v>
      </c>
      <c r="E3486" s="8">
        <v>99</v>
      </c>
      <c r="F3486" s="8">
        <f>'Data source '!$E3486*15%</f>
        <v>14.85</v>
      </c>
      <c r="G3486" s="8">
        <f>'Data source '!$E3486-'Data source '!$F3486</f>
        <v>84.15</v>
      </c>
      <c r="H3486" s="9">
        <v>2</v>
      </c>
      <c r="I3486" s="8">
        <f>'Data source '!$G3486*'Data source '!$H3486</f>
        <v>168.3</v>
      </c>
      <c r="J3486" s="7" t="s">
        <v>9</v>
      </c>
      <c r="K3486" s="7" t="s">
        <v>10</v>
      </c>
      <c r="L3486" s="7" t="s">
        <v>13</v>
      </c>
    </row>
    <row r="3487" spans="1:12" hidden="1" x14ac:dyDescent="0.3">
      <c r="A3487" s="13">
        <v>43366</v>
      </c>
      <c r="B3487" s="7" t="s">
        <v>14</v>
      </c>
      <c r="C3487" s="7" t="s">
        <v>19</v>
      </c>
      <c r="D3487" s="7" t="s">
        <v>24</v>
      </c>
      <c r="E3487" s="8">
        <v>199</v>
      </c>
      <c r="F3487" s="8">
        <f>'Data source '!$E3487*15%</f>
        <v>29.849999999999998</v>
      </c>
      <c r="G3487" s="8">
        <f>'Data source '!$E3487-'Data source '!$F3487</f>
        <v>169.15</v>
      </c>
      <c r="H3487" s="9">
        <v>2</v>
      </c>
      <c r="I3487" s="8">
        <f>'Data source '!$G3487*'Data source '!$H3487</f>
        <v>338.3</v>
      </c>
      <c r="J3487" s="7" t="s">
        <v>9</v>
      </c>
      <c r="K3487" s="7" t="s">
        <v>10</v>
      </c>
      <c r="L3487" s="7" t="s">
        <v>15</v>
      </c>
    </row>
    <row r="3488" spans="1:12" hidden="1" x14ac:dyDescent="0.3">
      <c r="A3488" s="13">
        <v>43366</v>
      </c>
      <c r="B3488" s="7" t="s">
        <v>8</v>
      </c>
      <c r="C3488" s="7" t="s">
        <v>49</v>
      </c>
      <c r="D3488" s="7" t="s">
        <v>26</v>
      </c>
      <c r="E3488" s="8">
        <v>399</v>
      </c>
      <c r="F3488" s="8">
        <f>'Data source '!$E3488*15%</f>
        <v>59.849999999999994</v>
      </c>
      <c r="G3488" s="8">
        <f>'Data source '!$E3488-'Data source '!$F3488</f>
        <v>339.15</v>
      </c>
      <c r="H3488" s="9">
        <v>2</v>
      </c>
      <c r="I3488" s="8">
        <f>'Data source '!$G3488*'Data source '!$H3488</f>
        <v>678.3</v>
      </c>
      <c r="J3488" s="7" t="s">
        <v>16</v>
      </c>
      <c r="K3488" s="7" t="s">
        <v>10</v>
      </c>
      <c r="L3488" s="7" t="s">
        <v>15</v>
      </c>
    </row>
    <row r="3489" spans="1:12" x14ac:dyDescent="0.3">
      <c r="A3489" s="13">
        <v>43366</v>
      </c>
      <c r="B3489" s="7" t="s">
        <v>8</v>
      </c>
      <c r="C3489" s="7" t="s">
        <v>22</v>
      </c>
      <c r="D3489" s="7" t="s">
        <v>27</v>
      </c>
      <c r="E3489" s="8">
        <v>299</v>
      </c>
      <c r="F3489" s="8">
        <f>'Data source '!$E3489*15%</f>
        <v>44.85</v>
      </c>
      <c r="G3489" s="8">
        <f>'Data source '!$E3489-'Data source '!$F3489</f>
        <v>254.15</v>
      </c>
      <c r="H3489" s="9">
        <v>2</v>
      </c>
      <c r="I3489" s="8">
        <f>'Data source '!$G3489*'Data source '!$H3489</f>
        <v>508.3</v>
      </c>
      <c r="J3489" s="7" t="s">
        <v>9</v>
      </c>
      <c r="K3489" s="7" t="s">
        <v>10</v>
      </c>
      <c r="L3489" s="7" t="s">
        <v>18</v>
      </c>
    </row>
    <row r="3490" spans="1:12" hidden="1" x14ac:dyDescent="0.3">
      <c r="A3490" s="13">
        <v>43366</v>
      </c>
      <c r="B3490" s="7" t="s">
        <v>12</v>
      </c>
      <c r="C3490" s="7" t="s">
        <v>20</v>
      </c>
      <c r="D3490" s="7" t="s">
        <v>25</v>
      </c>
      <c r="E3490" s="8">
        <v>99</v>
      </c>
      <c r="F3490" s="8">
        <f>'Data source '!$E3490*15%</f>
        <v>14.85</v>
      </c>
      <c r="G3490" s="8">
        <f>'Data source '!$E3490-'Data source '!$F3490</f>
        <v>84.15</v>
      </c>
      <c r="H3490" s="9">
        <v>2</v>
      </c>
      <c r="I3490" s="8">
        <f>'Data source '!$G3490*'Data source '!$H3490</f>
        <v>168.3</v>
      </c>
      <c r="J3490" s="7" t="s">
        <v>16</v>
      </c>
      <c r="K3490" s="7" t="s">
        <v>10</v>
      </c>
      <c r="L3490" s="7" t="s">
        <v>15</v>
      </c>
    </row>
    <row r="3491" spans="1:12" hidden="1" x14ac:dyDescent="0.3">
      <c r="A3491" s="13">
        <v>43367</v>
      </c>
      <c r="B3491" s="7" t="s">
        <v>14</v>
      </c>
      <c r="C3491" s="7" t="s">
        <v>19</v>
      </c>
      <c r="D3491" s="7" t="s">
        <v>26</v>
      </c>
      <c r="E3491" s="8">
        <v>399</v>
      </c>
      <c r="F3491" s="8">
        <f>'Data source '!$E3491*15%</f>
        <v>59.849999999999994</v>
      </c>
      <c r="G3491" s="8">
        <f>'Data source '!$E3491-'Data source '!$F3491</f>
        <v>339.15</v>
      </c>
      <c r="H3491" s="9">
        <v>2</v>
      </c>
      <c r="I3491" s="8">
        <f>'Data source '!$G3491*'Data source '!$H3491</f>
        <v>678.3</v>
      </c>
      <c r="J3491" s="7" t="s">
        <v>16</v>
      </c>
      <c r="K3491" s="7" t="s">
        <v>10</v>
      </c>
      <c r="L3491" s="7" t="s">
        <v>23</v>
      </c>
    </row>
    <row r="3492" spans="1:12" hidden="1" x14ac:dyDescent="0.3">
      <c r="A3492" s="13">
        <v>43367</v>
      </c>
      <c r="B3492" s="7" t="s">
        <v>8</v>
      </c>
      <c r="C3492" s="7" t="s">
        <v>51</v>
      </c>
      <c r="D3492" s="7" t="s">
        <v>27</v>
      </c>
      <c r="E3492" s="8">
        <v>299</v>
      </c>
      <c r="F3492" s="8">
        <f>'Data source '!$E3492*15%</f>
        <v>44.85</v>
      </c>
      <c r="G3492" s="8">
        <f>'Data source '!$E3492-'Data source '!$F3492</f>
        <v>254.15</v>
      </c>
      <c r="H3492" s="9">
        <v>2</v>
      </c>
      <c r="I3492" s="8">
        <f>'Data source '!$G3492*'Data source '!$H3492</f>
        <v>508.3</v>
      </c>
      <c r="J3492" s="7" t="s">
        <v>16</v>
      </c>
      <c r="K3492" s="7" t="s">
        <v>10</v>
      </c>
      <c r="L3492" s="7" t="s">
        <v>15</v>
      </c>
    </row>
    <row r="3493" spans="1:12" hidden="1" x14ac:dyDescent="0.3">
      <c r="A3493" s="13">
        <v>43367</v>
      </c>
      <c r="B3493" s="7" t="s">
        <v>8</v>
      </c>
      <c r="C3493" s="7" t="s">
        <v>49</v>
      </c>
      <c r="D3493" s="7" t="s">
        <v>27</v>
      </c>
      <c r="E3493" s="8">
        <v>99</v>
      </c>
      <c r="F3493" s="8">
        <f>'Data source '!$E3493*15%</f>
        <v>14.85</v>
      </c>
      <c r="G3493" s="8">
        <f>'Data source '!$E3493-'Data source '!$F3493</f>
        <v>84.15</v>
      </c>
      <c r="H3493" s="9">
        <v>4</v>
      </c>
      <c r="I3493" s="8">
        <f>'Data source '!$G3493*'Data source '!$H3493</f>
        <v>336.6</v>
      </c>
      <c r="J3493" s="7" t="s">
        <v>9</v>
      </c>
      <c r="K3493" s="7" t="s">
        <v>10</v>
      </c>
      <c r="L3493" s="7" t="s">
        <v>11</v>
      </c>
    </row>
    <row r="3494" spans="1:12" hidden="1" x14ac:dyDescent="0.3">
      <c r="A3494" s="13">
        <v>43367</v>
      </c>
      <c r="B3494" s="7" t="s">
        <v>14</v>
      </c>
      <c r="C3494" s="7" t="s">
        <v>20</v>
      </c>
      <c r="D3494" s="7" t="s">
        <v>27</v>
      </c>
      <c r="E3494" s="8">
        <v>99</v>
      </c>
      <c r="F3494" s="8">
        <f>'Data source '!$E3494*15%</f>
        <v>14.85</v>
      </c>
      <c r="G3494" s="8">
        <f>'Data source '!$E3494-'Data source '!$F3494</f>
        <v>84.15</v>
      </c>
      <c r="H3494" s="9">
        <v>4</v>
      </c>
      <c r="I3494" s="8">
        <f>'Data source '!$G3494*'Data source '!$H3494</f>
        <v>336.6</v>
      </c>
      <c r="J3494" s="7" t="s">
        <v>9</v>
      </c>
      <c r="K3494" s="7" t="s">
        <v>17</v>
      </c>
      <c r="L3494" s="7" t="s">
        <v>15</v>
      </c>
    </row>
    <row r="3495" spans="1:12" x14ac:dyDescent="0.3">
      <c r="A3495" s="13">
        <v>43367</v>
      </c>
      <c r="B3495" s="7" t="s">
        <v>8</v>
      </c>
      <c r="C3495" s="7" t="s">
        <v>22</v>
      </c>
      <c r="D3495" s="7" t="s">
        <v>24</v>
      </c>
      <c r="E3495" s="8">
        <v>199</v>
      </c>
      <c r="F3495" s="8">
        <f>'Data source '!$E3495*15%</f>
        <v>29.849999999999998</v>
      </c>
      <c r="G3495" s="8">
        <f>'Data source '!$E3495-'Data source '!$F3495</f>
        <v>169.15</v>
      </c>
      <c r="H3495" s="9">
        <v>4</v>
      </c>
      <c r="I3495" s="8">
        <f>'Data source '!$G3495*'Data source '!$H3495</f>
        <v>676.6</v>
      </c>
      <c r="J3495" s="7" t="s">
        <v>9</v>
      </c>
      <c r="K3495" s="7" t="s">
        <v>10</v>
      </c>
      <c r="L3495" s="7" t="s">
        <v>23</v>
      </c>
    </row>
    <row r="3496" spans="1:12" hidden="1" x14ac:dyDescent="0.3">
      <c r="A3496" s="13">
        <v>43367</v>
      </c>
      <c r="B3496" s="7" t="s">
        <v>12</v>
      </c>
      <c r="C3496" s="7" t="s">
        <v>19</v>
      </c>
      <c r="D3496" s="7" t="s">
        <v>27</v>
      </c>
      <c r="E3496" s="8">
        <v>99</v>
      </c>
      <c r="F3496" s="8">
        <f>'Data source '!$E3496*15%</f>
        <v>14.85</v>
      </c>
      <c r="G3496" s="8">
        <f>'Data source '!$E3496-'Data source '!$F3496</f>
        <v>84.15</v>
      </c>
      <c r="H3496" s="9">
        <v>4</v>
      </c>
      <c r="I3496" s="8">
        <f>'Data source '!$G3496*'Data source '!$H3496</f>
        <v>336.6</v>
      </c>
      <c r="J3496" s="7" t="s">
        <v>9</v>
      </c>
      <c r="K3496" s="7" t="s">
        <v>10</v>
      </c>
      <c r="L3496" s="7" t="s">
        <v>15</v>
      </c>
    </row>
    <row r="3497" spans="1:12" hidden="1" x14ac:dyDescent="0.3">
      <c r="A3497" s="13">
        <v>43367</v>
      </c>
      <c r="B3497" s="7" t="s">
        <v>14</v>
      </c>
      <c r="C3497" s="7" t="s">
        <v>21</v>
      </c>
      <c r="D3497" s="7" t="s">
        <v>26</v>
      </c>
      <c r="E3497" s="8">
        <v>399</v>
      </c>
      <c r="F3497" s="8">
        <f>'Data source '!$E3497*15%</f>
        <v>59.849999999999994</v>
      </c>
      <c r="G3497" s="8">
        <f>'Data source '!$E3497-'Data source '!$F3497</f>
        <v>339.15</v>
      </c>
      <c r="H3497" s="9">
        <v>4</v>
      </c>
      <c r="I3497" s="8">
        <f>'Data source '!$G3497*'Data source '!$H3497</f>
        <v>1356.6</v>
      </c>
      <c r="J3497" s="7" t="s">
        <v>16</v>
      </c>
      <c r="K3497" s="7" t="s">
        <v>10</v>
      </c>
      <c r="L3497" s="7" t="s">
        <v>11</v>
      </c>
    </row>
    <row r="3498" spans="1:12" hidden="1" x14ac:dyDescent="0.3">
      <c r="A3498" s="13">
        <v>43368</v>
      </c>
      <c r="B3498" s="7" t="s">
        <v>14</v>
      </c>
      <c r="C3498" s="7" t="s">
        <v>20</v>
      </c>
      <c r="D3498" s="7" t="s">
        <v>24</v>
      </c>
      <c r="E3498" s="8">
        <v>199</v>
      </c>
      <c r="F3498" s="8">
        <f>'Data source '!$E3498*15%</f>
        <v>29.849999999999998</v>
      </c>
      <c r="G3498" s="8">
        <f>'Data source '!$E3498-'Data source '!$F3498</f>
        <v>169.15</v>
      </c>
      <c r="H3498" s="9">
        <v>4</v>
      </c>
      <c r="I3498" s="8">
        <f>'Data source '!$G3498*'Data source '!$H3498</f>
        <v>676.6</v>
      </c>
      <c r="J3498" s="7" t="s">
        <v>16</v>
      </c>
      <c r="K3498" s="7" t="s">
        <v>10</v>
      </c>
      <c r="L3498" s="7" t="s">
        <v>15</v>
      </c>
    </row>
    <row r="3499" spans="1:12" hidden="1" x14ac:dyDescent="0.3">
      <c r="A3499" s="13">
        <v>43368</v>
      </c>
      <c r="B3499" s="7" t="s">
        <v>12</v>
      </c>
      <c r="C3499" s="7" t="s">
        <v>51</v>
      </c>
      <c r="D3499" s="7" t="s">
        <v>27</v>
      </c>
      <c r="E3499" s="8">
        <v>99</v>
      </c>
      <c r="F3499" s="8">
        <f>'Data source '!$E3499*15%</f>
        <v>14.85</v>
      </c>
      <c r="G3499" s="8">
        <f>'Data source '!$E3499-'Data source '!$F3499</f>
        <v>84.15</v>
      </c>
      <c r="H3499" s="9">
        <v>4</v>
      </c>
      <c r="I3499" s="8">
        <f>'Data source '!$G3499*'Data source '!$H3499</f>
        <v>336.6</v>
      </c>
      <c r="J3499" s="7" t="s">
        <v>9</v>
      </c>
      <c r="K3499" s="7" t="s">
        <v>10</v>
      </c>
      <c r="L3499" s="7" t="s">
        <v>18</v>
      </c>
    </row>
    <row r="3500" spans="1:12" hidden="1" x14ac:dyDescent="0.3">
      <c r="A3500" s="13">
        <v>43368</v>
      </c>
      <c r="B3500" s="7" t="s">
        <v>8</v>
      </c>
      <c r="C3500" s="7" t="s">
        <v>51</v>
      </c>
      <c r="D3500" s="7" t="s">
        <v>25</v>
      </c>
      <c r="E3500" s="8">
        <v>99</v>
      </c>
      <c r="F3500" s="8">
        <f>'Data source '!$E3500*15%</f>
        <v>14.85</v>
      </c>
      <c r="G3500" s="8">
        <f>'Data source '!$E3500-'Data source '!$F3500</f>
        <v>84.15</v>
      </c>
      <c r="H3500" s="9">
        <v>4</v>
      </c>
      <c r="I3500" s="8">
        <f>'Data source '!$G3500*'Data source '!$H3500</f>
        <v>336.6</v>
      </c>
      <c r="J3500" s="7" t="s">
        <v>9</v>
      </c>
      <c r="K3500" s="7" t="s">
        <v>10</v>
      </c>
      <c r="L3500" s="7" t="s">
        <v>15</v>
      </c>
    </row>
    <row r="3501" spans="1:12" x14ac:dyDescent="0.3">
      <c r="A3501" s="13">
        <v>43368</v>
      </c>
      <c r="B3501" s="7" t="s">
        <v>8</v>
      </c>
      <c r="C3501" s="7" t="s">
        <v>22</v>
      </c>
      <c r="D3501" s="7" t="s">
        <v>26</v>
      </c>
      <c r="E3501" s="8">
        <v>399</v>
      </c>
      <c r="F3501" s="8">
        <f>'Data source '!$E3501*15%</f>
        <v>59.849999999999994</v>
      </c>
      <c r="G3501" s="8">
        <f>'Data source '!$E3501-'Data source '!$F3501</f>
        <v>339.15</v>
      </c>
      <c r="H3501" s="9">
        <v>4</v>
      </c>
      <c r="I3501" s="8">
        <f>'Data source '!$G3501*'Data source '!$H3501</f>
        <v>1356.6</v>
      </c>
      <c r="J3501" s="7" t="s">
        <v>16</v>
      </c>
      <c r="K3501" s="7" t="s">
        <v>10</v>
      </c>
      <c r="L3501" s="7" t="s">
        <v>18</v>
      </c>
    </row>
    <row r="3502" spans="1:12" hidden="1" x14ac:dyDescent="0.3">
      <c r="A3502" s="13">
        <v>43369</v>
      </c>
      <c r="B3502" s="7" t="s">
        <v>14</v>
      </c>
      <c r="C3502" s="7" t="s">
        <v>21</v>
      </c>
      <c r="D3502" s="7" t="s">
        <v>27</v>
      </c>
      <c r="E3502" s="8">
        <v>99</v>
      </c>
      <c r="F3502" s="8">
        <f>'Data source '!$E3502*15%</f>
        <v>14.85</v>
      </c>
      <c r="G3502" s="8">
        <f>'Data source '!$E3502-'Data source '!$F3502</f>
        <v>84.15</v>
      </c>
      <c r="H3502" s="9">
        <v>4</v>
      </c>
      <c r="I3502" s="8">
        <f>'Data source '!$G3502*'Data source '!$H3502</f>
        <v>336.6</v>
      </c>
      <c r="J3502" s="7" t="s">
        <v>9</v>
      </c>
      <c r="K3502" s="7" t="s">
        <v>10</v>
      </c>
      <c r="L3502" s="7" t="s">
        <v>11</v>
      </c>
    </row>
    <row r="3503" spans="1:12" x14ac:dyDescent="0.3">
      <c r="A3503" s="13">
        <v>43369</v>
      </c>
      <c r="B3503" s="7" t="s">
        <v>14</v>
      </c>
      <c r="C3503" s="7" t="s">
        <v>22</v>
      </c>
      <c r="D3503" s="7" t="s">
        <v>26</v>
      </c>
      <c r="E3503" s="8">
        <v>399</v>
      </c>
      <c r="F3503" s="8">
        <f>'Data source '!$E3503*15%</f>
        <v>59.849999999999994</v>
      </c>
      <c r="G3503" s="8">
        <f>'Data source '!$E3503-'Data source '!$F3503</f>
        <v>339.15</v>
      </c>
      <c r="H3503" s="9">
        <v>4</v>
      </c>
      <c r="I3503" s="8">
        <f>'Data source '!$G3503*'Data source '!$H3503</f>
        <v>1356.6</v>
      </c>
      <c r="J3503" s="7" t="s">
        <v>9</v>
      </c>
      <c r="K3503" s="7" t="s">
        <v>10</v>
      </c>
      <c r="L3503" s="7" t="s">
        <v>13</v>
      </c>
    </row>
    <row r="3504" spans="1:12" hidden="1" x14ac:dyDescent="0.3">
      <c r="A3504" s="13">
        <v>43369</v>
      </c>
      <c r="B3504" s="7" t="s">
        <v>8</v>
      </c>
      <c r="C3504" s="7" t="s">
        <v>19</v>
      </c>
      <c r="D3504" s="7" t="s">
        <v>26</v>
      </c>
      <c r="E3504" s="8">
        <v>399</v>
      </c>
      <c r="F3504" s="8">
        <f>'Data source '!$E3504*15%</f>
        <v>59.849999999999994</v>
      </c>
      <c r="G3504" s="8">
        <f>'Data source '!$E3504-'Data source '!$F3504</f>
        <v>339.15</v>
      </c>
      <c r="H3504" s="9">
        <v>4</v>
      </c>
      <c r="I3504" s="8">
        <f>'Data source '!$G3504*'Data source '!$H3504</f>
        <v>1356.6</v>
      </c>
      <c r="J3504" s="7" t="s">
        <v>9</v>
      </c>
      <c r="K3504" s="7" t="s">
        <v>10</v>
      </c>
      <c r="L3504" s="7" t="s">
        <v>18</v>
      </c>
    </row>
    <row r="3505" spans="1:12" hidden="1" x14ac:dyDescent="0.3">
      <c r="A3505" s="13">
        <v>43369</v>
      </c>
      <c r="B3505" s="7" t="s">
        <v>12</v>
      </c>
      <c r="C3505" s="7" t="s">
        <v>20</v>
      </c>
      <c r="D3505" s="7" t="s">
        <v>24</v>
      </c>
      <c r="E3505" s="8">
        <v>199</v>
      </c>
      <c r="F3505" s="8">
        <f>'Data source '!$E3505*15%</f>
        <v>29.849999999999998</v>
      </c>
      <c r="G3505" s="8">
        <f>'Data source '!$E3505-'Data source '!$F3505</f>
        <v>169.15</v>
      </c>
      <c r="H3505" s="9">
        <v>4</v>
      </c>
      <c r="I3505" s="8">
        <f>'Data source '!$G3505*'Data source '!$H3505</f>
        <v>676.6</v>
      </c>
      <c r="J3505" s="7" t="s">
        <v>16</v>
      </c>
      <c r="K3505" s="7" t="s">
        <v>10</v>
      </c>
      <c r="L3505" s="7" t="s">
        <v>18</v>
      </c>
    </row>
    <row r="3506" spans="1:12" hidden="1" x14ac:dyDescent="0.3">
      <c r="A3506" s="13">
        <v>43369</v>
      </c>
      <c r="B3506" s="7" t="s">
        <v>14</v>
      </c>
      <c r="C3506" s="7" t="s">
        <v>20</v>
      </c>
      <c r="D3506" s="7" t="s">
        <v>27</v>
      </c>
      <c r="E3506" s="8">
        <v>99</v>
      </c>
      <c r="F3506" s="8">
        <f>'Data source '!$E3506*15%</f>
        <v>14.85</v>
      </c>
      <c r="G3506" s="8">
        <f>'Data source '!$E3506-'Data source '!$F3506</f>
        <v>84.15</v>
      </c>
      <c r="H3506" s="9">
        <v>4</v>
      </c>
      <c r="I3506" s="8">
        <f>'Data source '!$G3506*'Data source '!$H3506</f>
        <v>336.6</v>
      </c>
      <c r="J3506" s="7" t="s">
        <v>9</v>
      </c>
      <c r="K3506" s="7" t="s">
        <v>10</v>
      </c>
      <c r="L3506" s="7" t="s">
        <v>15</v>
      </c>
    </row>
    <row r="3507" spans="1:12" hidden="1" x14ac:dyDescent="0.3">
      <c r="A3507" s="13">
        <v>43369</v>
      </c>
      <c r="B3507" s="7" t="s">
        <v>14</v>
      </c>
      <c r="C3507" s="7" t="s">
        <v>21</v>
      </c>
      <c r="D3507" s="7" t="s">
        <v>25</v>
      </c>
      <c r="E3507" s="8">
        <v>99</v>
      </c>
      <c r="F3507" s="8">
        <f>'Data source '!$E3507*15%</f>
        <v>14.85</v>
      </c>
      <c r="G3507" s="8">
        <f>'Data source '!$E3507-'Data source '!$F3507</f>
        <v>84.15</v>
      </c>
      <c r="H3507" s="9">
        <v>4</v>
      </c>
      <c r="I3507" s="8">
        <f>'Data source '!$G3507*'Data source '!$H3507</f>
        <v>336.6</v>
      </c>
      <c r="J3507" s="7" t="s">
        <v>9</v>
      </c>
      <c r="K3507" s="7" t="s">
        <v>17</v>
      </c>
      <c r="L3507" s="7" t="s">
        <v>15</v>
      </c>
    </row>
    <row r="3508" spans="1:12" hidden="1" x14ac:dyDescent="0.3">
      <c r="A3508" s="13">
        <v>43369</v>
      </c>
      <c r="B3508" s="7" t="s">
        <v>12</v>
      </c>
      <c r="C3508" s="7" t="s">
        <v>51</v>
      </c>
      <c r="D3508" s="7" t="s">
        <v>25</v>
      </c>
      <c r="E3508" s="8">
        <v>99</v>
      </c>
      <c r="F3508" s="8">
        <f>'Data source '!$E3508*15%</f>
        <v>14.85</v>
      </c>
      <c r="G3508" s="8">
        <f>'Data source '!$E3508-'Data source '!$F3508</f>
        <v>84.15</v>
      </c>
      <c r="H3508" s="9">
        <v>4</v>
      </c>
      <c r="I3508" s="8">
        <f>'Data source '!$G3508*'Data source '!$H3508</f>
        <v>336.6</v>
      </c>
      <c r="J3508" s="7" t="s">
        <v>9</v>
      </c>
      <c r="K3508" s="7" t="s">
        <v>10</v>
      </c>
      <c r="L3508" s="7" t="s">
        <v>15</v>
      </c>
    </row>
    <row r="3509" spans="1:12" hidden="1" x14ac:dyDescent="0.3">
      <c r="A3509" s="13">
        <v>43369</v>
      </c>
      <c r="B3509" s="7" t="s">
        <v>12</v>
      </c>
      <c r="C3509" s="7" t="s">
        <v>19</v>
      </c>
      <c r="D3509" s="7" t="s">
        <v>26</v>
      </c>
      <c r="E3509" s="8">
        <v>399</v>
      </c>
      <c r="F3509" s="8">
        <f>'Data source '!$E3509*15%</f>
        <v>59.849999999999994</v>
      </c>
      <c r="G3509" s="8">
        <f>'Data source '!$E3509-'Data source '!$F3509</f>
        <v>339.15</v>
      </c>
      <c r="H3509" s="9">
        <v>4</v>
      </c>
      <c r="I3509" s="8">
        <f>'Data source '!$G3509*'Data source '!$H3509</f>
        <v>1356.6</v>
      </c>
      <c r="J3509" s="7" t="s">
        <v>9</v>
      </c>
      <c r="K3509" s="7" t="s">
        <v>10</v>
      </c>
      <c r="L3509" s="7" t="s">
        <v>11</v>
      </c>
    </row>
    <row r="3510" spans="1:12" hidden="1" x14ac:dyDescent="0.3">
      <c r="A3510" s="13">
        <v>43369</v>
      </c>
      <c r="B3510" s="7" t="s">
        <v>8</v>
      </c>
      <c r="C3510" s="7" t="s">
        <v>21</v>
      </c>
      <c r="D3510" s="7" t="s">
        <v>27</v>
      </c>
      <c r="E3510" s="8">
        <v>299</v>
      </c>
      <c r="F3510" s="8">
        <f>'Data source '!$E3510*15%</f>
        <v>44.85</v>
      </c>
      <c r="G3510" s="8">
        <f>'Data source '!$E3510-'Data source '!$F3510</f>
        <v>254.15</v>
      </c>
      <c r="H3510" s="9">
        <v>4</v>
      </c>
      <c r="I3510" s="8">
        <f>'Data source '!$G3510*'Data source '!$H3510</f>
        <v>1016.6</v>
      </c>
      <c r="J3510" s="7" t="s">
        <v>9</v>
      </c>
      <c r="K3510" s="7" t="s">
        <v>10</v>
      </c>
      <c r="L3510" s="7" t="s">
        <v>15</v>
      </c>
    </row>
    <row r="3511" spans="1:12" hidden="1" x14ac:dyDescent="0.3">
      <c r="A3511" s="13">
        <v>43369</v>
      </c>
      <c r="B3511" s="7" t="s">
        <v>14</v>
      </c>
      <c r="C3511" s="7" t="s">
        <v>49</v>
      </c>
      <c r="D3511" s="7" t="s">
        <v>27</v>
      </c>
      <c r="E3511" s="8">
        <v>99</v>
      </c>
      <c r="F3511" s="8">
        <f>'Data source '!$E3511*15%</f>
        <v>14.85</v>
      </c>
      <c r="G3511" s="8">
        <f>'Data source '!$E3511-'Data source '!$F3511</f>
        <v>84.15</v>
      </c>
      <c r="H3511" s="9">
        <v>4</v>
      </c>
      <c r="I3511" s="8">
        <f>'Data source '!$G3511*'Data source '!$H3511</f>
        <v>336.6</v>
      </c>
      <c r="J3511" s="7" t="s">
        <v>16</v>
      </c>
      <c r="K3511" s="7" t="s">
        <v>10</v>
      </c>
      <c r="L3511" s="7" t="s">
        <v>13</v>
      </c>
    </row>
    <row r="3512" spans="1:12" x14ac:dyDescent="0.3">
      <c r="A3512" s="13">
        <v>43370</v>
      </c>
      <c r="B3512" s="7" t="s">
        <v>12</v>
      </c>
      <c r="C3512" s="7" t="s">
        <v>22</v>
      </c>
      <c r="D3512" s="7" t="s">
        <v>27</v>
      </c>
      <c r="E3512" s="8">
        <v>299</v>
      </c>
      <c r="F3512" s="8">
        <f>'Data source '!$E3512*15%</f>
        <v>44.85</v>
      </c>
      <c r="G3512" s="8">
        <f>'Data source '!$E3512-'Data source '!$F3512</f>
        <v>254.15</v>
      </c>
      <c r="H3512" s="9">
        <v>4</v>
      </c>
      <c r="I3512" s="8">
        <f>'Data source '!$G3512*'Data source '!$H3512</f>
        <v>1016.6</v>
      </c>
      <c r="J3512" s="7" t="s">
        <v>16</v>
      </c>
      <c r="K3512" s="7" t="s">
        <v>17</v>
      </c>
      <c r="L3512" s="7" t="s">
        <v>15</v>
      </c>
    </row>
    <row r="3513" spans="1:12" hidden="1" x14ac:dyDescent="0.3">
      <c r="A3513" s="13">
        <v>43370</v>
      </c>
      <c r="B3513" s="7" t="s">
        <v>8</v>
      </c>
      <c r="C3513" s="7" t="s">
        <v>20</v>
      </c>
      <c r="D3513" s="7" t="s">
        <v>27</v>
      </c>
      <c r="E3513" s="8">
        <v>299</v>
      </c>
      <c r="F3513" s="8">
        <f>'Data source '!$E3513*15%</f>
        <v>44.85</v>
      </c>
      <c r="G3513" s="8">
        <f>'Data source '!$E3513-'Data source '!$F3513</f>
        <v>254.15</v>
      </c>
      <c r="H3513" s="9">
        <v>4</v>
      </c>
      <c r="I3513" s="8">
        <f>'Data source '!$G3513*'Data source '!$H3513</f>
        <v>1016.6</v>
      </c>
      <c r="J3513" s="7" t="s">
        <v>16</v>
      </c>
      <c r="K3513" s="7" t="s">
        <v>10</v>
      </c>
      <c r="L3513" s="7" t="s">
        <v>11</v>
      </c>
    </row>
    <row r="3514" spans="1:12" hidden="1" x14ac:dyDescent="0.3">
      <c r="A3514" s="13">
        <v>43370</v>
      </c>
      <c r="B3514" s="7" t="s">
        <v>12</v>
      </c>
      <c r="C3514" s="7" t="s">
        <v>21</v>
      </c>
      <c r="D3514" s="7" t="s">
        <v>26</v>
      </c>
      <c r="E3514" s="8">
        <v>399</v>
      </c>
      <c r="F3514" s="8">
        <f>'Data source '!$E3514*15%</f>
        <v>59.849999999999994</v>
      </c>
      <c r="G3514" s="8">
        <f>'Data source '!$E3514-'Data source '!$F3514</f>
        <v>339.15</v>
      </c>
      <c r="H3514" s="9">
        <v>4</v>
      </c>
      <c r="I3514" s="8">
        <f>'Data source '!$G3514*'Data source '!$H3514</f>
        <v>1356.6</v>
      </c>
      <c r="J3514" s="7" t="s">
        <v>9</v>
      </c>
      <c r="K3514" s="7" t="s">
        <v>10</v>
      </c>
      <c r="L3514" s="7" t="s">
        <v>15</v>
      </c>
    </row>
    <row r="3515" spans="1:12" hidden="1" x14ac:dyDescent="0.3">
      <c r="A3515" s="13">
        <v>43370</v>
      </c>
      <c r="B3515" s="7" t="s">
        <v>8</v>
      </c>
      <c r="C3515" s="7" t="s">
        <v>49</v>
      </c>
      <c r="D3515" s="7" t="s">
        <v>25</v>
      </c>
      <c r="E3515" s="8">
        <v>99</v>
      </c>
      <c r="F3515" s="8">
        <f>'Data source '!$E3515*15%</f>
        <v>14.85</v>
      </c>
      <c r="G3515" s="8">
        <f>'Data source '!$E3515-'Data source '!$F3515</f>
        <v>84.15</v>
      </c>
      <c r="H3515" s="9">
        <v>4</v>
      </c>
      <c r="I3515" s="8">
        <f>'Data source '!$G3515*'Data source '!$H3515</f>
        <v>336.6</v>
      </c>
      <c r="J3515" s="7" t="s">
        <v>16</v>
      </c>
      <c r="K3515" s="7" t="s">
        <v>10</v>
      </c>
      <c r="L3515" s="7" t="s">
        <v>18</v>
      </c>
    </row>
    <row r="3516" spans="1:12" hidden="1" x14ac:dyDescent="0.3">
      <c r="A3516" s="13">
        <v>43371</v>
      </c>
      <c r="B3516" s="7" t="s">
        <v>12</v>
      </c>
      <c r="C3516" s="7" t="s">
        <v>51</v>
      </c>
      <c r="D3516" s="7" t="s">
        <v>24</v>
      </c>
      <c r="E3516" s="8">
        <v>199</v>
      </c>
      <c r="F3516" s="8">
        <f>'Data source '!$E3516*15%</f>
        <v>29.849999999999998</v>
      </c>
      <c r="G3516" s="8">
        <f>'Data source '!$E3516-'Data source '!$F3516</f>
        <v>169.15</v>
      </c>
      <c r="H3516" s="9">
        <v>4</v>
      </c>
      <c r="I3516" s="8">
        <f>'Data source '!$G3516*'Data source '!$H3516</f>
        <v>676.6</v>
      </c>
      <c r="J3516" s="7" t="s">
        <v>16</v>
      </c>
      <c r="K3516" s="7" t="s">
        <v>10</v>
      </c>
      <c r="L3516" s="7" t="s">
        <v>18</v>
      </c>
    </row>
    <row r="3517" spans="1:12" hidden="1" x14ac:dyDescent="0.3">
      <c r="A3517" s="13">
        <v>43371</v>
      </c>
      <c r="B3517" s="7" t="s">
        <v>12</v>
      </c>
      <c r="C3517" s="7" t="s">
        <v>51</v>
      </c>
      <c r="D3517" s="7" t="s">
        <v>27</v>
      </c>
      <c r="E3517" s="8">
        <v>299</v>
      </c>
      <c r="F3517" s="8">
        <f>'Data source '!$E3517*15%</f>
        <v>44.85</v>
      </c>
      <c r="G3517" s="8">
        <f>'Data source '!$E3517-'Data source '!$F3517</f>
        <v>254.15</v>
      </c>
      <c r="H3517" s="9">
        <v>4</v>
      </c>
      <c r="I3517" s="8">
        <f>'Data source '!$G3517*'Data source '!$H3517</f>
        <v>1016.6</v>
      </c>
      <c r="J3517" s="7" t="s">
        <v>9</v>
      </c>
      <c r="K3517" s="7" t="s">
        <v>10</v>
      </c>
      <c r="L3517" s="7" t="s">
        <v>15</v>
      </c>
    </row>
    <row r="3518" spans="1:12" hidden="1" x14ac:dyDescent="0.3">
      <c r="A3518" s="13">
        <v>43371</v>
      </c>
      <c r="B3518" s="7" t="s">
        <v>8</v>
      </c>
      <c r="C3518" s="7" t="s">
        <v>51</v>
      </c>
      <c r="D3518" s="7" t="s">
        <v>27</v>
      </c>
      <c r="E3518" s="8">
        <v>99</v>
      </c>
      <c r="F3518" s="8">
        <f>'Data source '!$E3518*15%</f>
        <v>14.85</v>
      </c>
      <c r="G3518" s="8">
        <f>'Data source '!$E3518-'Data source '!$F3518</f>
        <v>84.15</v>
      </c>
      <c r="H3518" s="9">
        <v>4</v>
      </c>
      <c r="I3518" s="8">
        <f>'Data source '!$G3518*'Data source '!$H3518</f>
        <v>336.6</v>
      </c>
      <c r="J3518" s="7" t="s">
        <v>9</v>
      </c>
      <c r="K3518" s="7" t="s">
        <v>10</v>
      </c>
      <c r="L3518" s="7" t="s">
        <v>18</v>
      </c>
    </row>
    <row r="3519" spans="1:12" x14ac:dyDescent="0.3">
      <c r="A3519" s="13">
        <v>43371</v>
      </c>
      <c r="B3519" s="7" t="s">
        <v>12</v>
      </c>
      <c r="C3519" s="7" t="s">
        <v>22</v>
      </c>
      <c r="D3519" s="7" t="s">
        <v>24</v>
      </c>
      <c r="E3519" s="8">
        <v>199</v>
      </c>
      <c r="F3519" s="8">
        <f>'Data source '!$E3519*15%</f>
        <v>29.849999999999998</v>
      </c>
      <c r="G3519" s="8">
        <f>'Data source '!$E3519-'Data source '!$F3519</f>
        <v>169.15</v>
      </c>
      <c r="H3519" s="9">
        <v>4</v>
      </c>
      <c r="I3519" s="8">
        <f>'Data source '!$G3519*'Data source '!$H3519</f>
        <v>676.6</v>
      </c>
      <c r="J3519" s="7" t="s">
        <v>16</v>
      </c>
      <c r="K3519" s="7" t="s">
        <v>17</v>
      </c>
      <c r="L3519" s="7" t="s">
        <v>15</v>
      </c>
    </row>
    <row r="3520" spans="1:12" hidden="1" x14ac:dyDescent="0.3">
      <c r="A3520" s="13">
        <v>43371</v>
      </c>
      <c r="B3520" s="7" t="s">
        <v>14</v>
      </c>
      <c r="C3520" s="7" t="s">
        <v>20</v>
      </c>
      <c r="D3520" s="7" t="s">
        <v>27</v>
      </c>
      <c r="E3520" s="8">
        <v>299</v>
      </c>
      <c r="F3520" s="8">
        <f>'Data source '!$E3520*15%</f>
        <v>44.85</v>
      </c>
      <c r="G3520" s="8">
        <f>'Data source '!$E3520-'Data source '!$F3520</f>
        <v>254.15</v>
      </c>
      <c r="H3520" s="9">
        <v>4</v>
      </c>
      <c r="I3520" s="8">
        <f>'Data source '!$G3520*'Data source '!$H3520</f>
        <v>1016.6</v>
      </c>
      <c r="J3520" s="7" t="s">
        <v>16</v>
      </c>
      <c r="K3520" s="7" t="s">
        <v>10</v>
      </c>
      <c r="L3520" s="7" t="s">
        <v>15</v>
      </c>
    </row>
    <row r="3521" spans="1:12" hidden="1" x14ac:dyDescent="0.3">
      <c r="A3521" s="13">
        <v>43371</v>
      </c>
      <c r="B3521" s="7" t="s">
        <v>14</v>
      </c>
      <c r="C3521" s="7" t="s">
        <v>51</v>
      </c>
      <c r="D3521" s="7" t="s">
        <v>27</v>
      </c>
      <c r="E3521" s="8">
        <v>299</v>
      </c>
      <c r="F3521" s="8">
        <f>'Data source '!$E3521*15%</f>
        <v>44.85</v>
      </c>
      <c r="G3521" s="8">
        <f>'Data source '!$E3521-'Data source '!$F3521</f>
        <v>254.15</v>
      </c>
      <c r="H3521" s="9">
        <v>4</v>
      </c>
      <c r="I3521" s="8">
        <f>'Data source '!$G3521*'Data source '!$H3521</f>
        <v>1016.6</v>
      </c>
      <c r="J3521" s="7" t="s">
        <v>16</v>
      </c>
      <c r="K3521" s="7" t="s">
        <v>10</v>
      </c>
      <c r="L3521" s="7" t="s">
        <v>15</v>
      </c>
    </row>
    <row r="3522" spans="1:12" hidden="1" x14ac:dyDescent="0.3">
      <c r="A3522" s="13">
        <v>43371</v>
      </c>
      <c r="B3522" s="7" t="s">
        <v>14</v>
      </c>
      <c r="C3522" s="7" t="s">
        <v>19</v>
      </c>
      <c r="D3522" s="7" t="s">
        <v>27</v>
      </c>
      <c r="E3522" s="8">
        <v>99</v>
      </c>
      <c r="F3522" s="8">
        <f>'Data source '!$E3522*15%</f>
        <v>14.85</v>
      </c>
      <c r="G3522" s="8">
        <f>'Data source '!$E3522-'Data source '!$F3522</f>
        <v>84.15</v>
      </c>
      <c r="H3522" s="9">
        <v>4</v>
      </c>
      <c r="I3522" s="8">
        <f>'Data source '!$G3522*'Data source '!$H3522</f>
        <v>336.6</v>
      </c>
      <c r="J3522" s="7" t="s">
        <v>9</v>
      </c>
      <c r="K3522" s="7" t="s">
        <v>10</v>
      </c>
      <c r="L3522" s="7" t="s">
        <v>11</v>
      </c>
    </row>
    <row r="3523" spans="1:12" hidden="1" x14ac:dyDescent="0.3">
      <c r="A3523" s="13">
        <v>43371</v>
      </c>
      <c r="B3523" s="7" t="s">
        <v>12</v>
      </c>
      <c r="C3523" s="7" t="s">
        <v>21</v>
      </c>
      <c r="D3523" s="7" t="s">
        <v>26</v>
      </c>
      <c r="E3523" s="8">
        <v>399</v>
      </c>
      <c r="F3523" s="8">
        <f>'Data source '!$E3523*15%</f>
        <v>59.849999999999994</v>
      </c>
      <c r="G3523" s="8">
        <f>'Data source '!$E3523-'Data source '!$F3523</f>
        <v>339.15</v>
      </c>
      <c r="H3523" s="9">
        <v>4</v>
      </c>
      <c r="I3523" s="8">
        <f>'Data source '!$G3523*'Data source '!$H3523</f>
        <v>1356.6</v>
      </c>
      <c r="J3523" s="7" t="s">
        <v>9</v>
      </c>
      <c r="K3523" s="7" t="s">
        <v>17</v>
      </c>
      <c r="L3523" s="7" t="s">
        <v>15</v>
      </c>
    </row>
    <row r="3524" spans="1:12" x14ac:dyDescent="0.3">
      <c r="A3524" s="13">
        <v>43372</v>
      </c>
      <c r="B3524" s="7" t="s">
        <v>12</v>
      </c>
      <c r="C3524" s="7" t="s">
        <v>22</v>
      </c>
      <c r="D3524" s="7" t="s">
        <v>27</v>
      </c>
      <c r="E3524" s="8">
        <v>299</v>
      </c>
      <c r="F3524" s="8">
        <f>'Data source '!$E3524*15%</f>
        <v>44.85</v>
      </c>
      <c r="G3524" s="8">
        <f>'Data source '!$E3524-'Data source '!$F3524</f>
        <v>254.15</v>
      </c>
      <c r="H3524" s="9">
        <v>4</v>
      </c>
      <c r="I3524" s="8">
        <f>'Data source '!$G3524*'Data source '!$H3524</f>
        <v>1016.6</v>
      </c>
      <c r="J3524" s="7" t="s">
        <v>16</v>
      </c>
      <c r="K3524" s="7" t="s">
        <v>10</v>
      </c>
      <c r="L3524" s="7" t="s">
        <v>11</v>
      </c>
    </row>
    <row r="3525" spans="1:12" hidden="1" x14ac:dyDescent="0.3">
      <c r="A3525" s="13">
        <v>43373</v>
      </c>
      <c r="B3525" s="7" t="s">
        <v>14</v>
      </c>
      <c r="C3525" s="7" t="s">
        <v>19</v>
      </c>
      <c r="D3525" s="7" t="s">
        <v>24</v>
      </c>
      <c r="E3525" s="8">
        <v>199</v>
      </c>
      <c r="F3525" s="8">
        <f>'Data source '!$E3525*15%</f>
        <v>29.849999999999998</v>
      </c>
      <c r="G3525" s="8">
        <f>'Data source '!$E3525-'Data source '!$F3525</f>
        <v>169.15</v>
      </c>
      <c r="H3525" s="9">
        <v>4</v>
      </c>
      <c r="I3525" s="8">
        <f>'Data source '!$G3525*'Data source '!$H3525</f>
        <v>676.6</v>
      </c>
      <c r="J3525" s="7" t="s">
        <v>9</v>
      </c>
      <c r="K3525" s="7" t="s">
        <v>10</v>
      </c>
      <c r="L3525" s="7" t="s">
        <v>15</v>
      </c>
    </row>
    <row r="3526" spans="1:12" hidden="1" x14ac:dyDescent="0.3">
      <c r="A3526" s="13">
        <v>43373</v>
      </c>
      <c r="B3526" s="7" t="s">
        <v>14</v>
      </c>
      <c r="C3526" s="7" t="s">
        <v>19</v>
      </c>
      <c r="D3526" s="7" t="s">
        <v>27</v>
      </c>
      <c r="E3526" s="8">
        <v>99</v>
      </c>
      <c r="F3526" s="8">
        <f>'Data source '!$E3526*15%</f>
        <v>14.85</v>
      </c>
      <c r="G3526" s="8">
        <f>'Data source '!$E3526-'Data source '!$F3526</f>
        <v>84.15</v>
      </c>
      <c r="H3526" s="9">
        <v>4</v>
      </c>
      <c r="I3526" s="8">
        <f>'Data source '!$G3526*'Data source '!$H3526</f>
        <v>336.6</v>
      </c>
      <c r="J3526" s="7" t="s">
        <v>9</v>
      </c>
      <c r="K3526" s="7" t="s">
        <v>10</v>
      </c>
      <c r="L3526" s="7" t="s">
        <v>23</v>
      </c>
    </row>
    <row r="3527" spans="1:12" hidden="1" x14ac:dyDescent="0.3">
      <c r="A3527" s="13">
        <v>43373</v>
      </c>
      <c r="B3527" s="7" t="s">
        <v>12</v>
      </c>
      <c r="C3527" s="7" t="s">
        <v>49</v>
      </c>
      <c r="D3527" s="7" t="s">
        <v>27</v>
      </c>
      <c r="E3527" s="8">
        <v>299</v>
      </c>
      <c r="F3527" s="8">
        <f>'Data source '!$E3527*15%</f>
        <v>44.85</v>
      </c>
      <c r="G3527" s="8">
        <f>'Data source '!$E3527-'Data source '!$F3527</f>
        <v>254.15</v>
      </c>
      <c r="H3527" s="9">
        <v>4</v>
      </c>
      <c r="I3527" s="8">
        <f>'Data source '!$G3527*'Data source '!$H3527</f>
        <v>1016.6</v>
      </c>
      <c r="J3527" s="7" t="s">
        <v>16</v>
      </c>
      <c r="K3527" s="7" t="s">
        <v>10</v>
      </c>
      <c r="L3527" s="7" t="s">
        <v>11</v>
      </c>
    </row>
    <row r="3528" spans="1:12" x14ac:dyDescent="0.3">
      <c r="A3528" s="13">
        <v>43373</v>
      </c>
      <c r="B3528" s="7" t="s">
        <v>12</v>
      </c>
      <c r="C3528" s="7" t="s">
        <v>22</v>
      </c>
      <c r="D3528" s="7" t="s">
        <v>27</v>
      </c>
      <c r="E3528" s="8">
        <v>99</v>
      </c>
      <c r="F3528" s="8">
        <f>'Data source '!$E3528*15%</f>
        <v>14.85</v>
      </c>
      <c r="G3528" s="8">
        <f>'Data source '!$E3528-'Data source '!$F3528</f>
        <v>84.15</v>
      </c>
      <c r="H3528" s="9">
        <v>4</v>
      </c>
      <c r="I3528" s="8">
        <f>'Data source '!$G3528*'Data source '!$H3528</f>
        <v>336.6</v>
      </c>
      <c r="J3528" s="7" t="s">
        <v>9</v>
      </c>
      <c r="K3528" s="7" t="s">
        <v>10</v>
      </c>
      <c r="L3528" s="7" t="s">
        <v>11</v>
      </c>
    </row>
    <row r="3529" spans="1:12" hidden="1" x14ac:dyDescent="0.3">
      <c r="A3529" s="13">
        <v>43373</v>
      </c>
      <c r="B3529" s="7" t="s">
        <v>12</v>
      </c>
      <c r="C3529" s="7" t="s">
        <v>21</v>
      </c>
      <c r="D3529" s="7" t="s">
        <v>27</v>
      </c>
      <c r="E3529" s="8">
        <v>299</v>
      </c>
      <c r="F3529" s="8">
        <f>'Data source '!$E3529*15%</f>
        <v>44.85</v>
      </c>
      <c r="G3529" s="8">
        <f>'Data source '!$E3529-'Data source '!$F3529</f>
        <v>254.15</v>
      </c>
      <c r="H3529" s="9">
        <v>4</v>
      </c>
      <c r="I3529" s="8">
        <f>'Data source '!$G3529*'Data source '!$H3529</f>
        <v>1016.6</v>
      </c>
      <c r="J3529" s="7" t="s">
        <v>9</v>
      </c>
      <c r="K3529" s="7" t="s">
        <v>10</v>
      </c>
      <c r="L3529" s="7" t="s">
        <v>11</v>
      </c>
    </row>
    <row r="3530" spans="1:12" hidden="1" x14ac:dyDescent="0.3">
      <c r="A3530" s="13">
        <v>43373</v>
      </c>
      <c r="B3530" s="7" t="s">
        <v>8</v>
      </c>
      <c r="C3530" s="7" t="s">
        <v>19</v>
      </c>
      <c r="D3530" s="7" t="s">
        <v>25</v>
      </c>
      <c r="E3530" s="8">
        <v>99</v>
      </c>
      <c r="F3530" s="8">
        <f>'Data source '!$E3530*15%</f>
        <v>14.85</v>
      </c>
      <c r="G3530" s="8">
        <f>'Data source '!$E3530-'Data source '!$F3530</f>
        <v>84.15</v>
      </c>
      <c r="H3530" s="9">
        <v>4</v>
      </c>
      <c r="I3530" s="8">
        <f>'Data source '!$G3530*'Data source '!$H3530</f>
        <v>336.6</v>
      </c>
      <c r="J3530" s="7" t="s">
        <v>16</v>
      </c>
      <c r="K3530" s="7" t="s">
        <v>10</v>
      </c>
      <c r="L3530" s="7" t="s">
        <v>15</v>
      </c>
    </row>
    <row r="3531" spans="1:12" hidden="1" x14ac:dyDescent="0.3">
      <c r="A3531" s="13">
        <v>43373</v>
      </c>
      <c r="B3531" s="7" t="s">
        <v>8</v>
      </c>
      <c r="C3531" s="7" t="s">
        <v>49</v>
      </c>
      <c r="D3531" s="7" t="s">
        <v>26</v>
      </c>
      <c r="E3531" s="8">
        <v>399</v>
      </c>
      <c r="F3531" s="8">
        <f>'Data source '!$E3531*15%</f>
        <v>59.849999999999994</v>
      </c>
      <c r="G3531" s="8">
        <f>'Data source '!$E3531-'Data source '!$F3531</f>
        <v>339.15</v>
      </c>
      <c r="H3531" s="9">
        <v>4</v>
      </c>
      <c r="I3531" s="8">
        <f>'Data source '!$G3531*'Data source '!$H3531</f>
        <v>1356.6</v>
      </c>
      <c r="J3531" s="7" t="s">
        <v>16</v>
      </c>
      <c r="K3531" s="7" t="s">
        <v>17</v>
      </c>
      <c r="L3531" s="7" t="s">
        <v>11</v>
      </c>
    </row>
    <row r="3532" spans="1:12" hidden="1" x14ac:dyDescent="0.3">
      <c r="A3532" s="13">
        <v>43374</v>
      </c>
      <c r="B3532" s="7" t="s">
        <v>12</v>
      </c>
      <c r="C3532" s="7" t="s">
        <v>19</v>
      </c>
      <c r="D3532" s="7" t="s">
        <v>25</v>
      </c>
      <c r="E3532" s="8">
        <v>99</v>
      </c>
      <c r="F3532" s="8">
        <f>'Data source '!$E3532*15%</f>
        <v>14.85</v>
      </c>
      <c r="G3532" s="8">
        <f>'Data source '!$E3532-'Data source '!$F3532</f>
        <v>84.15</v>
      </c>
      <c r="H3532" s="9">
        <v>4</v>
      </c>
      <c r="I3532" s="8">
        <f>'Data source '!$G3532*'Data source '!$H3532</f>
        <v>336.6</v>
      </c>
      <c r="J3532" s="7" t="s">
        <v>9</v>
      </c>
      <c r="K3532" s="7" t="s">
        <v>10</v>
      </c>
      <c r="L3532" s="7" t="s">
        <v>11</v>
      </c>
    </row>
    <row r="3533" spans="1:12" hidden="1" x14ac:dyDescent="0.3">
      <c r="A3533" s="13">
        <v>43374</v>
      </c>
      <c r="B3533" s="7" t="s">
        <v>8</v>
      </c>
      <c r="C3533" s="7" t="s">
        <v>20</v>
      </c>
      <c r="D3533" s="7" t="s">
        <v>24</v>
      </c>
      <c r="E3533" s="8">
        <v>199</v>
      </c>
      <c r="F3533" s="8">
        <f>'Data source '!$E3533*15%</f>
        <v>29.849999999999998</v>
      </c>
      <c r="G3533" s="8">
        <f>'Data source '!$E3533-'Data source '!$F3533</f>
        <v>169.15</v>
      </c>
      <c r="H3533" s="9">
        <v>4</v>
      </c>
      <c r="I3533" s="8">
        <f>'Data source '!$G3533*'Data source '!$H3533</f>
        <v>676.6</v>
      </c>
      <c r="J3533" s="7" t="s">
        <v>9</v>
      </c>
      <c r="K3533" s="7" t="s">
        <v>10</v>
      </c>
      <c r="L3533" s="7" t="s">
        <v>11</v>
      </c>
    </row>
    <row r="3534" spans="1:12" hidden="1" x14ac:dyDescent="0.3">
      <c r="A3534" s="13">
        <v>43374</v>
      </c>
      <c r="B3534" s="7" t="s">
        <v>14</v>
      </c>
      <c r="C3534" s="7" t="s">
        <v>21</v>
      </c>
      <c r="D3534" s="7" t="s">
        <v>27</v>
      </c>
      <c r="E3534" s="8">
        <v>99</v>
      </c>
      <c r="F3534" s="8">
        <f>'Data source '!$E3534*15%</f>
        <v>14.85</v>
      </c>
      <c r="G3534" s="8">
        <f>'Data source '!$E3534-'Data source '!$F3534</f>
        <v>84.15</v>
      </c>
      <c r="H3534" s="9">
        <v>4</v>
      </c>
      <c r="I3534" s="8">
        <f>'Data source '!$G3534*'Data source '!$H3534</f>
        <v>336.6</v>
      </c>
      <c r="J3534" s="7" t="s">
        <v>9</v>
      </c>
      <c r="K3534" s="7" t="s">
        <v>10</v>
      </c>
      <c r="L3534" s="7" t="s">
        <v>11</v>
      </c>
    </row>
    <row r="3535" spans="1:12" x14ac:dyDescent="0.3">
      <c r="A3535" s="13">
        <v>43374</v>
      </c>
      <c r="B3535" s="7" t="s">
        <v>12</v>
      </c>
      <c r="C3535" s="7" t="s">
        <v>22</v>
      </c>
      <c r="D3535" s="7" t="s">
        <v>25</v>
      </c>
      <c r="E3535" s="8">
        <v>99</v>
      </c>
      <c r="F3535" s="8">
        <f>'Data source '!$E3535*15%</f>
        <v>14.85</v>
      </c>
      <c r="G3535" s="8">
        <f>'Data source '!$E3535-'Data source '!$F3535</f>
        <v>84.15</v>
      </c>
      <c r="H3535" s="9">
        <v>4</v>
      </c>
      <c r="I3535" s="8">
        <f>'Data source '!$G3535*'Data source '!$H3535</f>
        <v>336.6</v>
      </c>
      <c r="J3535" s="7" t="s">
        <v>9</v>
      </c>
      <c r="K3535" s="7" t="s">
        <v>10</v>
      </c>
      <c r="L3535" s="7" t="s">
        <v>18</v>
      </c>
    </row>
    <row r="3536" spans="1:12" hidden="1" x14ac:dyDescent="0.3">
      <c r="A3536" s="13">
        <v>43374</v>
      </c>
      <c r="B3536" s="7" t="s">
        <v>14</v>
      </c>
      <c r="C3536" s="7" t="s">
        <v>21</v>
      </c>
      <c r="D3536" s="7" t="s">
        <v>27</v>
      </c>
      <c r="E3536" s="8">
        <v>299</v>
      </c>
      <c r="F3536" s="8">
        <f>'Data source '!$E3536*15%</f>
        <v>44.85</v>
      </c>
      <c r="G3536" s="8">
        <f>'Data source '!$E3536-'Data source '!$F3536</f>
        <v>254.15</v>
      </c>
      <c r="H3536" s="9">
        <v>4</v>
      </c>
      <c r="I3536" s="8">
        <f>'Data source '!$G3536*'Data source '!$H3536</f>
        <v>1016.6</v>
      </c>
      <c r="J3536" s="7" t="s">
        <v>9</v>
      </c>
      <c r="K3536" s="7" t="s">
        <v>10</v>
      </c>
      <c r="L3536" s="7" t="s">
        <v>15</v>
      </c>
    </row>
    <row r="3537" spans="1:12" hidden="1" x14ac:dyDescent="0.3">
      <c r="A3537" s="13">
        <v>43374</v>
      </c>
      <c r="B3537" s="7" t="s">
        <v>8</v>
      </c>
      <c r="C3537" s="7" t="s">
        <v>19</v>
      </c>
      <c r="D3537" s="7" t="s">
        <v>27</v>
      </c>
      <c r="E3537" s="8">
        <v>299</v>
      </c>
      <c r="F3537" s="8">
        <f>'Data source '!$E3537*15%</f>
        <v>44.85</v>
      </c>
      <c r="G3537" s="8">
        <f>'Data source '!$E3537-'Data source '!$F3537</f>
        <v>254.15</v>
      </c>
      <c r="H3537" s="9">
        <v>4</v>
      </c>
      <c r="I3537" s="8">
        <f>'Data source '!$G3537*'Data source '!$H3537</f>
        <v>1016.6</v>
      </c>
      <c r="J3537" s="7" t="s">
        <v>9</v>
      </c>
      <c r="K3537" s="7" t="s">
        <v>10</v>
      </c>
      <c r="L3537" s="7" t="s">
        <v>15</v>
      </c>
    </row>
    <row r="3538" spans="1:12" hidden="1" x14ac:dyDescent="0.3">
      <c r="A3538" s="13">
        <v>43374</v>
      </c>
      <c r="B3538" s="7" t="s">
        <v>8</v>
      </c>
      <c r="C3538" s="7" t="s">
        <v>51</v>
      </c>
      <c r="D3538" s="7" t="s">
        <v>27</v>
      </c>
      <c r="E3538" s="8">
        <v>299</v>
      </c>
      <c r="F3538" s="8">
        <f>'Data source '!$E3538*15%</f>
        <v>44.85</v>
      </c>
      <c r="G3538" s="8">
        <f>'Data source '!$E3538-'Data source '!$F3538</f>
        <v>254.15</v>
      </c>
      <c r="H3538" s="9">
        <v>4</v>
      </c>
      <c r="I3538" s="8">
        <f>'Data source '!$G3538*'Data source '!$H3538</f>
        <v>1016.6</v>
      </c>
      <c r="J3538" s="7" t="s">
        <v>9</v>
      </c>
      <c r="K3538" s="7" t="s">
        <v>10</v>
      </c>
      <c r="L3538" s="7" t="s">
        <v>11</v>
      </c>
    </row>
    <row r="3539" spans="1:12" hidden="1" x14ac:dyDescent="0.3">
      <c r="A3539" s="13">
        <v>43375</v>
      </c>
      <c r="B3539" s="7" t="s">
        <v>14</v>
      </c>
      <c r="C3539" s="7" t="s">
        <v>21</v>
      </c>
      <c r="D3539" s="7" t="s">
        <v>24</v>
      </c>
      <c r="E3539" s="8">
        <v>199</v>
      </c>
      <c r="F3539" s="8">
        <f>'Data source '!$E3539*15%</f>
        <v>29.849999999999998</v>
      </c>
      <c r="G3539" s="8">
        <f>'Data source '!$E3539-'Data source '!$F3539</f>
        <v>169.15</v>
      </c>
      <c r="H3539" s="9">
        <v>4</v>
      </c>
      <c r="I3539" s="8">
        <f>'Data source '!$G3539*'Data source '!$H3539</f>
        <v>676.6</v>
      </c>
      <c r="J3539" s="7" t="s">
        <v>16</v>
      </c>
      <c r="K3539" s="7" t="s">
        <v>10</v>
      </c>
      <c r="L3539" s="7" t="s">
        <v>11</v>
      </c>
    </row>
    <row r="3540" spans="1:12" hidden="1" x14ac:dyDescent="0.3">
      <c r="A3540" s="13">
        <v>43375</v>
      </c>
      <c r="B3540" s="7" t="s">
        <v>8</v>
      </c>
      <c r="C3540" s="7" t="s">
        <v>20</v>
      </c>
      <c r="D3540" s="7" t="s">
        <v>24</v>
      </c>
      <c r="E3540" s="8">
        <v>199</v>
      </c>
      <c r="F3540" s="8">
        <f>'Data source '!$E3540*15%</f>
        <v>29.849999999999998</v>
      </c>
      <c r="G3540" s="8">
        <f>'Data source '!$E3540-'Data source '!$F3540</f>
        <v>169.15</v>
      </c>
      <c r="H3540" s="9">
        <v>4</v>
      </c>
      <c r="I3540" s="8">
        <f>'Data source '!$G3540*'Data source '!$H3540</f>
        <v>676.6</v>
      </c>
      <c r="J3540" s="7" t="s">
        <v>9</v>
      </c>
      <c r="K3540" s="7" t="s">
        <v>10</v>
      </c>
      <c r="L3540" s="7" t="s">
        <v>18</v>
      </c>
    </row>
    <row r="3541" spans="1:12" x14ac:dyDescent="0.3">
      <c r="A3541" s="13">
        <v>43376</v>
      </c>
      <c r="B3541" s="7" t="s">
        <v>14</v>
      </c>
      <c r="C3541" s="7" t="s">
        <v>22</v>
      </c>
      <c r="D3541" s="7" t="s">
        <v>27</v>
      </c>
      <c r="E3541" s="8">
        <v>299</v>
      </c>
      <c r="F3541" s="8">
        <f>'Data source '!$E3541*15%</f>
        <v>44.85</v>
      </c>
      <c r="G3541" s="8">
        <f>'Data source '!$E3541-'Data source '!$F3541</f>
        <v>254.15</v>
      </c>
      <c r="H3541" s="9">
        <v>4</v>
      </c>
      <c r="I3541" s="8">
        <f>'Data source '!$G3541*'Data source '!$H3541</f>
        <v>1016.6</v>
      </c>
      <c r="J3541" s="7" t="s">
        <v>9</v>
      </c>
      <c r="K3541" s="7" t="s">
        <v>10</v>
      </c>
      <c r="L3541" s="7" t="s">
        <v>15</v>
      </c>
    </row>
    <row r="3542" spans="1:12" hidden="1" x14ac:dyDescent="0.3">
      <c r="A3542" s="13">
        <v>43376</v>
      </c>
      <c r="B3542" s="7" t="s">
        <v>12</v>
      </c>
      <c r="C3542" s="7" t="s">
        <v>21</v>
      </c>
      <c r="D3542" s="7" t="s">
        <v>25</v>
      </c>
      <c r="E3542" s="8">
        <v>99</v>
      </c>
      <c r="F3542" s="8">
        <f>'Data source '!$E3542*15%</f>
        <v>14.85</v>
      </c>
      <c r="G3542" s="8">
        <f>'Data source '!$E3542-'Data source '!$F3542</f>
        <v>84.15</v>
      </c>
      <c r="H3542" s="9">
        <v>4</v>
      </c>
      <c r="I3542" s="8">
        <f>'Data source '!$G3542*'Data source '!$H3542</f>
        <v>336.6</v>
      </c>
      <c r="J3542" s="7" t="s">
        <v>9</v>
      </c>
      <c r="K3542" s="7" t="s">
        <v>10</v>
      </c>
      <c r="L3542" s="7" t="s">
        <v>15</v>
      </c>
    </row>
    <row r="3543" spans="1:12" hidden="1" x14ac:dyDescent="0.3">
      <c r="A3543" s="13">
        <v>43376</v>
      </c>
      <c r="B3543" s="7" t="s">
        <v>12</v>
      </c>
      <c r="C3543" s="7" t="s">
        <v>20</v>
      </c>
      <c r="D3543" s="7" t="s">
        <v>25</v>
      </c>
      <c r="E3543" s="8">
        <v>99</v>
      </c>
      <c r="F3543" s="8">
        <f>'Data source '!$E3543*15%</f>
        <v>14.85</v>
      </c>
      <c r="G3543" s="8">
        <f>'Data source '!$E3543-'Data source '!$F3543</f>
        <v>84.15</v>
      </c>
      <c r="H3543" s="9">
        <v>4</v>
      </c>
      <c r="I3543" s="8">
        <f>'Data source '!$G3543*'Data source '!$H3543</f>
        <v>336.6</v>
      </c>
      <c r="J3543" s="7" t="s">
        <v>9</v>
      </c>
      <c r="K3543" s="7" t="s">
        <v>10</v>
      </c>
      <c r="L3543" s="7" t="s">
        <v>18</v>
      </c>
    </row>
    <row r="3544" spans="1:12" hidden="1" x14ac:dyDescent="0.3">
      <c r="A3544" s="13">
        <v>43376</v>
      </c>
      <c r="B3544" s="7" t="s">
        <v>14</v>
      </c>
      <c r="C3544" s="7" t="s">
        <v>19</v>
      </c>
      <c r="D3544" s="7" t="s">
        <v>24</v>
      </c>
      <c r="E3544" s="8">
        <v>199</v>
      </c>
      <c r="F3544" s="8">
        <f>'Data source '!$E3544*15%</f>
        <v>29.849999999999998</v>
      </c>
      <c r="G3544" s="8">
        <f>'Data source '!$E3544-'Data source '!$F3544</f>
        <v>169.15</v>
      </c>
      <c r="H3544" s="9">
        <v>4</v>
      </c>
      <c r="I3544" s="8">
        <f>'Data source '!$G3544*'Data source '!$H3544</f>
        <v>676.6</v>
      </c>
      <c r="J3544" s="7" t="s">
        <v>9</v>
      </c>
      <c r="K3544" s="7" t="s">
        <v>10</v>
      </c>
      <c r="L3544" s="7" t="s">
        <v>11</v>
      </c>
    </row>
    <row r="3545" spans="1:12" hidden="1" x14ac:dyDescent="0.3">
      <c r="A3545" s="13">
        <v>43376</v>
      </c>
      <c r="B3545" s="7" t="s">
        <v>8</v>
      </c>
      <c r="C3545" s="7" t="s">
        <v>19</v>
      </c>
      <c r="D3545" s="7" t="s">
        <v>27</v>
      </c>
      <c r="E3545" s="8">
        <v>299</v>
      </c>
      <c r="F3545" s="8">
        <f>'Data source '!$E3545*15%</f>
        <v>44.85</v>
      </c>
      <c r="G3545" s="8">
        <f>'Data source '!$E3545-'Data source '!$F3545</f>
        <v>254.15</v>
      </c>
      <c r="H3545" s="9">
        <v>4</v>
      </c>
      <c r="I3545" s="8">
        <f>'Data source '!$G3545*'Data source '!$H3545</f>
        <v>1016.6</v>
      </c>
      <c r="J3545" s="7" t="s">
        <v>16</v>
      </c>
      <c r="K3545" s="7" t="s">
        <v>10</v>
      </c>
      <c r="L3545" s="7" t="s">
        <v>15</v>
      </c>
    </row>
    <row r="3546" spans="1:12" x14ac:dyDescent="0.3">
      <c r="A3546" s="13">
        <v>43376</v>
      </c>
      <c r="B3546" s="7" t="s">
        <v>8</v>
      </c>
      <c r="C3546" s="7" t="s">
        <v>22</v>
      </c>
      <c r="D3546" s="7" t="s">
        <v>24</v>
      </c>
      <c r="E3546" s="8">
        <v>199</v>
      </c>
      <c r="F3546" s="8">
        <f>'Data source '!$E3546*15%</f>
        <v>29.849999999999998</v>
      </c>
      <c r="G3546" s="8">
        <f>'Data source '!$E3546-'Data source '!$F3546</f>
        <v>169.15</v>
      </c>
      <c r="H3546" s="9">
        <v>4</v>
      </c>
      <c r="I3546" s="8">
        <f>'Data source '!$G3546*'Data source '!$H3546</f>
        <v>676.6</v>
      </c>
      <c r="J3546" s="7" t="s">
        <v>9</v>
      </c>
      <c r="K3546" s="7" t="s">
        <v>10</v>
      </c>
      <c r="L3546" s="7" t="s">
        <v>15</v>
      </c>
    </row>
    <row r="3547" spans="1:12" hidden="1" x14ac:dyDescent="0.3">
      <c r="A3547" s="13">
        <v>43377</v>
      </c>
      <c r="B3547" s="7" t="s">
        <v>14</v>
      </c>
      <c r="C3547" s="7" t="s">
        <v>21</v>
      </c>
      <c r="D3547" s="7" t="s">
        <v>26</v>
      </c>
      <c r="E3547" s="8">
        <v>399</v>
      </c>
      <c r="F3547" s="8">
        <f>'Data source '!$E3547*15%</f>
        <v>59.849999999999994</v>
      </c>
      <c r="G3547" s="8">
        <f>'Data source '!$E3547-'Data source '!$F3547</f>
        <v>339.15</v>
      </c>
      <c r="H3547" s="9">
        <v>4</v>
      </c>
      <c r="I3547" s="8">
        <f>'Data source '!$G3547*'Data source '!$H3547</f>
        <v>1356.6</v>
      </c>
      <c r="J3547" s="7" t="s">
        <v>9</v>
      </c>
      <c r="K3547" s="7" t="s">
        <v>10</v>
      </c>
      <c r="L3547" s="7" t="s">
        <v>13</v>
      </c>
    </row>
    <row r="3548" spans="1:12" hidden="1" x14ac:dyDescent="0.3">
      <c r="A3548" s="13">
        <v>43377</v>
      </c>
      <c r="B3548" s="7" t="s">
        <v>14</v>
      </c>
      <c r="C3548" s="7" t="s">
        <v>20</v>
      </c>
      <c r="D3548" s="7" t="s">
        <v>24</v>
      </c>
      <c r="E3548" s="8">
        <v>199</v>
      </c>
      <c r="F3548" s="8">
        <f>'Data source '!$E3548*15%</f>
        <v>29.849999999999998</v>
      </c>
      <c r="G3548" s="8">
        <f>'Data source '!$E3548-'Data source '!$F3548</f>
        <v>169.15</v>
      </c>
      <c r="H3548" s="9">
        <v>4</v>
      </c>
      <c r="I3548" s="8">
        <f>'Data source '!$G3548*'Data source '!$H3548</f>
        <v>676.6</v>
      </c>
      <c r="J3548" s="7" t="s">
        <v>16</v>
      </c>
      <c r="K3548" s="7" t="s">
        <v>10</v>
      </c>
      <c r="L3548" s="7" t="s">
        <v>23</v>
      </c>
    </row>
    <row r="3549" spans="1:12" hidden="1" x14ac:dyDescent="0.3">
      <c r="A3549" s="13">
        <v>43378</v>
      </c>
      <c r="B3549" s="7" t="s">
        <v>8</v>
      </c>
      <c r="C3549" s="7" t="s">
        <v>51</v>
      </c>
      <c r="D3549" s="7" t="s">
        <v>24</v>
      </c>
      <c r="E3549" s="8">
        <v>199</v>
      </c>
      <c r="F3549" s="8">
        <f>'Data source '!$E3549*15%</f>
        <v>29.849999999999998</v>
      </c>
      <c r="G3549" s="8">
        <f>'Data source '!$E3549-'Data source '!$F3549</f>
        <v>169.15</v>
      </c>
      <c r="H3549" s="9">
        <v>4</v>
      </c>
      <c r="I3549" s="8">
        <f>'Data source '!$G3549*'Data source '!$H3549</f>
        <v>676.6</v>
      </c>
      <c r="J3549" s="7" t="s">
        <v>16</v>
      </c>
      <c r="K3549" s="7" t="s">
        <v>10</v>
      </c>
      <c r="L3549" s="7" t="s">
        <v>15</v>
      </c>
    </row>
    <row r="3550" spans="1:12" hidden="1" x14ac:dyDescent="0.3">
      <c r="A3550" s="13">
        <v>43378</v>
      </c>
      <c r="B3550" s="7" t="s">
        <v>12</v>
      </c>
      <c r="C3550" s="7" t="s">
        <v>20</v>
      </c>
      <c r="D3550" s="7" t="s">
        <v>26</v>
      </c>
      <c r="E3550" s="8">
        <v>399</v>
      </c>
      <c r="F3550" s="8">
        <f>'Data source '!$E3550*15%</f>
        <v>59.849999999999994</v>
      </c>
      <c r="G3550" s="8">
        <f>'Data source '!$E3550-'Data source '!$F3550</f>
        <v>339.15</v>
      </c>
      <c r="H3550" s="9">
        <v>4</v>
      </c>
      <c r="I3550" s="8">
        <f>'Data source '!$G3550*'Data source '!$H3550</f>
        <v>1356.6</v>
      </c>
      <c r="J3550" s="7" t="s">
        <v>9</v>
      </c>
      <c r="K3550" s="7" t="s">
        <v>10</v>
      </c>
      <c r="L3550" s="7" t="s">
        <v>13</v>
      </c>
    </row>
    <row r="3551" spans="1:12" x14ac:dyDescent="0.3">
      <c r="A3551" s="13">
        <v>43378</v>
      </c>
      <c r="B3551" s="7" t="s">
        <v>12</v>
      </c>
      <c r="C3551" s="7" t="s">
        <v>22</v>
      </c>
      <c r="D3551" s="7" t="s">
        <v>27</v>
      </c>
      <c r="E3551" s="8">
        <v>99</v>
      </c>
      <c r="F3551" s="8">
        <f>'Data source '!$E3551*15%</f>
        <v>14.85</v>
      </c>
      <c r="G3551" s="8">
        <f>'Data source '!$E3551-'Data source '!$F3551</f>
        <v>84.15</v>
      </c>
      <c r="H3551" s="9">
        <v>4</v>
      </c>
      <c r="I3551" s="8">
        <f>'Data source '!$G3551*'Data source '!$H3551</f>
        <v>336.6</v>
      </c>
      <c r="J3551" s="7" t="s">
        <v>16</v>
      </c>
      <c r="K3551" s="7" t="s">
        <v>10</v>
      </c>
      <c r="L3551" s="7" t="s">
        <v>18</v>
      </c>
    </row>
    <row r="3552" spans="1:12" hidden="1" x14ac:dyDescent="0.3">
      <c r="A3552" s="13">
        <v>43378</v>
      </c>
      <c r="B3552" s="7" t="s">
        <v>14</v>
      </c>
      <c r="C3552" s="7" t="s">
        <v>19</v>
      </c>
      <c r="D3552" s="7" t="s">
        <v>27</v>
      </c>
      <c r="E3552" s="8">
        <v>99</v>
      </c>
      <c r="F3552" s="8">
        <f>'Data source '!$E3552*15%</f>
        <v>14.85</v>
      </c>
      <c r="G3552" s="8">
        <f>'Data source '!$E3552-'Data source '!$F3552</f>
        <v>84.15</v>
      </c>
      <c r="H3552" s="9">
        <v>4</v>
      </c>
      <c r="I3552" s="8">
        <f>'Data source '!$G3552*'Data source '!$H3552</f>
        <v>336.6</v>
      </c>
      <c r="J3552" s="7" t="s">
        <v>9</v>
      </c>
      <c r="K3552" s="7" t="s">
        <v>10</v>
      </c>
      <c r="L3552" s="7" t="s">
        <v>11</v>
      </c>
    </row>
    <row r="3553" spans="1:12" hidden="1" x14ac:dyDescent="0.3">
      <c r="A3553" s="13">
        <v>43378</v>
      </c>
      <c r="B3553" s="7" t="s">
        <v>14</v>
      </c>
      <c r="C3553" s="7" t="s">
        <v>20</v>
      </c>
      <c r="D3553" s="7" t="s">
        <v>26</v>
      </c>
      <c r="E3553" s="8">
        <v>399</v>
      </c>
      <c r="F3553" s="8">
        <f>'Data source '!$E3553*15%</f>
        <v>59.849999999999994</v>
      </c>
      <c r="G3553" s="8">
        <f>'Data source '!$E3553-'Data source '!$F3553</f>
        <v>339.15</v>
      </c>
      <c r="H3553" s="9">
        <v>4</v>
      </c>
      <c r="I3553" s="8">
        <f>'Data source '!$G3553*'Data source '!$H3553</f>
        <v>1356.6</v>
      </c>
      <c r="J3553" s="7" t="s">
        <v>9</v>
      </c>
      <c r="K3553" s="7" t="s">
        <v>10</v>
      </c>
      <c r="L3553" s="7" t="s">
        <v>11</v>
      </c>
    </row>
    <row r="3554" spans="1:12" x14ac:dyDescent="0.3">
      <c r="A3554" s="13">
        <v>43378</v>
      </c>
      <c r="B3554" s="7" t="s">
        <v>8</v>
      </c>
      <c r="C3554" s="7" t="s">
        <v>22</v>
      </c>
      <c r="D3554" s="7" t="s">
        <v>26</v>
      </c>
      <c r="E3554" s="8">
        <v>399</v>
      </c>
      <c r="F3554" s="8">
        <f>'Data source '!$E3554*15%</f>
        <v>59.849999999999994</v>
      </c>
      <c r="G3554" s="8">
        <f>'Data source '!$E3554-'Data source '!$F3554</f>
        <v>339.15</v>
      </c>
      <c r="H3554" s="9">
        <v>4</v>
      </c>
      <c r="I3554" s="8">
        <f>'Data source '!$G3554*'Data source '!$H3554</f>
        <v>1356.6</v>
      </c>
      <c r="J3554" s="7" t="s">
        <v>16</v>
      </c>
      <c r="K3554" s="7" t="s">
        <v>10</v>
      </c>
      <c r="L3554" s="7" t="s">
        <v>13</v>
      </c>
    </row>
    <row r="3555" spans="1:12" hidden="1" x14ac:dyDescent="0.3">
      <c r="A3555" s="13">
        <v>43378</v>
      </c>
      <c r="B3555" s="7" t="s">
        <v>8</v>
      </c>
      <c r="C3555" s="7" t="s">
        <v>51</v>
      </c>
      <c r="D3555" s="7" t="s">
        <v>24</v>
      </c>
      <c r="E3555" s="8">
        <v>199</v>
      </c>
      <c r="F3555" s="8">
        <f>'Data source '!$E3555*15%</f>
        <v>29.849999999999998</v>
      </c>
      <c r="G3555" s="8">
        <f>'Data source '!$E3555-'Data source '!$F3555</f>
        <v>169.15</v>
      </c>
      <c r="H3555" s="9">
        <v>4</v>
      </c>
      <c r="I3555" s="8">
        <f>'Data source '!$G3555*'Data source '!$H3555</f>
        <v>676.6</v>
      </c>
      <c r="J3555" s="7" t="s">
        <v>16</v>
      </c>
      <c r="K3555" s="7" t="s">
        <v>10</v>
      </c>
      <c r="L3555" s="7" t="s">
        <v>15</v>
      </c>
    </row>
    <row r="3556" spans="1:12" hidden="1" x14ac:dyDescent="0.3">
      <c r="A3556" s="13">
        <v>43378</v>
      </c>
      <c r="B3556" s="7" t="s">
        <v>12</v>
      </c>
      <c r="C3556" s="7" t="s">
        <v>19</v>
      </c>
      <c r="D3556" s="7" t="s">
        <v>26</v>
      </c>
      <c r="E3556" s="8">
        <v>399</v>
      </c>
      <c r="F3556" s="8">
        <f>'Data source '!$E3556*15%</f>
        <v>59.849999999999994</v>
      </c>
      <c r="G3556" s="8">
        <f>'Data source '!$E3556-'Data source '!$F3556</f>
        <v>339.15</v>
      </c>
      <c r="H3556" s="9">
        <v>4</v>
      </c>
      <c r="I3556" s="8">
        <f>'Data source '!$G3556*'Data source '!$H3556</f>
        <v>1356.6</v>
      </c>
      <c r="J3556" s="7" t="s">
        <v>9</v>
      </c>
      <c r="K3556" s="7" t="s">
        <v>10</v>
      </c>
      <c r="L3556" s="7" t="s">
        <v>15</v>
      </c>
    </row>
    <row r="3557" spans="1:12" hidden="1" x14ac:dyDescent="0.3">
      <c r="A3557" s="13">
        <v>43378</v>
      </c>
      <c r="B3557" s="7" t="s">
        <v>8</v>
      </c>
      <c r="C3557" s="7" t="s">
        <v>51</v>
      </c>
      <c r="D3557" s="7" t="s">
        <v>27</v>
      </c>
      <c r="E3557" s="8">
        <v>299</v>
      </c>
      <c r="F3557" s="8">
        <f>'Data source '!$E3557*15%</f>
        <v>44.85</v>
      </c>
      <c r="G3557" s="8">
        <f>'Data source '!$E3557-'Data source '!$F3557</f>
        <v>254.15</v>
      </c>
      <c r="H3557" s="9">
        <v>4</v>
      </c>
      <c r="I3557" s="8">
        <f>'Data source '!$G3557*'Data source '!$H3557</f>
        <v>1016.6</v>
      </c>
      <c r="J3557" s="7" t="s">
        <v>9</v>
      </c>
      <c r="K3557" s="7" t="s">
        <v>17</v>
      </c>
      <c r="L3557" s="7" t="s">
        <v>23</v>
      </c>
    </row>
    <row r="3558" spans="1:12" hidden="1" x14ac:dyDescent="0.3">
      <c r="A3558" s="13">
        <v>43378</v>
      </c>
      <c r="B3558" s="7" t="s">
        <v>8</v>
      </c>
      <c r="C3558" s="7" t="s">
        <v>20</v>
      </c>
      <c r="D3558" s="7" t="s">
        <v>24</v>
      </c>
      <c r="E3558" s="8">
        <v>199</v>
      </c>
      <c r="F3558" s="8">
        <f>'Data source '!$E3558*15%</f>
        <v>29.849999999999998</v>
      </c>
      <c r="G3558" s="8">
        <f>'Data source '!$E3558-'Data source '!$F3558</f>
        <v>169.15</v>
      </c>
      <c r="H3558" s="9">
        <v>4</v>
      </c>
      <c r="I3558" s="8">
        <f>'Data source '!$G3558*'Data source '!$H3558</f>
        <v>676.6</v>
      </c>
      <c r="J3558" s="7" t="s">
        <v>9</v>
      </c>
      <c r="K3558" s="7" t="s">
        <v>10</v>
      </c>
      <c r="L3558" s="7" t="s">
        <v>18</v>
      </c>
    </row>
    <row r="3559" spans="1:12" x14ac:dyDescent="0.3">
      <c r="A3559" s="13">
        <v>43378</v>
      </c>
      <c r="B3559" s="7" t="s">
        <v>12</v>
      </c>
      <c r="C3559" s="7" t="s">
        <v>22</v>
      </c>
      <c r="D3559" s="7" t="s">
        <v>27</v>
      </c>
      <c r="E3559" s="8">
        <v>99</v>
      </c>
      <c r="F3559" s="8">
        <f>'Data source '!$E3559*15%</f>
        <v>14.85</v>
      </c>
      <c r="G3559" s="8">
        <f>'Data source '!$E3559-'Data source '!$F3559</f>
        <v>84.15</v>
      </c>
      <c r="H3559" s="9">
        <v>4</v>
      </c>
      <c r="I3559" s="8">
        <f>'Data source '!$G3559*'Data source '!$H3559</f>
        <v>336.6</v>
      </c>
      <c r="J3559" s="7" t="s">
        <v>16</v>
      </c>
      <c r="K3559" s="7" t="s">
        <v>10</v>
      </c>
      <c r="L3559" s="7" t="s">
        <v>18</v>
      </c>
    </row>
    <row r="3560" spans="1:12" hidden="1" x14ac:dyDescent="0.3">
      <c r="A3560" s="13">
        <v>43378</v>
      </c>
      <c r="B3560" s="7" t="s">
        <v>14</v>
      </c>
      <c r="C3560" s="7" t="s">
        <v>19</v>
      </c>
      <c r="D3560" s="7" t="s">
        <v>26</v>
      </c>
      <c r="E3560" s="8">
        <v>399</v>
      </c>
      <c r="F3560" s="8">
        <f>'Data source '!$E3560*15%</f>
        <v>59.849999999999994</v>
      </c>
      <c r="G3560" s="8">
        <f>'Data source '!$E3560-'Data source '!$F3560</f>
        <v>339.15</v>
      </c>
      <c r="H3560" s="9">
        <v>4</v>
      </c>
      <c r="I3560" s="8">
        <f>'Data source '!$G3560*'Data source '!$H3560</f>
        <v>1356.6</v>
      </c>
      <c r="J3560" s="7" t="s">
        <v>16</v>
      </c>
      <c r="K3560" s="7" t="s">
        <v>10</v>
      </c>
      <c r="L3560" s="7" t="s">
        <v>18</v>
      </c>
    </row>
    <row r="3561" spans="1:12" hidden="1" x14ac:dyDescent="0.3">
      <c r="A3561" s="13">
        <v>43378</v>
      </c>
      <c r="B3561" s="7" t="s">
        <v>12</v>
      </c>
      <c r="C3561" s="7" t="s">
        <v>20</v>
      </c>
      <c r="D3561" s="7" t="s">
        <v>27</v>
      </c>
      <c r="E3561" s="8">
        <v>99</v>
      </c>
      <c r="F3561" s="8">
        <f>'Data source '!$E3561*15%</f>
        <v>14.85</v>
      </c>
      <c r="G3561" s="8">
        <f>'Data source '!$E3561-'Data source '!$F3561</f>
        <v>84.15</v>
      </c>
      <c r="H3561" s="9">
        <v>4</v>
      </c>
      <c r="I3561" s="8">
        <f>'Data source '!$G3561*'Data source '!$H3561</f>
        <v>336.6</v>
      </c>
      <c r="J3561" s="7" t="s">
        <v>16</v>
      </c>
      <c r="K3561" s="7" t="s">
        <v>10</v>
      </c>
      <c r="L3561" s="7" t="s">
        <v>23</v>
      </c>
    </row>
    <row r="3562" spans="1:12" hidden="1" x14ac:dyDescent="0.3">
      <c r="A3562" s="13">
        <v>43378</v>
      </c>
      <c r="B3562" s="7" t="s">
        <v>12</v>
      </c>
      <c r="C3562" s="7" t="s">
        <v>49</v>
      </c>
      <c r="D3562" s="7" t="s">
        <v>24</v>
      </c>
      <c r="E3562" s="8">
        <v>199</v>
      </c>
      <c r="F3562" s="8">
        <f>'Data source '!$E3562*15%</f>
        <v>29.849999999999998</v>
      </c>
      <c r="G3562" s="8">
        <f>'Data source '!$E3562-'Data source '!$F3562</f>
        <v>169.15</v>
      </c>
      <c r="H3562" s="9">
        <v>4</v>
      </c>
      <c r="I3562" s="8">
        <f>'Data source '!$G3562*'Data source '!$H3562</f>
        <v>676.6</v>
      </c>
      <c r="J3562" s="7" t="s">
        <v>16</v>
      </c>
      <c r="K3562" s="7" t="s">
        <v>10</v>
      </c>
      <c r="L3562" s="7" t="s">
        <v>15</v>
      </c>
    </row>
    <row r="3563" spans="1:12" hidden="1" x14ac:dyDescent="0.3">
      <c r="A3563" s="13">
        <v>43378</v>
      </c>
      <c r="B3563" s="7" t="s">
        <v>12</v>
      </c>
      <c r="C3563" s="7" t="s">
        <v>49</v>
      </c>
      <c r="D3563" s="7" t="s">
        <v>27</v>
      </c>
      <c r="E3563" s="8">
        <v>99</v>
      </c>
      <c r="F3563" s="8">
        <f>'Data source '!$E3563*15%</f>
        <v>14.85</v>
      </c>
      <c r="G3563" s="8">
        <f>'Data source '!$E3563-'Data source '!$F3563</f>
        <v>84.15</v>
      </c>
      <c r="H3563" s="9">
        <v>4</v>
      </c>
      <c r="I3563" s="8">
        <f>'Data source '!$G3563*'Data source '!$H3563</f>
        <v>336.6</v>
      </c>
      <c r="J3563" s="7" t="s">
        <v>9</v>
      </c>
      <c r="K3563" s="7" t="s">
        <v>10</v>
      </c>
      <c r="L3563" s="7" t="s">
        <v>23</v>
      </c>
    </row>
    <row r="3564" spans="1:12" hidden="1" x14ac:dyDescent="0.3">
      <c r="A3564" s="13">
        <v>43378</v>
      </c>
      <c r="B3564" s="7" t="s">
        <v>12</v>
      </c>
      <c r="C3564" s="7" t="s">
        <v>19</v>
      </c>
      <c r="D3564" s="7" t="s">
        <v>26</v>
      </c>
      <c r="E3564" s="8">
        <v>399</v>
      </c>
      <c r="F3564" s="8">
        <f>'Data source '!$E3564*15%</f>
        <v>59.849999999999994</v>
      </c>
      <c r="G3564" s="8">
        <f>'Data source '!$E3564-'Data source '!$F3564</f>
        <v>339.15</v>
      </c>
      <c r="H3564" s="9">
        <v>4</v>
      </c>
      <c r="I3564" s="8">
        <f>'Data source '!$G3564*'Data source '!$H3564</f>
        <v>1356.6</v>
      </c>
      <c r="J3564" s="7" t="s">
        <v>9</v>
      </c>
      <c r="K3564" s="7" t="s">
        <v>10</v>
      </c>
      <c r="L3564" s="7" t="s">
        <v>18</v>
      </c>
    </row>
    <row r="3565" spans="1:12" hidden="1" x14ac:dyDescent="0.3">
      <c r="A3565" s="13">
        <v>43378</v>
      </c>
      <c r="B3565" s="7" t="s">
        <v>14</v>
      </c>
      <c r="C3565" s="7" t="s">
        <v>51</v>
      </c>
      <c r="D3565" s="7" t="s">
        <v>27</v>
      </c>
      <c r="E3565" s="8">
        <v>99</v>
      </c>
      <c r="F3565" s="8">
        <f>'Data source '!$E3565*15%</f>
        <v>14.85</v>
      </c>
      <c r="G3565" s="8">
        <f>'Data source '!$E3565-'Data source '!$F3565</f>
        <v>84.15</v>
      </c>
      <c r="H3565" s="9">
        <v>4</v>
      </c>
      <c r="I3565" s="8">
        <f>'Data source '!$G3565*'Data source '!$H3565</f>
        <v>336.6</v>
      </c>
      <c r="J3565" s="7" t="s">
        <v>16</v>
      </c>
      <c r="K3565" s="7" t="s">
        <v>10</v>
      </c>
      <c r="L3565" s="7" t="s">
        <v>18</v>
      </c>
    </row>
    <row r="3566" spans="1:12" hidden="1" x14ac:dyDescent="0.3">
      <c r="A3566" s="13">
        <v>43379</v>
      </c>
      <c r="B3566" s="7" t="s">
        <v>12</v>
      </c>
      <c r="C3566" s="7" t="s">
        <v>21</v>
      </c>
      <c r="D3566" s="7" t="s">
        <v>27</v>
      </c>
      <c r="E3566" s="8">
        <v>99</v>
      </c>
      <c r="F3566" s="8">
        <f>'Data source '!$E3566*15%</f>
        <v>14.85</v>
      </c>
      <c r="G3566" s="8">
        <f>'Data source '!$E3566-'Data source '!$F3566</f>
        <v>84.15</v>
      </c>
      <c r="H3566" s="9">
        <v>4</v>
      </c>
      <c r="I3566" s="8">
        <f>'Data source '!$G3566*'Data source '!$H3566</f>
        <v>336.6</v>
      </c>
      <c r="J3566" s="7" t="s">
        <v>16</v>
      </c>
      <c r="K3566" s="7" t="s">
        <v>10</v>
      </c>
      <c r="L3566" s="7" t="s">
        <v>15</v>
      </c>
    </row>
    <row r="3567" spans="1:12" hidden="1" x14ac:dyDescent="0.3">
      <c r="A3567" s="13">
        <v>43379</v>
      </c>
      <c r="B3567" s="7" t="s">
        <v>8</v>
      </c>
      <c r="C3567" s="7" t="s">
        <v>20</v>
      </c>
      <c r="D3567" s="7" t="s">
        <v>27</v>
      </c>
      <c r="E3567" s="8">
        <v>99</v>
      </c>
      <c r="F3567" s="8">
        <f>'Data source '!$E3567*15%</f>
        <v>14.85</v>
      </c>
      <c r="G3567" s="8">
        <f>'Data source '!$E3567-'Data source '!$F3567</f>
        <v>84.15</v>
      </c>
      <c r="H3567" s="9">
        <v>4</v>
      </c>
      <c r="I3567" s="8">
        <f>'Data source '!$G3567*'Data source '!$H3567</f>
        <v>336.6</v>
      </c>
      <c r="J3567" s="7" t="s">
        <v>9</v>
      </c>
      <c r="K3567" s="7" t="s">
        <v>10</v>
      </c>
      <c r="L3567" s="7" t="s">
        <v>15</v>
      </c>
    </row>
    <row r="3568" spans="1:12" hidden="1" x14ac:dyDescent="0.3">
      <c r="A3568" s="13">
        <v>43379</v>
      </c>
      <c r="B3568" s="7" t="s">
        <v>12</v>
      </c>
      <c r="C3568" s="7" t="s">
        <v>51</v>
      </c>
      <c r="D3568" s="7" t="s">
        <v>26</v>
      </c>
      <c r="E3568" s="8">
        <v>399</v>
      </c>
      <c r="F3568" s="8">
        <f>'Data source '!$E3568*15%</f>
        <v>59.849999999999994</v>
      </c>
      <c r="G3568" s="8">
        <f>'Data source '!$E3568-'Data source '!$F3568</f>
        <v>339.15</v>
      </c>
      <c r="H3568" s="9">
        <v>4</v>
      </c>
      <c r="I3568" s="8">
        <f>'Data source '!$G3568*'Data source '!$H3568</f>
        <v>1356.6</v>
      </c>
      <c r="J3568" s="7" t="s">
        <v>9</v>
      </c>
      <c r="K3568" s="7" t="s">
        <v>10</v>
      </c>
      <c r="L3568" s="7" t="s">
        <v>15</v>
      </c>
    </row>
    <row r="3569" spans="1:12" hidden="1" x14ac:dyDescent="0.3">
      <c r="A3569" s="13">
        <v>43379</v>
      </c>
      <c r="B3569" s="7" t="s">
        <v>8</v>
      </c>
      <c r="C3569" s="7" t="s">
        <v>21</v>
      </c>
      <c r="D3569" s="7" t="s">
        <v>27</v>
      </c>
      <c r="E3569" s="8">
        <v>299</v>
      </c>
      <c r="F3569" s="8">
        <f>'Data source '!$E3569*15%</f>
        <v>44.85</v>
      </c>
      <c r="G3569" s="8">
        <f>'Data source '!$E3569-'Data source '!$F3569</f>
        <v>254.15</v>
      </c>
      <c r="H3569" s="9">
        <v>4</v>
      </c>
      <c r="I3569" s="8">
        <f>'Data source '!$G3569*'Data source '!$H3569</f>
        <v>1016.6</v>
      </c>
      <c r="J3569" s="7" t="s">
        <v>9</v>
      </c>
      <c r="K3569" s="7" t="s">
        <v>10</v>
      </c>
      <c r="L3569" s="7" t="s">
        <v>23</v>
      </c>
    </row>
    <row r="3570" spans="1:12" hidden="1" x14ac:dyDescent="0.3">
      <c r="A3570" s="13">
        <v>43379</v>
      </c>
      <c r="B3570" s="7" t="s">
        <v>8</v>
      </c>
      <c r="C3570" s="7" t="s">
        <v>19</v>
      </c>
      <c r="D3570" s="7" t="s">
        <v>24</v>
      </c>
      <c r="E3570" s="8">
        <v>199</v>
      </c>
      <c r="F3570" s="8">
        <f>'Data source '!$E3570*15%</f>
        <v>29.849999999999998</v>
      </c>
      <c r="G3570" s="8">
        <f>'Data source '!$E3570-'Data source '!$F3570</f>
        <v>169.15</v>
      </c>
      <c r="H3570" s="9">
        <v>4</v>
      </c>
      <c r="I3570" s="8">
        <f>'Data source '!$G3570*'Data source '!$H3570</f>
        <v>676.6</v>
      </c>
      <c r="J3570" s="7" t="s">
        <v>9</v>
      </c>
      <c r="K3570" s="7" t="s">
        <v>10</v>
      </c>
      <c r="L3570" s="7" t="s">
        <v>18</v>
      </c>
    </row>
    <row r="3571" spans="1:12" hidden="1" x14ac:dyDescent="0.3">
      <c r="A3571" s="13">
        <v>43379</v>
      </c>
      <c r="B3571" s="7" t="s">
        <v>8</v>
      </c>
      <c r="C3571" s="7" t="s">
        <v>49</v>
      </c>
      <c r="D3571" s="7" t="s">
        <v>26</v>
      </c>
      <c r="E3571" s="8">
        <v>399</v>
      </c>
      <c r="F3571" s="8">
        <f>'Data source '!$E3571*15%</f>
        <v>59.849999999999994</v>
      </c>
      <c r="G3571" s="8">
        <f>'Data source '!$E3571-'Data source '!$F3571</f>
        <v>339.15</v>
      </c>
      <c r="H3571" s="9">
        <v>4</v>
      </c>
      <c r="I3571" s="8">
        <f>'Data source '!$G3571*'Data source '!$H3571</f>
        <v>1356.6</v>
      </c>
      <c r="J3571" s="7" t="s">
        <v>16</v>
      </c>
      <c r="K3571" s="7" t="s">
        <v>10</v>
      </c>
      <c r="L3571" s="7" t="s">
        <v>18</v>
      </c>
    </row>
    <row r="3572" spans="1:12" hidden="1" x14ac:dyDescent="0.3">
      <c r="A3572" s="13">
        <v>43379</v>
      </c>
      <c r="B3572" s="7" t="s">
        <v>12</v>
      </c>
      <c r="C3572" s="7" t="s">
        <v>49</v>
      </c>
      <c r="D3572" s="7" t="s">
        <v>25</v>
      </c>
      <c r="E3572" s="8">
        <v>99</v>
      </c>
      <c r="F3572" s="8">
        <f>'Data source '!$E3572*15%</f>
        <v>14.85</v>
      </c>
      <c r="G3572" s="8">
        <f>'Data source '!$E3572-'Data source '!$F3572</f>
        <v>84.15</v>
      </c>
      <c r="H3572" s="9">
        <v>4</v>
      </c>
      <c r="I3572" s="8">
        <f>'Data source '!$G3572*'Data source '!$H3572</f>
        <v>336.6</v>
      </c>
      <c r="J3572" s="7" t="s">
        <v>9</v>
      </c>
      <c r="K3572" s="7" t="s">
        <v>10</v>
      </c>
      <c r="L3572" s="7" t="s">
        <v>15</v>
      </c>
    </row>
    <row r="3573" spans="1:12" hidden="1" x14ac:dyDescent="0.3">
      <c r="A3573" s="13">
        <v>43379</v>
      </c>
      <c r="B3573" s="7" t="s">
        <v>12</v>
      </c>
      <c r="C3573" s="7" t="s">
        <v>20</v>
      </c>
      <c r="D3573" s="7" t="s">
        <v>27</v>
      </c>
      <c r="E3573" s="8">
        <v>99</v>
      </c>
      <c r="F3573" s="8">
        <f>'Data source '!$E3573*15%</f>
        <v>14.85</v>
      </c>
      <c r="G3573" s="8">
        <f>'Data source '!$E3573-'Data source '!$F3573</f>
        <v>84.15</v>
      </c>
      <c r="H3573" s="9">
        <v>4</v>
      </c>
      <c r="I3573" s="8">
        <f>'Data source '!$G3573*'Data source '!$H3573</f>
        <v>336.6</v>
      </c>
      <c r="J3573" s="7" t="s">
        <v>9</v>
      </c>
      <c r="K3573" s="7" t="s">
        <v>10</v>
      </c>
      <c r="L3573" s="7" t="s">
        <v>15</v>
      </c>
    </row>
    <row r="3574" spans="1:12" hidden="1" x14ac:dyDescent="0.3">
      <c r="A3574" s="13">
        <v>43379</v>
      </c>
      <c r="B3574" s="7" t="s">
        <v>8</v>
      </c>
      <c r="C3574" s="7" t="s">
        <v>19</v>
      </c>
      <c r="D3574" s="7" t="s">
        <v>26</v>
      </c>
      <c r="E3574" s="8">
        <v>399</v>
      </c>
      <c r="F3574" s="8">
        <f>'Data source '!$E3574*15%</f>
        <v>59.849999999999994</v>
      </c>
      <c r="G3574" s="8">
        <f>'Data source '!$E3574-'Data source '!$F3574</f>
        <v>339.15</v>
      </c>
      <c r="H3574" s="9">
        <v>4</v>
      </c>
      <c r="I3574" s="8">
        <f>'Data source '!$G3574*'Data source '!$H3574</f>
        <v>1356.6</v>
      </c>
      <c r="J3574" s="7" t="s">
        <v>9</v>
      </c>
      <c r="K3574" s="7" t="s">
        <v>10</v>
      </c>
      <c r="L3574" s="7" t="s">
        <v>15</v>
      </c>
    </row>
    <row r="3575" spans="1:12" hidden="1" x14ac:dyDescent="0.3">
      <c r="A3575" s="13">
        <v>43379</v>
      </c>
      <c r="B3575" s="7" t="s">
        <v>14</v>
      </c>
      <c r="C3575" s="7" t="s">
        <v>51</v>
      </c>
      <c r="D3575" s="7" t="s">
        <v>24</v>
      </c>
      <c r="E3575" s="8">
        <v>199</v>
      </c>
      <c r="F3575" s="8">
        <f>'Data source '!$E3575*15%</f>
        <v>29.849999999999998</v>
      </c>
      <c r="G3575" s="8">
        <f>'Data source '!$E3575-'Data source '!$F3575</f>
        <v>169.15</v>
      </c>
      <c r="H3575" s="9">
        <v>4</v>
      </c>
      <c r="I3575" s="8">
        <f>'Data source '!$G3575*'Data source '!$H3575</f>
        <v>676.6</v>
      </c>
      <c r="J3575" s="7" t="s">
        <v>9</v>
      </c>
      <c r="K3575" s="7" t="s">
        <v>10</v>
      </c>
      <c r="L3575" s="7" t="s">
        <v>11</v>
      </c>
    </row>
    <row r="3576" spans="1:12" hidden="1" x14ac:dyDescent="0.3">
      <c r="A3576" s="13">
        <v>43379</v>
      </c>
      <c r="B3576" s="7" t="s">
        <v>8</v>
      </c>
      <c r="C3576" s="7" t="s">
        <v>51</v>
      </c>
      <c r="D3576" s="7" t="s">
        <v>26</v>
      </c>
      <c r="E3576" s="8">
        <v>399</v>
      </c>
      <c r="F3576" s="8">
        <f>'Data source '!$E3576*15%</f>
        <v>59.849999999999994</v>
      </c>
      <c r="G3576" s="8">
        <f>'Data source '!$E3576-'Data source '!$F3576</f>
        <v>339.15</v>
      </c>
      <c r="H3576" s="9">
        <v>4</v>
      </c>
      <c r="I3576" s="8">
        <f>'Data source '!$G3576*'Data source '!$H3576</f>
        <v>1356.6</v>
      </c>
      <c r="J3576" s="7" t="s">
        <v>16</v>
      </c>
      <c r="K3576" s="7" t="s">
        <v>10</v>
      </c>
      <c r="L3576" s="7" t="s">
        <v>15</v>
      </c>
    </row>
    <row r="3577" spans="1:12" x14ac:dyDescent="0.3">
      <c r="A3577" s="13">
        <v>43380</v>
      </c>
      <c r="B3577" s="7" t="s">
        <v>14</v>
      </c>
      <c r="C3577" s="7" t="s">
        <v>22</v>
      </c>
      <c r="D3577" s="7" t="s">
        <v>27</v>
      </c>
      <c r="E3577" s="8">
        <v>299</v>
      </c>
      <c r="F3577" s="8">
        <f>'Data source '!$E3577*15%</f>
        <v>44.85</v>
      </c>
      <c r="G3577" s="8">
        <f>'Data source '!$E3577-'Data source '!$F3577</f>
        <v>254.15</v>
      </c>
      <c r="H3577" s="9">
        <v>4</v>
      </c>
      <c r="I3577" s="8">
        <f>'Data source '!$G3577*'Data source '!$H3577</f>
        <v>1016.6</v>
      </c>
      <c r="J3577" s="7" t="s">
        <v>9</v>
      </c>
      <c r="K3577" s="7" t="s">
        <v>10</v>
      </c>
      <c r="L3577" s="7" t="s">
        <v>13</v>
      </c>
    </row>
    <row r="3578" spans="1:12" hidden="1" x14ac:dyDescent="0.3">
      <c r="A3578" s="13">
        <v>43380</v>
      </c>
      <c r="B3578" s="7" t="s">
        <v>8</v>
      </c>
      <c r="C3578" s="7" t="s">
        <v>49</v>
      </c>
      <c r="D3578" s="7" t="s">
        <v>25</v>
      </c>
      <c r="E3578" s="8">
        <v>99</v>
      </c>
      <c r="F3578" s="8">
        <f>'Data source '!$E3578*15%</f>
        <v>14.85</v>
      </c>
      <c r="G3578" s="8">
        <f>'Data source '!$E3578-'Data source '!$F3578</f>
        <v>84.15</v>
      </c>
      <c r="H3578" s="9">
        <v>4</v>
      </c>
      <c r="I3578" s="8">
        <f>'Data source '!$G3578*'Data source '!$H3578</f>
        <v>336.6</v>
      </c>
      <c r="J3578" s="7" t="s">
        <v>16</v>
      </c>
      <c r="K3578" s="7" t="s">
        <v>10</v>
      </c>
      <c r="L3578" s="7" t="s">
        <v>23</v>
      </c>
    </row>
    <row r="3579" spans="1:12" hidden="1" x14ac:dyDescent="0.3">
      <c r="A3579" s="13">
        <v>43380</v>
      </c>
      <c r="B3579" s="7" t="s">
        <v>12</v>
      </c>
      <c r="C3579" s="7" t="s">
        <v>51</v>
      </c>
      <c r="D3579" s="7" t="s">
        <v>27</v>
      </c>
      <c r="E3579" s="8">
        <v>299</v>
      </c>
      <c r="F3579" s="8">
        <f>'Data source '!$E3579*15%</f>
        <v>44.85</v>
      </c>
      <c r="G3579" s="8">
        <f>'Data source '!$E3579-'Data source '!$F3579</f>
        <v>254.15</v>
      </c>
      <c r="H3579" s="9">
        <v>4</v>
      </c>
      <c r="I3579" s="8">
        <f>'Data source '!$G3579*'Data source '!$H3579</f>
        <v>1016.6</v>
      </c>
      <c r="J3579" s="7" t="s">
        <v>9</v>
      </c>
      <c r="K3579" s="7" t="s">
        <v>17</v>
      </c>
      <c r="L3579" s="7" t="s">
        <v>15</v>
      </c>
    </row>
    <row r="3580" spans="1:12" hidden="1" x14ac:dyDescent="0.3">
      <c r="A3580" s="13">
        <v>43380</v>
      </c>
      <c r="B3580" s="7" t="s">
        <v>14</v>
      </c>
      <c r="C3580" s="7" t="s">
        <v>51</v>
      </c>
      <c r="D3580" s="7" t="s">
        <v>26</v>
      </c>
      <c r="E3580" s="8">
        <v>399</v>
      </c>
      <c r="F3580" s="8">
        <f>'Data source '!$E3580*15%</f>
        <v>59.849999999999994</v>
      </c>
      <c r="G3580" s="8">
        <f>'Data source '!$E3580-'Data source '!$F3580</f>
        <v>339.15</v>
      </c>
      <c r="H3580" s="9">
        <v>4</v>
      </c>
      <c r="I3580" s="8">
        <f>'Data source '!$G3580*'Data source '!$H3580</f>
        <v>1356.6</v>
      </c>
      <c r="J3580" s="7" t="s">
        <v>16</v>
      </c>
      <c r="K3580" s="7" t="s">
        <v>10</v>
      </c>
      <c r="L3580" s="7" t="s">
        <v>18</v>
      </c>
    </row>
    <row r="3581" spans="1:12" hidden="1" x14ac:dyDescent="0.3">
      <c r="A3581" s="13">
        <v>43380</v>
      </c>
      <c r="B3581" s="7" t="s">
        <v>12</v>
      </c>
      <c r="C3581" s="7" t="s">
        <v>20</v>
      </c>
      <c r="D3581" s="7" t="s">
        <v>27</v>
      </c>
      <c r="E3581" s="8">
        <v>99</v>
      </c>
      <c r="F3581" s="8">
        <f>'Data source '!$E3581*15%</f>
        <v>14.85</v>
      </c>
      <c r="G3581" s="8">
        <f>'Data source '!$E3581-'Data source '!$F3581</f>
        <v>84.15</v>
      </c>
      <c r="H3581" s="9">
        <v>4</v>
      </c>
      <c r="I3581" s="8">
        <f>'Data source '!$G3581*'Data source '!$H3581</f>
        <v>336.6</v>
      </c>
      <c r="J3581" s="7" t="s">
        <v>9</v>
      </c>
      <c r="K3581" s="7" t="s">
        <v>10</v>
      </c>
      <c r="L3581" s="7" t="s">
        <v>18</v>
      </c>
    </row>
    <row r="3582" spans="1:12" hidden="1" x14ac:dyDescent="0.3">
      <c r="A3582" s="13">
        <v>43380</v>
      </c>
      <c r="B3582" s="7" t="s">
        <v>12</v>
      </c>
      <c r="C3582" s="7" t="s">
        <v>51</v>
      </c>
      <c r="D3582" s="7" t="s">
        <v>26</v>
      </c>
      <c r="E3582" s="8">
        <v>399</v>
      </c>
      <c r="F3582" s="8">
        <f>'Data source '!$E3582*15%</f>
        <v>59.849999999999994</v>
      </c>
      <c r="G3582" s="8">
        <f>'Data source '!$E3582-'Data source '!$F3582</f>
        <v>339.15</v>
      </c>
      <c r="H3582" s="9">
        <v>4</v>
      </c>
      <c r="I3582" s="8">
        <f>'Data source '!$G3582*'Data source '!$H3582</f>
        <v>1356.6</v>
      </c>
      <c r="J3582" s="7" t="s">
        <v>9</v>
      </c>
      <c r="K3582" s="7" t="s">
        <v>10</v>
      </c>
      <c r="L3582" s="7" t="s">
        <v>15</v>
      </c>
    </row>
    <row r="3583" spans="1:12" hidden="1" x14ac:dyDescent="0.3">
      <c r="A3583" s="13">
        <v>43380</v>
      </c>
      <c r="B3583" s="7" t="s">
        <v>12</v>
      </c>
      <c r="C3583" s="7" t="s">
        <v>21</v>
      </c>
      <c r="D3583" s="7" t="s">
        <v>27</v>
      </c>
      <c r="E3583" s="8">
        <v>99</v>
      </c>
      <c r="F3583" s="8">
        <f>'Data source '!$E3583*15%</f>
        <v>14.85</v>
      </c>
      <c r="G3583" s="8">
        <f>'Data source '!$E3583-'Data source '!$F3583</f>
        <v>84.15</v>
      </c>
      <c r="H3583" s="9">
        <v>4</v>
      </c>
      <c r="I3583" s="8">
        <f>'Data source '!$G3583*'Data source '!$H3583</f>
        <v>336.6</v>
      </c>
      <c r="J3583" s="7" t="s">
        <v>16</v>
      </c>
      <c r="K3583" s="7" t="s">
        <v>10</v>
      </c>
      <c r="L3583" s="7" t="s">
        <v>23</v>
      </c>
    </row>
    <row r="3584" spans="1:12" hidden="1" x14ac:dyDescent="0.3">
      <c r="A3584" s="13">
        <v>43381</v>
      </c>
      <c r="B3584" s="7" t="s">
        <v>8</v>
      </c>
      <c r="C3584" s="7" t="s">
        <v>51</v>
      </c>
      <c r="D3584" s="7" t="s">
        <v>27</v>
      </c>
      <c r="E3584" s="8">
        <v>299</v>
      </c>
      <c r="F3584" s="8">
        <f>'Data source '!$E3584*15%</f>
        <v>44.85</v>
      </c>
      <c r="G3584" s="8">
        <f>'Data source '!$E3584-'Data source '!$F3584</f>
        <v>254.15</v>
      </c>
      <c r="H3584" s="9">
        <v>4</v>
      </c>
      <c r="I3584" s="8">
        <f>'Data source '!$G3584*'Data source '!$H3584</f>
        <v>1016.6</v>
      </c>
      <c r="J3584" s="7" t="s">
        <v>9</v>
      </c>
      <c r="K3584" s="7" t="s">
        <v>10</v>
      </c>
      <c r="L3584" s="7" t="s">
        <v>15</v>
      </c>
    </row>
    <row r="3585" spans="1:12" hidden="1" x14ac:dyDescent="0.3">
      <c r="A3585" s="13">
        <v>43381</v>
      </c>
      <c r="B3585" s="7" t="s">
        <v>8</v>
      </c>
      <c r="C3585" s="7" t="s">
        <v>21</v>
      </c>
      <c r="D3585" s="7" t="s">
        <v>27</v>
      </c>
      <c r="E3585" s="8">
        <v>99</v>
      </c>
      <c r="F3585" s="8">
        <f>'Data source '!$E3585*15%</f>
        <v>14.85</v>
      </c>
      <c r="G3585" s="8">
        <f>'Data source '!$E3585-'Data source '!$F3585</f>
        <v>84.15</v>
      </c>
      <c r="H3585" s="9">
        <v>4</v>
      </c>
      <c r="I3585" s="8">
        <f>'Data source '!$G3585*'Data source '!$H3585</f>
        <v>336.6</v>
      </c>
      <c r="J3585" s="7" t="s">
        <v>16</v>
      </c>
      <c r="K3585" s="7" t="s">
        <v>10</v>
      </c>
      <c r="L3585" s="7" t="s">
        <v>11</v>
      </c>
    </row>
    <row r="3586" spans="1:12" hidden="1" x14ac:dyDescent="0.3">
      <c r="A3586" s="13">
        <v>43381</v>
      </c>
      <c r="B3586" s="7" t="s">
        <v>8</v>
      </c>
      <c r="C3586" s="7" t="s">
        <v>49</v>
      </c>
      <c r="D3586" s="7" t="s">
        <v>26</v>
      </c>
      <c r="E3586" s="8">
        <v>399</v>
      </c>
      <c r="F3586" s="8">
        <f>'Data source '!$E3586*15%</f>
        <v>59.849999999999994</v>
      </c>
      <c r="G3586" s="8">
        <f>'Data source '!$E3586-'Data source '!$F3586</f>
        <v>339.15</v>
      </c>
      <c r="H3586" s="9">
        <v>4</v>
      </c>
      <c r="I3586" s="8">
        <f>'Data source '!$G3586*'Data source '!$H3586</f>
        <v>1356.6</v>
      </c>
      <c r="J3586" s="7" t="s">
        <v>16</v>
      </c>
      <c r="K3586" s="7" t="s">
        <v>10</v>
      </c>
      <c r="L3586" s="7" t="s">
        <v>15</v>
      </c>
    </row>
    <row r="3587" spans="1:12" hidden="1" x14ac:dyDescent="0.3">
      <c r="A3587" s="13">
        <v>43381</v>
      </c>
      <c r="B3587" s="7" t="s">
        <v>12</v>
      </c>
      <c r="C3587" s="7" t="s">
        <v>49</v>
      </c>
      <c r="D3587" s="7" t="s">
        <v>24</v>
      </c>
      <c r="E3587" s="8">
        <v>199</v>
      </c>
      <c r="F3587" s="8">
        <f>'Data source '!$E3587*15%</f>
        <v>29.849999999999998</v>
      </c>
      <c r="G3587" s="8">
        <f>'Data source '!$E3587-'Data source '!$F3587</f>
        <v>169.15</v>
      </c>
      <c r="H3587" s="9">
        <v>4</v>
      </c>
      <c r="I3587" s="8">
        <f>'Data source '!$G3587*'Data source '!$H3587</f>
        <v>676.6</v>
      </c>
      <c r="J3587" s="7" t="s">
        <v>9</v>
      </c>
      <c r="K3587" s="7" t="s">
        <v>10</v>
      </c>
      <c r="L3587" s="7" t="s">
        <v>18</v>
      </c>
    </row>
    <row r="3588" spans="1:12" hidden="1" x14ac:dyDescent="0.3">
      <c r="A3588" s="13">
        <v>43382</v>
      </c>
      <c r="B3588" s="7" t="s">
        <v>12</v>
      </c>
      <c r="C3588" s="7" t="s">
        <v>51</v>
      </c>
      <c r="D3588" s="7" t="s">
        <v>26</v>
      </c>
      <c r="E3588" s="8">
        <v>399</v>
      </c>
      <c r="F3588" s="8">
        <f>'Data source '!$E3588*15%</f>
        <v>59.849999999999994</v>
      </c>
      <c r="G3588" s="8">
        <f>'Data source '!$E3588-'Data source '!$F3588</f>
        <v>339.15</v>
      </c>
      <c r="H3588" s="9">
        <v>4</v>
      </c>
      <c r="I3588" s="8">
        <f>'Data source '!$G3588*'Data source '!$H3588</f>
        <v>1356.6</v>
      </c>
      <c r="J3588" s="7" t="s">
        <v>9</v>
      </c>
      <c r="K3588" s="7" t="s">
        <v>10</v>
      </c>
      <c r="L3588" s="7" t="s">
        <v>15</v>
      </c>
    </row>
    <row r="3589" spans="1:12" hidden="1" x14ac:dyDescent="0.3">
      <c r="A3589" s="13">
        <v>43382</v>
      </c>
      <c r="B3589" s="7" t="s">
        <v>8</v>
      </c>
      <c r="C3589" s="7" t="s">
        <v>19</v>
      </c>
      <c r="D3589" s="7" t="s">
        <v>27</v>
      </c>
      <c r="E3589" s="8">
        <v>99</v>
      </c>
      <c r="F3589" s="8">
        <f>'Data source '!$E3589*15%</f>
        <v>14.85</v>
      </c>
      <c r="G3589" s="8">
        <f>'Data source '!$E3589-'Data source '!$F3589</f>
        <v>84.15</v>
      </c>
      <c r="H3589" s="9">
        <v>4</v>
      </c>
      <c r="I3589" s="8">
        <f>'Data source '!$G3589*'Data source '!$H3589</f>
        <v>336.6</v>
      </c>
      <c r="J3589" s="7" t="s">
        <v>16</v>
      </c>
      <c r="K3589" s="7" t="s">
        <v>10</v>
      </c>
      <c r="L3589" s="7" t="s">
        <v>11</v>
      </c>
    </row>
    <row r="3590" spans="1:12" hidden="1" x14ac:dyDescent="0.3">
      <c r="A3590" s="13">
        <v>43382</v>
      </c>
      <c r="B3590" s="7" t="s">
        <v>14</v>
      </c>
      <c r="C3590" s="7" t="s">
        <v>19</v>
      </c>
      <c r="D3590" s="7" t="s">
        <v>27</v>
      </c>
      <c r="E3590" s="8">
        <v>99</v>
      </c>
      <c r="F3590" s="8">
        <f>'Data source '!$E3590*15%</f>
        <v>14.85</v>
      </c>
      <c r="G3590" s="8">
        <f>'Data source '!$E3590-'Data source '!$F3590</f>
        <v>84.15</v>
      </c>
      <c r="H3590" s="9">
        <v>4</v>
      </c>
      <c r="I3590" s="8">
        <f>'Data source '!$G3590*'Data source '!$H3590</f>
        <v>336.6</v>
      </c>
      <c r="J3590" s="7" t="s">
        <v>9</v>
      </c>
      <c r="K3590" s="7" t="s">
        <v>17</v>
      </c>
      <c r="L3590" s="7" t="s">
        <v>15</v>
      </c>
    </row>
    <row r="3591" spans="1:12" hidden="1" x14ac:dyDescent="0.3">
      <c r="A3591" s="13">
        <v>43382</v>
      </c>
      <c r="B3591" s="7" t="s">
        <v>8</v>
      </c>
      <c r="C3591" s="7" t="s">
        <v>21</v>
      </c>
      <c r="D3591" s="7" t="s">
        <v>27</v>
      </c>
      <c r="E3591" s="8">
        <v>299</v>
      </c>
      <c r="F3591" s="8">
        <f>'Data source '!$E3591*15%</f>
        <v>44.85</v>
      </c>
      <c r="G3591" s="8">
        <f>'Data source '!$E3591-'Data source '!$F3591</f>
        <v>254.15</v>
      </c>
      <c r="H3591" s="9">
        <v>4</v>
      </c>
      <c r="I3591" s="8">
        <f>'Data source '!$G3591*'Data source '!$H3591</f>
        <v>1016.6</v>
      </c>
      <c r="J3591" s="7" t="s">
        <v>9</v>
      </c>
      <c r="K3591" s="7" t="s">
        <v>10</v>
      </c>
      <c r="L3591" s="7" t="s">
        <v>15</v>
      </c>
    </row>
    <row r="3592" spans="1:12" hidden="1" x14ac:dyDescent="0.3">
      <c r="A3592" s="13">
        <v>43383</v>
      </c>
      <c r="B3592" s="7" t="s">
        <v>14</v>
      </c>
      <c r="C3592" s="7" t="s">
        <v>49</v>
      </c>
      <c r="D3592" s="7" t="s">
        <v>25</v>
      </c>
      <c r="E3592" s="8">
        <v>99</v>
      </c>
      <c r="F3592" s="8">
        <f>'Data source '!$E3592*15%</f>
        <v>14.85</v>
      </c>
      <c r="G3592" s="8">
        <f>'Data source '!$E3592-'Data source '!$F3592</f>
        <v>84.15</v>
      </c>
      <c r="H3592" s="9">
        <v>4</v>
      </c>
      <c r="I3592" s="8">
        <f>'Data source '!$G3592*'Data source '!$H3592</f>
        <v>336.6</v>
      </c>
      <c r="J3592" s="7" t="s">
        <v>9</v>
      </c>
      <c r="K3592" s="7" t="s">
        <v>10</v>
      </c>
      <c r="L3592" s="7" t="s">
        <v>18</v>
      </c>
    </row>
    <row r="3593" spans="1:12" hidden="1" x14ac:dyDescent="0.3">
      <c r="A3593" s="13">
        <v>43383</v>
      </c>
      <c r="B3593" s="7" t="s">
        <v>12</v>
      </c>
      <c r="C3593" s="7" t="s">
        <v>21</v>
      </c>
      <c r="D3593" s="7" t="s">
        <v>26</v>
      </c>
      <c r="E3593" s="8">
        <v>399</v>
      </c>
      <c r="F3593" s="8">
        <f>'Data source '!$E3593*15%</f>
        <v>59.849999999999994</v>
      </c>
      <c r="G3593" s="8">
        <f>'Data source '!$E3593-'Data source '!$F3593</f>
        <v>339.15</v>
      </c>
      <c r="H3593" s="9">
        <v>4</v>
      </c>
      <c r="I3593" s="8">
        <f>'Data source '!$G3593*'Data source '!$H3593</f>
        <v>1356.6</v>
      </c>
      <c r="J3593" s="7" t="s">
        <v>9</v>
      </c>
      <c r="K3593" s="7" t="s">
        <v>10</v>
      </c>
      <c r="L3593" s="7" t="s">
        <v>11</v>
      </c>
    </row>
    <row r="3594" spans="1:12" hidden="1" x14ac:dyDescent="0.3">
      <c r="A3594" s="13">
        <v>43383</v>
      </c>
      <c r="B3594" s="7" t="s">
        <v>14</v>
      </c>
      <c r="C3594" s="7" t="s">
        <v>49</v>
      </c>
      <c r="D3594" s="7" t="s">
        <v>27</v>
      </c>
      <c r="E3594" s="8">
        <v>299</v>
      </c>
      <c r="F3594" s="8">
        <f>'Data source '!$E3594*15%</f>
        <v>44.85</v>
      </c>
      <c r="G3594" s="8">
        <f>'Data source '!$E3594-'Data source '!$F3594</f>
        <v>254.15</v>
      </c>
      <c r="H3594" s="9">
        <v>4</v>
      </c>
      <c r="I3594" s="8">
        <f>'Data source '!$G3594*'Data source '!$H3594</f>
        <v>1016.6</v>
      </c>
      <c r="J3594" s="7" t="s">
        <v>16</v>
      </c>
      <c r="K3594" s="7" t="s">
        <v>10</v>
      </c>
      <c r="L3594" s="7" t="s">
        <v>18</v>
      </c>
    </row>
    <row r="3595" spans="1:12" hidden="1" x14ac:dyDescent="0.3">
      <c r="A3595" s="13">
        <v>43384</v>
      </c>
      <c r="B3595" s="7" t="s">
        <v>14</v>
      </c>
      <c r="C3595" s="7" t="s">
        <v>49</v>
      </c>
      <c r="D3595" s="7" t="s">
        <v>25</v>
      </c>
      <c r="E3595" s="8">
        <v>99</v>
      </c>
      <c r="F3595" s="8">
        <f>'Data source '!$E3595*15%</f>
        <v>14.85</v>
      </c>
      <c r="G3595" s="8">
        <f>'Data source '!$E3595-'Data source '!$F3595</f>
        <v>84.15</v>
      </c>
      <c r="H3595" s="9">
        <v>4</v>
      </c>
      <c r="I3595" s="8">
        <f>'Data source '!$G3595*'Data source '!$H3595</f>
        <v>336.6</v>
      </c>
      <c r="J3595" s="7" t="s">
        <v>9</v>
      </c>
      <c r="K3595" s="7" t="s">
        <v>10</v>
      </c>
      <c r="L3595" s="7" t="s">
        <v>13</v>
      </c>
    </row>
    <row r="3596" spans="1:12" hidden="1" x14ac:dyDescent="0.3">
      <c r="A3596" s="13">
        <v>43384</v>
      </c>
      <c r="B3596" s="7" t="s">
        <v>14</v>
      </c>
      <c r="C3596" s="7" t="s">
        <v>19</v>
      </c>
      <c r="D3596" s="7" t="s">
        <v>27</v>
      </c>
      <c r="E3596" s="8">
        <v>299</v>
      </c>
      <c r="F3596" s="8">
        <f>'Data source '!$E3596*15%</f>
        <v>44.85</v>
      </c>
      <c r="G3596" s="8">
        <f>'Data source '!$E3596-'Data source '!$F3596</f>
        <v>254.15</v>
      </c>
      <c r="H3596" s="9">
        <v>4</v>
      </c>
      <c r="I3596" s="8">
        <f>'Data source '!$G3596*'Data source '!$H3596</f>
        <v>1016.6</v>
      </c>
      <c r="J3596" s="7" t="s">
        <v>16</v>
      </c>
      <c r="K3596" s="7" t="s">
        <v>10</v>
      </c>
      <c r="L3596" s="7" t="s">
        <v>18</v>
      </c>
    </row>
    <row r="3597" spans="1:12" hidden="1" x14ac:dyDescent="0.3">
      <c r="A3597" s="13">
        <v>43384</v>
      </c>
      <c r="B3597" s="7" t="s">
        <v>14</v>
      </c>
      <c r="C3597" s="7" t="s">
        <v>51</v>
      </c>
      <c r="D3597" s="7" t="s">
        <v>26</v>
      </c>
      <c r="E3597" s="8">
        <v>399</v>
      </c>
      <c r="F3597" s="8">
        <f>'Data source '!$E3597*15%</f>
        <v>59.849999999999994</v>
      </c>
      <c r="G3597" s="8">
        <f>'Data source '!$E3597-'Data source '!$F3597</f>
        <v>339.15</v>
      </c>
      <c r="H3597" s="9">
        <v>4</v>
      </c>
      <c r="I3597" s="8">
        <f>'Data source '!$G3597*'Data source '!$H3597</f>
        <v>1356.6</v>
      </c>
      <c r="J3597" s="7" t="s">
        <v>16</v>
      </c>
      <c r="K3597" s="7" t="s">
        <v>10</v>
      </c>
      <c r="L3597" s="7" t="s">
        <v>15</v>
      </c>
    </row>
    <row r="3598" spans="1:12" hidden="1" x14ac:dyDescent="0.3">
      <c r="A3598" s="13">
        <v>43384</v>
      </c>
      <c r="B3598" s="7" t="s">
        <v>14</v>
      </c>
      <c r="C3598" s="7" t="s">
        <v>49</v>
      </c>
      <c r="D3598" s="7" t="s">
        <v>27</v>
      </c>
      <c r="E3598" s="8">
        <v>299</v>
      </c>
      <c r="F3598" s="8">
        <f>'Data source '!$E3598*15%</f>
        <v>44.85</v>
      </c>
      <c r="G3598" s="8">
        <f>'Data source '!$E3598-'Data source '!$F3598</f>
        <v>254.15</v>
      </c>
      <c r="H3598" s="9">
        <v>4</v>
      </c>
      <c r="I3598" s="8">
        <f>'Data source '!$G3598*'Data source '!$H3598</f>
        <v>1016.6</v>
      </c>
      <c r="J3598" s="7" t="s">
        <v>16</v>
      </c>
      <c r="K3598" s="7" t="s">
        <v>10</v>
      </c>
      <c r="L3598" s="7" t="s">
        <v>23</v>
      </c>
    </row>
    <row r="3599" spans="1:12" hidden="1" x14ac:dyDescent="0.3">
      <c r="A3599" s="13">
        <v>43384</v>
      </c>
      <c r="B3599" s="7" t="s">
        <v>12</v>
      </c>
      <c r="C3599" s="7" t="s">
        <v>51</v>
      </c>
      <c r="D3599" s="7" t="s">
        <v>27</v>
      </c>
      <c r="E3599" s="8">
        <v>99</v>
      </c>
      <c r="F3599" s="8">
        <f>'Data source '!$E3599*15%</f>
        <v>14.85</v>
      </c>
      <c r="G3599" s="8">
        <f>'Data source '!$E3599-'Data source '!$F3599</f>
        <v>84.15</v>
      </c>
      <c r="H3599" s="9">
        <v>4</v>
      </c>
      <c r="I3599" s="8">
        <f>'Data source '!$G3599*'Data source '!$H3599</f>
        <v>336.6</v>
      </c>
      <c r="J3599" s="7" t="s">
        <v>9</v>
      </c>
      <c r="K3599" s="7" t="s">
        <v>10</v>
      </c>
      <c r="L3599" s="7" t="s">
        <v>15</v>
      </c>
    </row>
    <row r="3600" spans="1:12" hidden="1" x14ac:dyDescent="0.3">
      <c r="A3600" s="13">
        <v>43384</v>
      </c>
      <c r="B3600" s="7" t="s">
        <v>8</v>
      </c>
      <c r="C3600" s="7" t="s">
        <v>19</v>
      </c>
      <c r="D3600" s="7" t="s">
        <v>27</v>
      </c>
      <c r="E3600" s="8">
        <v>99</v>
      </c>
      <c r="F3600" s="8">
        <f>'Data source '!$E3600*15%</f>
        <v>14.85</v>
      </c>
      <c r="G3600" s="8">
        <f>'Data source '!$E3600-'Data source '!$F3600</f>
        <v>84.15</v>
      </c>
      <c r="H3600" s="9">
        <v>4</v>
      </c>
      <c r="I3600" s="8">
        <f>'Data source '!$G3600*'Data source '!$H3600</f>
        <v>336.6</v>
      </c>
      <c r="J3600" s="7" t="s">
        <v>16</v>
      </c>
      <c r="K3600" s="7" t="s">
        <v>10</v>
      </c>
      <c r="L3600" s="7" t="s">
        <v>23</v>
      </c>
    </row>
    <row r="3601" spans="1:12" x14ac:dyDescent="0.3">
      <c r="A3601" s="13">
        <v>43384</v>
      </c>
      <c r="B3601" s="7" t="s">
        <v>14</v>
      </c>
      <c r="C3601" s="7" t="s">
        <v>22</v>
      </c>
      <c r="D3601" s="7" t="s">
        <v>27</v>
      </c>
      <c r="E3601" s="8">
        <v>99</v>
      </c>
      <c r="F3601" s="8">
        <f>'Data source '!$E3601*15%</f>
        <v>14.85</v>
      </c>
      <c r="G3601" s="8">
        <f>'Data source '!$E3601-'Data source '!$F3601</f>
        <v>84.15</v>
      </c>
      <c r="H3601" s="9">
        <v>4</v>
      </c>
      <c r="I3601" s="8">
        <f>'Data source '!$G3601*'Data source '!$H3601</f>
        <v>336.6</v>
      </c>
      <c r="J3601" s="7" t="s">
        <v>9</v>
      </c>
      <c r="K3601" s="7" t="s">
        <v>10</v>
      </c>
      <c r="L3601" s="7" t="s">
        <v>23</v>
      </c>
    </row>
    <row r="3602" spans="1:12" hidden="1" x14ac:dyDescent="0.3">
      <c r="A3602" s="13">
        <v>43384</v>
      </c>
      <c r="B3602" s="7" t="s">
        <v>8</v>
      </c>
      <c r="C3602" s="7" t="s">
        <v>21</v>
      </c>
      <c r="D3602" s="7" t="s">
        <v>26</v>
      </c>
      <c r="E3602" s="8">
        <v>399</v>
      </c>
      <c r="F3602" s="8">
        <f>'Data source '!$E3602*15%</f>
        <v>59.849999999999994</v>
      </c>
      <c r="G3602" s="8">
        <f>'Data source '!$E3602-'Data source '!$F3602</f>
        <v>339.15</v>
      </c>
      <c r="H3602" s="9">
        <v>4</v>
      </c>
      <c r="I3602" s="8">
        <f>'Data source '!$G3602*'Data source '!$H3602</f>
        <v>1356.6</v>
      </c>
      <c r="J3602" s="7" t="s">
        <v>16</v>
      </c>
      <c r="K3602" s="7" t="s">
        <v>10</v>
      </c>
      <c r="L3602" s="7" t="s">
        <v>13</v>
      </c>
    </row>
    <row r="3603" spans="1:12" x14ac:dyDescent="0.3">
      <c r="A3603" s="13">
        <v>43384</v>
      </c>
      <c r="B3603" s="7" t="s">
        <v>14</v>
      </c>
      <c r="C3603" s="7" t="s">
        <v>22</v>
      </c>
      <c r="D3603" s="7" t="s">
        <v>27</v>
      </c>
      <c r="E3603" s="8">
        <v>299</v>
      </c>
      <c r="F3603" s="8">
        <f>'Data source '!$E3603*15%</f>
        <v>44.85</v>
      </c>
      <c r="G3603" s="8">
        <f>'Data source '!$E3603-'Data source '!$F3603</f>
        <v>254.15</v>
      </c>
      <c r="H3603" s="9">
        <v>4</v>
      </c>
      <c r="I3603" s="8">
        <f>'Data source '!$G3603*'Data source '!$H3603</f>
        <v>1016.6</v>
      </c>
      <c r="J3603" s="7" t="s">
        <v>9</v>
      </c>
      <c r="K3603" s="7" t="s">
        <v>10</v>
      </c>
      <c r="L3603" s="7" t="s">
        <v>15</v>
      </c>
    </row>
    <row r="3604" spans="1:12" x14ac:dyDescent="0.3">
      <c r="A3604" s="13">
        <v>43385</v>
      </c>
      <c r="B3604" s="7" t="s">
        <v>12</v>
      </c>
      <c r="C3604" s="7" t="s">
        <v>22</v>
      </c>
      <c r="D3604" s="7" t="s">
        <v>27</v>
      </c>
      <c r="E3604" s="8">
        <v>99</v>
      </c>
      <c r="F3604" s="8">
        <f>'Data source '!$E3604*15%</f>
        <v>14.85</v>
      </c>
      <c r="G3604" s="8">
        <f>'Data source '!$E3604-'Data source '!$F3604</f>
        <v>84.15</v>
      </c>
      <c r="H3604" s="9">
        <v>4</v>
      </c>
      <c r="I3604" s="8">
        <f>'Data source '!$G3604*'Data source '!$H3604</f>
        <v>336.6</v>
      </c>
      <c r="J3604" s="7" t="s">
        <v>16</v>
      </c>
      <c r="K3604" s="7" t="s">
        <v>17</v>
      </c>
      <c r="L3604" s="7" t="s">
        <v>11</v>
      </c>
    </row>
    <row r="3605" spans="1:12" hidden="1" x14ac:dyDescent="0.3">
      <c r="A3605" s="13">
        <v>43385</v>
      </c>
      <c r="B3605" s="7" t="s">
        <v>8</v>
      </c>
      <c r="C3605" s="7" t="s">
        <v>20</v>
      </c>
      <c r="D3605" s="7" t="s">
        <v>24</v>
      </c>
      <c r="E3605" s="8">
        <v>199</v>
      </c>
      <c r="F3605" s="8">
        <f>'Data source '!$E3605*15%</f>
        <v>29.849999999999998</v>
      </c>
      <c r="G3605" s="8">
        <f>'Data source '!$E3605-'Data source '!$F3605</f>
        <v>169.15</v>
      </c>
      <c r="H3605" s="9">
        <v>4</v>
      </c>
      <c r="I3605" s="8">
        <f>'Data source '!$G3605*'Data source '!$H3605</f>
        <v>676.6</v>
      </c>
      <c r="J3605" s="7" t="s">
        <v>9</v>
      </c>
      <c r="K3605" s="7" t="s">
        <v>17</v>
      </c>
      <c r="L3605" s="7" t="s">
        <v>18</v>
      </c>
    </row>
    <row r="3606" spans="1:12" hidden="1" x14ac:dyDescent="0.3">
      <c r="A3606" s="13">
        <v>43385</v>
      </c>
      <c r="B3606" s="7" t="s">
        <v>12</v>
      </c>
      <c r="C3606" s="7" t="s">
        <v>20</v>
      </c>
      <c r="D3606" s="7" t="s">
        <v>27</v>
      </c>
      <c r="E3606" s="8">
        <v>99</v>
      </c>
      <c r="F3606" s="8">
        <f>'Data source '!$E3606*15%</f>
        <v>14.85</v>
      </c>
      <c r="G3606" s="8">
        <f>'Data source '!$E3606-'Data source '!$F3606</f>
        <v>84.15</v>
      </c>
      <c r="H3606" s="9">
        <v>4</v>
      </c>
      <c r="I3606" s="8">
        <f>'Data source '!$G3606*'Data source '!$H3606</f>
        <v>336.6</v>
      </c>
      <c r="J3606" s="7" t="s">
        <v>9</v>
      </c>
      <c r="K3606" s="7" t="s">
        <v>10</v>
      </c>
      <c r="L3606" s="7" t="s">
        <v>18</v>
      </c>
    </row>
    <row r="3607" spans="1:12" hidden="1" x14ac:dyDescent="0.3">
      <c r="A3607" s="13">
        <v>43385</v>
      </c>
      <c r="B3607" s="7" t="s">
        <v>8</v>
      </c>
      <c r="C3607" s="7" t="s">
        <v>19</v>
      </c>
      <c r="D3607" s="7" t="s">
        <v>27</v>
      </c>
      <c r="E3607" s="8">
        <v>99</v>
      </c>
      <c r="F3607" s="8">
        <f>'Data source '!$E3607*15%</f>
        <v>14.85</v>
      </c>
      <c r="G3607" s="8">
        <f>'Data source '!$E3607-'Data source '!$F3607</f>
        <v>84.15</v>
      </c>
      <c r="H3607" s="9">
        <v>4</v>
      </c>
      <c r="I3607" s="8">
        <f>'Data source '!$G3607*'Data source '!$H3607</f>
        <v>336.6</v>
      </c>
      <c r="J3607" s="7" t="s">
        <v>9</v>
      </c>
      <c r="K3607" s="7" t="s">
        <v>10</v>
      </c>
      <c r="L3607" s="7" t="s">
        <v>18</v>
      </c>
    </row>
    <row r="3608" spans="1:12" hidden="1" x14ac:dyDescent="0.3">
      <c r="A3608" s="13">
        <v>43386</v>
      </c>
      <c r="B3608" s="7" t="s">
        <v>8</v>
      </c>
      <c r="C3608" s="7" t="s">
        <v>49</v>
      </c>
      <c r="D3608" s="7" t="s">
        <v>26</v>
      </c>
      <c r="E3608" s="8">
        <v>399</v>
      </c>
      <c r="F3608" s="8">
        <f>'Data source '!$E3608*15%</f>
        <v>59.849999999999994</v>
      </c>
      <c r="G3608" s="8">
        <f>'Data source '!$E3608-'Data source '!$F3608</f>
        <v>339.15</v>
      </c>
      <c r="H3608" s="9">
        <v>4</v>
      </c>
      <c r="I3608" s="8">
        <f>'Data source '!$G3608*'Data source '!$H3608</f>
        <v>1356.6</v>
      </c>
      <c r="J3608" s="7" t="s">
        <v>16</v>
      </c>
      <c r="K3608" s="7" t="s">
        <v>10</v>
      </c>
      <c r="L3608" s="7" t="s">
        <v>13</v>
      </c>
    </row>
    <row r="3609" spans="1:12" hidden="1" x14ac:dyDescent="0.3">
      <c r="A3609" s="13">
        <v>43386</v>
      </c>
      <c r="B3609" s="7" t="s">
        <v>14</v>
      </c>
      <c r="C3609" s="7" t="s">
        <v>51</v>
      </c>
      <c r="D3609" s="7" t="s">
        <v>24</v>
      </c>
      <c r="E3609" s="8">
        <v>199</v>
      </c>
      <c r="F3609" s="8">
        <f>'Data source '!$E3609*15%</f>
        <v>29.849999999999998</v>
      </c>
      <c r="G3609" s="8">
        <f>'Data source '!$E3609-'Data source '!$F3609</f>
        <v>169.15</v>
      </c>
      <c r="H3609" s="9">
        <v>4</v>
      </c>
      <c r="I3609" s="8">
        <f>'Data source '!$G3609*'Data source '!$H3609</f>
        <v>676.6</v>
      </c>
      <c r="J3609" s="7" t="s">
        <v>16</v>
      </c>
      <c r="K3609" s="7" t="s">
        <v>17</v>
      </c>
      <c r="L3609" s="7" t="s">
        <v>11</v>
      </c>
    </row>
    <row r="3610" spans="1:12" hidden="1" x14ac:dyDescent="0.3">
      <c r="A3610" s="13">
        <v>43386</v>
      </c>
      <c r="B3610" s="7" t="s">
        <v>14</v>
      </c>
      <c r="C3610" s="7" t="s">
        <v>20</v>
      </c>
      <c r="D3610" s="7" t="s">
        <v>24</v>
      </c>
      <c r="E3610" s="8">
        <v>199</v>
      </c>
      <c r="F3610" s="8">
        <f>'Data source '!$E3610*15%</f>
        <v>29.849999999999998</v>
      </c>
      <c r="G3610" s="8">
        <f>'Data source '!$E3610-'Data source '!$F3610</f>
        <v>169.15</v>
      </c>
      <c r="H3610" s="9">
        <v>4</v>
      </c>
      <c r="I3610" s="8">
        <f>'Data source '!$G3610*'Data source '!$H3610</f>
        <v>676.6</v>
      </c>
      <c r="J3610" s="7" t="s">
        <v>9</v>
      </c>
      <c r="K3610" s="7" t="s">
        <v>10</v>
      </c>
      <c r="L3610" s="7" t="s">
        <v>15</v>
      </c>
    </row>
    <row r="3611" spans="1:12" x14ac:dyDescent="0.3">
      <c r="A3611" s="13">
        <v>43386</v>
      </c>
      <c r="B3611" s="7" t="s">
        <v>12</v>
      </c>
      <c r="C3611" s="7" t="s">
        <v>22</v>
      </c>
      <c r="D3611" s="7" t="s">
        <v>26</v>
      </c>
      <c r="E3611" s="8">
        <v>399</v>
      </c>
      <c r="F3611" s="8">
        <f>'Data source '!$E3611*15%</f>
        <v>59.849999999999994</v>
      </c>
      <c r="G3611" s="8">
        <f>'Data source '!$E3611-'Data source '!$F3611</f>
        <v>339.15</v>
      </c>
      <c r="H3611" s="9">
        <v>4</v>
      </c>
      <c r="I3611" s="8">
        <f>'Data source '!$G3611*'Data source '!$H3611</f>
        <v>1356.6</v>
      </c>
      <c r="J3611" s="7" t="s">
        <v>9</v>
      </c>
      <c r="K3611" s="7" t="s">
        <v>10</v>
      </c>
      <c r="L3611" s="7" t="s">
        <v>18</v>
      </c>
    </row>
    <row r="3612" spans="1:12" hidden="1" x14ac:dyDescent="0.3">
      <c r="A3612" s="13">
        <v>43387</v>
      </c>
      <c r="B3612" s="7" t="s">
        <v>8</v>
      </c>
      <c r="C3612" s="7" t="s">
        <v>19</v>
      </c>
      <c r="D3612" s="7" t="s">
        <v>27</v>
      </c>
      <c r="E3612" s="8">
        <v>299</v>
      </c>
      <c r="F3612" s="8">
        <f>'Data source '!$E3612*15%</f>
        <v>44.85</v>
      </c>
      <c r="G3612" s="8">
        <f>'Data source '!$E3612-'Data source '!$F3612</f>
        <v>254.15</v>
      </c>
      <c r="H3612" s="9">
        <v>4</v>
      </c>
      <c r="I3612" s="8">
        <f>'Data source '!$G3612*'Data source '!$H3612</f>
        <v>1016.6</v>
      </c>
      <c r="J3612" s="7" t="s">
        <v>16</v>
      </c>
      <c r="K3612" s="7" t="s">
        <v>10</v>
      </c>
      <c r="L3612" s="7" t="s">
        <v>13</v>
      </c>
    </row>
    <row r="3613" spans="1:12" hidden="1" x14ac:dyDescent="0.3">
      <c r="A3613" s="13">
        <v>43388</v>
      </c>
      <c r="B3613" s="7" t="s">
        <v>8</v>
      </c>
      <c r="C3613" s="7" t="s">
        <v>49</v>
      </c>
      <c r="D3613" s="7" t="s">
        <v>25</v>
      </c>
      <c r="E3613" s="8">
        <v>99</v>
      </c>
      <c r="F3613" s="8">
        <f>'Data source '!$E3613*15%</f>
        <v>14.85</v>
      </c>
      <c r="G3613" s="8">
        <f>'Data source '!$E3613-'Data source '!$F3613</f>
        <v>84.15</v>
      </c>
      <c r="H3613" s="9">
        <v>4</v>
      </c>
      <c r="I3613" s="8">
        <f>'Data source '!$G3613*'Data source '!$H3613</f>
        <v>336.6</v>
      </c>
      <c r="J3613" s="7" t="s">
        <v>16</v>
      </c>
      <c r="K3613" s="7" t="s">
        <v>10</v>
      </c>
      <c r="L3613" s="7" t="s">
        <v>18</v>
      </c>
    </row>
    <row r="3614" spans="1:12" x14ac:dyDescent="0.3">
      <c r="A3614" s="13">
        <v>43388</v>
      </c>
      <c r="B3614" s="7" t="s">
        <v>14</v>
      </c>
      <c r="C3614" s="7" t="s">
        <v>22</v>
      </c>
      <c r="D3614" s="7" t="s">
        <v>27</v>
      </c>
      <c r="E3614" s="8">
        <v>299</v>
      </c>
      <c r="F3614" s="8">
        <f>'Data source '!$E3614*15%</f>
        <v>44.85</v>
      </c>
      <c r="G3614" s="8">
        <f>'Data source '!$E3614-'Data source '!$F3614</f>
        <v>254.15</v>
      </c>
      <c r="H3614" s="9">
        <v>4</v>
      </c>
      <c r="I3614" s="8">
        <f>'Data source '!$G3614*'Data source '!$H3614</f>
        <v>1016.6</v>
      </c>
      <c r="J3614" s="7" t="s">
        <v>16</v>
      </c>
      <c r="K3614" s="7" t="s">
        <v>10</v>
      </c>
      <c r="L3614" s="7" t="s">
        <v>11</v>
      </c>
    </row>
    <row r="3615" spans="1:12" hidden="1" x14ac:dyDescent="0.3">
      <c r="A3615" s="13">
        <v>43388</v>
      </c>
      <c r="B3615" s="7" t="s">
        <v>14</v>
      </c>
      <c r="C3615" s="7" t="s">
        <v>21</v>
      </c>
      <c r="D3615" s="7" t="s">
        <v>27</v>
      </c>
      <c r="E3615" s="8">
        <v>299</v>
      </c>
      <c r="F3615" s="8">
        <f>'Data source '!$E3615*15%</f>
        <v>44.85</v>
      </c>
      <c r="G3615" s="8">
        <f>'Data source '!$E3615-'Data source '!$F3615</f>
        <v>254.15</v>
      </c>
      <c r="H3615" s="9">
        <v>4</v>
      </c>
      <c r="I3615" s="8">
        <f>'Data source '!$G3615*'Data source '!$H3615</f>
        <v>1016.6</v>
      </c>
      <c r="J3615" s="7" t="s">
        <v>16</v>
      </c>
      <c r="K3615" s="7" t="s">
        <v>10</v>
      </c>
      <c r="L3615" s="7" t="s">
        <v>18</v>
      </c>
    </row>
    <row r="3616" spans="1:12" hidden="1" x14ac:dyDescent="0.3">
      <c r="A3616" s="13">
        <v>43388</v>
      </c>
      <c r="B3616" s="7" t="s">
        <v>12</v>
      </c>
      <c r="C3616" s="7" t="s">
        <v>21</v>
      </c>
      <c r="D3616" s="7" t="s">
        <v>24</v>
      </c>
      <c r="E3616" s="8">
        <v>199</v>
      </c>
      <c r="F3616" s="8">
        <f>'Data source '!$E3616*15%</f>
        <v>29.849999999999998</v>
      </c>
      <c r="G3616" s="8">
        <f>'Data source '!$E3616-'Data source '!$F3616</f>
        <v>169.15</v>
      </c>
      <c r="H3616" s="9">
        <v>4</v>
      </c>
      <c r="I3616" s="8">
        <f>'Data source '!$G3616*'Data source '!$H3616</f>
        <v>676.6</v>
      </c>
      <c r="J3616" s="7" t="s">
        <v>9</v>
      </c>
      <c r="K3616" s="7" t="s">
        <v>10</v>
      </c>
      <c r="L3616" s="7" t="s">
        <v>18</v>
      </c>
    </row>
    <row r="3617" spans="1:12" hidden="1" x14ac:dyDescent="0.3">
      <c r="A3617" s="13">
        <v>43388</v>
      </c>
      <c r="B3617" s="7" t="s">
        <v>14</v>
      </c>
      <c r="C3617" s="7" t="s">
        <v>51</v>
      </c>
      <c r="D3617" s="7" t="s">
        <v>25</v>
      </c>
      <c r="E3617" s="8">
        <v>99</v>
      </c>
      <c r="F3617" s="8">
        <f>'Data source '!$E3617*15%</f>
        <v>14.85</v>
      </c>
      <c r="G3617" s="8">
        <f>'Data source '!$E3617-'Data source '!$F3617</f>
        <v>84.15</v>
      </c>
      <c r="H3617" s="9">
        <v>4</v>
      </c>
      <c r="I3617" s="8">
        <f>'Data source '!$G3617*'Data source '!$H3617</f>
        <v>336.6</v>
      </c>
      <c r="J3617" s="7" t="s">
        <v>9</v>
      </c>
      <c r="K3617" s="7" t="s">
        <v>10</v>
      </c>
      <c r="L3617" s="7" t="s">
        <v>18</v>
      </c>
    </row>
    <row r="3618" spans="1:12" hidden="1" x14ac:dyDescent="0.3">
      <c r="A3618" s="13">
        <v>43388</v>
      </c>
      <c r="B3618" s="7" t="s">
        <v>14</v>
      </c>
      <c r="C3618" s="7" t="s">
        <v>19</v>
      </c>
      <c r="D3618" s="7" t="s">
        <v>25</v>
      </c>
      <c r="E3618" s="8">
        <v>99</v>
      </c>
      <c r="F3618" s="8">
        <f>'Data source '!$E3618*15%</f>
        <v>14.85</v>
      </c>
      <c r="G3618" s="8">
        <f>'Data source '!$E3618-'Data source '!$F3618</f>
        <v>84.15</v>
      </c>
      <c r="H3618" s="9">
        <v>4</v>
      </c>
      <c r="I3618" s="8">
        <f>'Data source '!$G3618*'Data source '!$H3618</f>
        <v>336.6</v>
      </c>
      <c r="J3618" s="7" t="s">
        <v>16</v>
      </c>
      <c r="K3618" s="7" t="s">
        <v>10</v>
      </c>
      <c r="L3618" s="7" t="s">
        <v>18</v>
      </c>
    </row>
    <row r="3619" spans="1:12" x14ac:dyDescent="0.3">
      <c r="A3619" s="13">
        <v>43388</v>
      </c>
      <c r="B3619" s="7" t="s">
        <v>8</v>
      </c>
      <c r="C3619" s="7" t="s">
        <v>22</v>
      </c>
      <c r="D3619" s="7" t="s">
        <v>27</v>
      </c>
      <c r="E3619" s="8">
        <v>99</v>
      </c>
      <c r="F3619" s="8">
        <f>'Data source '!$E3619*15%</f>
        <v>14.85</v>
      </c>
      <c r="G3619" s="8">
        <f>'Data source '!$E3619-'Data source '!$F3619</f>
        <v>84.15</v>
      </c>
      <c r="H3619" s="9">
        <v>4</v>
      </c>
      <c r="I3619" s="8">
        <f>'Data source '!$G3619*'Data source '!$H3619</f>
        <v>336.6</v>
      </c>
      <c r="J3619" s="7" t="s">
        <v>9</v>
      </c>
      <c r="K3619" s="7" t="s">
        <v>10</v>
      </c>
      <c r="L3619" s="7" t="s">
        <v>11</v>
      </c>
    </row>
    <row r="3620" spans="1:12" hidden="1" x14ac:dyDescent="0.3">
      <c r="A3620" s="13">
        <v>43388</v>
      </c>
      <c r="B3620" s="7" t="s">
        <v>12</v>
      </c>
      <c r="C3620" s="7" t="s">
        <v>21</v>
      </c>
      <c r="D3620" s="7" t="s">
        <v>27</v>
      </c>
      <c r="E3620" s="8">
        <v>299</v>
      </c>
      <c r="F3620" s="8">
        <f>'Data source '!$E3620*15%</f>
        <v>44.85</v>
      </c>
      <c r="G3620" s="8">
        <f>'Data source '!$E3620-'Data source '!$F3620</f>
        <v>254.15</v>
      </c>
      <c r="H3620" s="9">
        <v>4</v>
      </c>
      <c r="I3620" s="8">
        <f>'Data source '!$G3620*'Data source '!$H3620</f>
        <v>1016.6</v>
      </c>
      <c r="J3620" s="7" t="s">
        <v>16</v>
      </c>
      <c r="K3620" s="7" t="s">
        <v>10</v>
      </c>
      <c r="L3620" s="7" t="s">
        <v>11</v>
      </c>
    </row>
    <row r="3621" spans="1:12" hidden="1" x14ac:dyDescent="0.3">
      <c r="A3621" s="13">
        <v>43388</v>
      </c>
      <c r="B3621" s="7" t="s">
        <v>8</v>
      </c>
      <c r="C3621" s="7" t="s">
        <v>19</v>
      </c>
      <c r="D3621" s="7" t="s">
        <v>27</v>
      </c>
      <c r="E3621" s="8">
        <v>99</v>
      </c>
      <c r="F3621" s="8">
        <f>'Data source '!$E3621*15%</f>
        <v>14.85</v>
      </c>
      <c r="G3621" s="8">
        <f>'Data source '!$E3621-'Data source '!$F3621</f>
        <v>84.15</v>
      </c>
      <c r="H3621" s="9">
        <v>4</v>
      </c>
      <c r="I3621" s="8">
        <f>'Data source '!$G3621*'Data source '!$H3621</f>
        <v>336.6</v>
      </c>
      <c r="J3621" s="7" t="s">
        <v>9</v>
      </c>
      <c r="K3621" s="7" t="s">
        <v>10</v>
      </c>
      <c r="L3621" s="7" t="s">
        <v>15</v>
      </c>
    </row>
    <row r="3622" spans="1:12" x14ac:dyDescent="0.3">
      <c r="A3622" s="13">
        <v>43389</v>
      </c>
      <c r="B3622" s="7" t="s">
        <v>14</v>
      </c>
      <c r="C3622" s="7" t="s">
        <v>22</v>
      </c>
      <c r="D3622" s="7" t="s">
        <v>27</v>
      </c>
      <c r="E3622" s="8">
        <v>299</v>
      </c>
      <c r="F3622" s="8">
        <f>'Data source '!$E3622*15%</f>
        <v>44.85</v>
      </c>
      <c r="G3622" s="8">
        <f>'Data source '!$E3622-'Data source '!$F3622</f>
        <v>254.15</v>
      </c>
      <c r="H3622" s="9">
        <v>4</v>
      </c>
      <c r="I3622" s="8">
        <f>'Data source '!$G3622*'Data source '!$H3622</f>
        <v>1016.6</v>
      </c>
      <c r="J3622" s="7" t="s">
        <v>9</v>
      </c>
      <c r="K3622" s="7" t="s">
        <v>10</v>
      </c>
      <c r="L3622" s="7" t="s">
        <v>15</v>
      </c>
    </row>
    <row r="3623" spans="1:12" hidden="1" x14ac:dyDescent="0.3">
      <c r="A3623" s="13">
        <v>43390</v>
      </c>
      <c r="B3623" s="7" t="s">
        <v>8</v>
      </c>
      <c r="C3623" s="7" t="s">
        <v>51</v>
      </c>
      <c r="D3623" s="7" t="s">
        <v>26</v>
      </c>
      <c r="E3623" s="8">
        <v>399</v>
      </c>
      <c r="F3623" s="8">
        <f>'Data source '!$E3623*15%</f>
        <v>59.849999999999994</v>
      </c>
      <c r="G3623" s="8">
        <f>'Data source '!$E3623-'Data source '!$F3623</f>
        <v>339.15</v>
      </c>
      <c r="H3623" s="9">
        <v>4</v>
      </c>
      <c r="I3623" s="8">
        <f>'Data source '!$G3623*'Data source '!$H3623</f>
        <v>1356.6</v>
      </c>
      <c r="J3623" s="7" t="s">
        <v>9</v>
      </c>
      <c r="K3623" s="7" t="s">
        <v>10</v>
      </c>
      <c r="L3623" s="7" t="s">
        <v>13</v>
      </c>
    </row>
    <row r="3624" spans="1:12" x14ac:dyDescent="0.3">
      <c r="A3624" s="13">
        <v>43390</v>
      </c>
      <c r="B3624" s="7" t="s">
        <v>14</v>
      </c>
      <c r="C3624" s="7" t="s">
        <v>22</v>
      </c>
      <c r="D3624" s="7" t="s">
        <v>27</v>
      </c>
      <c r="E3624" s="8">
        <v>299</v>
      </c>
      <c r="F3624" s="8">
        <f>'Data source '!$E3624*15%</f>
        <v>44.85</v>
      </c>
      <c r="G3624" s="8">
        <f>'Data source '!$E3624-'Data source '!$F3624</f>
        <v>254.15</v>
      </c>
      <c r="H3624" s="9">
        <v>4</v>
      </c>
      <c r="I3624" s="8">
        <f>'Data source '!$G3624*'Data source '!$H3624</f>
        <v>1016.6</v>
      </c>
      <c r="J3624" s="7" t="s">
        <v>16</v>
      </c>
      <c r="K3624" s="7" t="s">
        <v>10</v>
      </c>
      <c r="L3624" s="7" t="s">
        <v>15</v>
      </c>
    </row>
    <row r="3625" spans="1:12" hidden="1" x14ac:dyDescent="0.3">
      <c r="A3625" s="13">
        <v>43390</v>
      </c>
      <c r="B3625" s="7" t="s">
        <v>14</v>
      </c>
      <c r="C3625" s="7" t="s">
        <v>51</v>
      </c>
      <c r="D3625" s="7" t="s">
        <v>27</v>
      </c>
      <c r="E3625" s="8">
        <v>99</v>
      </c>
      <c r="F3625" s="8">
        <f>'Data source '!$E3625*15%</f>
        <v>14.85</v>
      </c>
      <c r="G3625" s="8">
        <f>'Data source '!$E3625-'Data source '!$F3625</f>
        <v>84.15</v>
      </c>
      <c r="H3625" s="9">
        <v>4</v>
      </c>
      <c r="I3625" s="8">
        <f>'Data source '!$G3625*'Data source '!$H3625</f>
        <v>336.6</v>
      </c>
      <c r="J3625" s="7" t="s">
        <v>9</v>
      </c>
      <c r="K3625" s="7" t="s">
        <v>10</v>
      </c>
      <c r="L3625" s="7" t="s">
        <v>15</v>
      </c>
    </row>
    <row r="3626" spans="1:12" hidden="1" x14ac:dyDescent="0.3">
      <c r="A3626" s="13">
        <v>43390</v>
      </c>
      <c r="B3626" s="7" t="s">
        <v>8</v>
      </c>
      <c r="C3626" s="7" t="s">
        <v>19</v>
      </c>
      <c r="D3626" s="7" t="s">
        <v>27</v>
      </c>
      <c r="E3626" s="8">
        <v>299</v>
      </c>
      <c r="F3626" s="8">
        <f>'Data source '!$E3626*15%</f>
        <v>44.85</v>
      </c>
      <c r="G3626" s="8">
        <f>'Data source '!$E3626-'Data source '!$F3626</f>
        <v>254.15</v>
      </c>
      <c r="H3626" s="9">
        <v>4</v>
      </c>
      <c r="I3626" s="8">
        <f>'Data source '!$G3626*'Data source '!$H3626</f>
        <v>1016.6</v>
      </c>
      <c r="J3626" s="7" t="s">
        <v>9</v>
      </c>
      <c r="K3626" s="7" t="s">
        <v>10</v>
      </c>
      <c r="L3626" s="7" t="s">
        <v>18</v>
      </c>
    </row>
    <row r="3627" spans="1:12" hidden="1" x14ac:dyDescent="0.3">
      <c r="A3627" s="13">
        <v>43390</v>
      </c>
      <c r="B3627" s="7" t="s">
        <v>12</v>
      </c>
      <c r="C3627" s="7" t="s">
        <v>21</v>
      </c>
      <c r="D3627" s="7" t="s">
        <v>26</v>
      </c>
      <c r="E3627" s="8">
        <v>399</v>
      </c>
      <c r="F3627" s="8">
        <f>'Data source '!$E3627*15%</f>
        <v>59.849999999999994</v>
      </c>
      <c r="G3627" s="8">
        <f>'Data source '!$E3627-'Data source '!$F3627</f>
        <v>339.15</v>
      </c>
      <c r="H3627" s="9">
        <v>4</v>
      </c>
      <c r="I3627" s="8">
        <f>'Data source '!$G3627*'Data source '!$H3627</f>
        <v>1356.6</v>
      </c>
      <c r="J3627" s="7" t="s">
        <v>9</v>
      </c>
      <c r="K3627" s="7" t="s">
        <v>17</v>
      </c>
      <c r="L3627" s="7" t="s">
        <v>15</v>
      </c>
    </row>
    <row r="3628" spans="1:12" hidden="1" x14ac:dyDescent="0.3">
      <c r="A3628" s="13">
        <v>43390</v>
      </c>
      <c r="B3628" s="7" t="s">
        <v>8</v>
      </c>
      <c r="C3628" s="7" t="s">
        <v>49</v>
      </c>
      <c r="D3628" s="7" t="s">
        <v>24</v>
      </c>
      <c r="E3628" s="8">
        <v>199</v>
      </c>
      <c r="F3628" s="8">
        <f>'Data source '!$E3628*15%</f>
        <v>29.849999999999998</v>
      </c>
      <c r="G3628" s="8">
        <f>'Data source '!$E3628-'Data source '!$F3628</f>
        <v>169.15</v>
      </c>
      <c r="H3628" s="9">
        <v>4</v>
      </c>
      <c r="I3628" s="8">
        <f>'Data source '!$G3628*'Data source '!$H3628</f>
        <v>676.6</v>
      </c>
      <c r="J3628" s="7" t="s">
        <v>9</v>
      </c>
      <c r="K3628" s="7" t="s">
        <v>10</v>
      </c>
      <c r="L3628" s="7" t="s">
        <v>15</v>
      </c>
    </row>
    <row r="3629" spans="1:12" x14ac:dyDescent="0.3">
      <c r="A3629" s="13">
        <v>43390</v>
      </c>
      <c r="B3629" s="7" t="s">
        <v>14</v>
      </c>
      <c r="C3629" s="7" t="s">
        <v>22</v>
      </c>
      <c r="D3629" s="7" t="s">
        <v>24</v>
      </c>
      <c r="E3629" s="8">
        <v>199</v>
      </c>
      <c r="F3629" s="8">
        <f>'Data source '!$E3629*15%</f>
        <v>29.849999999999998</v>
      </c>
      <c r="G3629" s="8">
        <f>'Data source '!$E3629-'Data source '!$F3629</f>
        <v>169.15</v>
      </c>
      <c r="H3629" s="9">
        <v>4</v>
      </c>
      <c r="I3629" s="8">
        <f>'Data source '!$G3629*'Data source '!$H3629</f>
        <v>676.6</v>
      </c>
      <c r="J3629" s="7" t="s">
        <v>9</v>
      </c>
      <c r="K3629" s="7" t="s">
        <v>10</v>
      </c>
      <c r="L3629" s="7" t="s">
        <v>18</v>
      </c>
    </row>
    <row r="3630" spans="1:12" x14ac:dyDescent="0.3">
      <c r="A3630" s="13">
        <v>43390</v>
      </c>
      <c r="B3630" s="7" t="s">
        <v>12</v>
      </c>
      <c r="C3630" s="7" t="s">
        <v>22</v>
      </c>
      <c r="D3630" s="7" t="s">
        <v>25</v>
      </c>
      <c r="E3630" s="8">
        <v>99</v>
      </c>
      <c r="F3630" s="8">
        <f>'Data source '!$E3630*15%</f>
        <v>14.85</v>
      </c>
      <c r="G3630" s="8">
        <f>'Data source '!$E3630-'Data source '!$F3630</f>
        <v>84.15</v>
      </c>
      <c r="H3630" s="9">
        <v>4</v>
      </c>
      <c r="I3630" s="8">
        <f>'Data source '!$G3630*'Data source '!$H3630</f>
        <v>336.6</v>
      </c>
      <c r="J3630" s="7" t="s">
        <v>9</v>
      </c>
      <c r="K3630" s="7" t="s">
        <v>10</v>
      </c>
      <c r="L3630" s="7" t="s">
        <v>18</v>
      </c>
    </row>
    <row r="3631" spans="1:12" hidden="1" x14ac:dyDescent="0.3">
      <c r="A3631" s="13">
        <v>43390</v>
      </c>
      <c r="B3631" s="7" t="s">
        <v>14</v>
      </c>
      <c r="C3631" s="7" t="s">
        <v>21</v>
      </c>
      <c r="D3631" s="7" t="s">
        <v>26</v>
      </c>
      <c r="E3631" s="8">
        <v>399</v>
      </c>
      <c r="F3631" s="8">
        <f>'Data source '!$E3631*15%</f>
        <v>59.849999999999994</v>
      </c>
      <c r="G3631" s="8">
        <f>'Data source '!$E3631-'Data source '!$F3631</f>
        <v>339.15</v>
      </c>
      <c r="H3631" s="9">
        <v>4</v>
      </c>
      <c r="I3631" s="8">
        <f>'Data source '!$G3631*'Data source '!$H3631</f>
        <v>1356.6</v>
      </c>
      <c r="J3631" s="7" t="s">
        <v>9</v>
      </c>
      <c r="K3631" s="7" t="s">
        <v>10</v>
      </c>
      <c r="L3631" s="7" t="s">
        <v>11</v>
      </c>
    </row>
    <row r="3632" spans="1:12" hidden="1" x14ac:dyDescent="0.3">
      <c r="A3632" s="13">
        <v>43390</v>
      </c>
      <c r="B3632" s="7" t="s">
        <v>12</v>
      </c>
      <c r="C3632" s="7" t="s">
        <v>19</v>
      </c>
      <c r="D3632" s="7" t="s">
        <v>27</v>
      </c>
      <c r="E3632" s="8">
        <v>299</v>
      </c>
      <c r="F3632" s="8">
        <f>'Data source '!$E3632*15%</f>
        <v>44.85</v>
      </c>
      <c r="G3632" s="8">
        <f>'Data source '!$E3632-'Data source '!$F3632</f>
        <v>254.15</v>
      </c>
      <c r="H3632" s="9">
        <v>4</v>
      </c>
      <c r="I3632" s="8">
        <f>'Data source '!$G3632*'Data source '!$H3632</f>
        <v>1016.6</v>
      </c>
      <c r="J3632" s="7" t="s">
        <v>16</v>
      </c>
      <c r="K3632" s="7" t="s">
        <v>10</v>
      </c>
      <c r="L3632" s="7" t="s">
        <v>18</v>
      </c>
    </row>
    <row r="3633" spans="1:12" hidden="1" x14ac:dyDescent="0.3">
      <c r="A3633" s="13">
        <v>43390</v>
      </c>
      <c r="B3633" s="7" t="s">
        <v>8</v>
      </c>
      <c r="C3633" s="7" t="s">
        <v>51</v>
      </c>
      <c r="D3633" s="7" t="s">
        <v>25</v>
      </c>
      <c r="E3633" s="8">
        <v>99</v>
      </c>
      <c r="F3633" s="8">
        <f>'Data source '!$E3633*15%</f>
        <v>14.85</v>
      </c>
      <c r="G3633" s="8">
        <f>'Data source '!$E3633-'Data source '!$F3633</f>
        <v>84.15</v>
      </c>
      <c r="H3633" s="9">
        <v>4</v>
      </c>
      <c r="I3633" s="8">
        <f>'Data source '!$G3633*'Data source '!$H3633</f>
        <v>336.6</v>
      </c>
      <c r="J3633" s="7" t="s">
        <v>9</v>
      </c>
      <c r="K3633" s="7" t="s">
        <v>10</v>
      </c>
      <c r="L3633" s="7" t="s">
        <v>13</v>
      </c>
    </row>
    <row r="3634" spans="1:12" hidden="1" x14ac:dyDescent="0.3">
      <c r="A3634" s="13">
        <v>43390</v>
      </c>
      <c r="B3634" s="7" t="s">
        <v>8</v>
      </c>
      <c r="C3634" s="7" t="s">
        <v>51</v>
      </c>
      <c r="D3634" s="7" t="s">
        <v>27</v>
      </c>
      <c r="E3634" s="8">
        <v>99</v>
      </c>
      <c r="F3634" s="8">
        <f>'Data source '!$E3634*15%</f>
        <v>14.85</v>
      </c>
      <c r="G3634" s="8">
        <f>'Data source '!$E3634-'Data source '!$F3634</f>
        <v>84.15</v>
      </c>
      <c r="H3634" s="9">
        <v>4</v>
      </c>
      <c r="I3634" s="8">
        <f>'Data source '!$G3634*'Data source '!$H3634</f>
        <v>336.6</v>
      </c>
      <c r="J3634" s="7" t="s">
        <v>16</v>
      </c>
      <c r="K3634" s="7" t="s">
        <v>10</v>
      </c>
      <c r="L3634" s="7" t="s">
        <v>18</v>
      </c>
    </row>
    <row r="3635" spans="1:12" hidden="1" x14ac:dyDescent="0.3">
      <c r="A3635" s="13">
        <v>43390</v>
      </c>
      <c r="B3635" s="7" t="s">
        <v>8</v>
      </c>
      <c r="C3635" s="7" t="s">
        <v>51</v>
      </c>
      <c r="D3635" s="7" t="s">
        <v>24</v>
      </c>
      <c r="E3635" s="8">
        <v>199</v>
      </c>
      <c r="F3635" s="8">
        <f>'Data source '!$E3635*15%</f>
        <v>29.849999999999998</v>
      </c>
      <c r="G3635" s="8">
        <f>'Data source '!$E3635-'Data source '!$F3635</f>
        <v>169.15</v>
      </c>
      <c r="H3635" s="9">
        <v>4</v>
      </c>
      <c r="I3635" s="8">
        <f>'Data source '!$G3635*'Data source '!$H3635</f>
        <v>676.6</v>
      </c>
      <c r="J3635" s="7" t="s">
        <v>9</v>
      </c>
      <c r="K3635" s="7" t="s">
        <v>10</v>
      </c>
      <c r="L3635" s="7" t="s">
        <v>11</v>
      </c>
    </row>
    <row r="3636" spans="1:12" hidden="1" x14ac:dyDescent="0.3">
      <c r="A3636" s="13">
        <v>43390</v>
      </c>
      <c r="B3636" s="7" t="s">
        <v>8</v>
      </c>
      <c r="C3636" s="7" t="s">
        <v>51</v>
      </c>
      <c r="D3636" s="7" t="s">
        <v>27</v>
      </c>
      <c r="E3636" s="8">
        <v>99</v>
      </c>
      <c r="F3636" s="8">
        <f>'Data source '!$E3636*15%</f>
        <v>14.85</v>
      </c>
      <c r="G3636" s="8">
        <f>'Data source '!$E3636-'Data source '!$F3636</f>
        <v>84.15</v>
      </c>
      <c r="H3636" s="9">
        <v>4</v>
      </c>
      <c r="I3636" s="8">
        <f>'Data source '!$G3636*'Data source '!$H3636</f>
        <v>336.6</v>
      </c>
      <c r="J3636" s="7" t="s">
        <v>9</v>
      </c>
      <c r="K3636" s="7" t="s">
        <v>10</v>
      </c>
      <c r="L3636" s="7" t="s">
        <v>11</v>
      </c>
    </row>
    <row r="3637" spans="1:12" x14ac:dyDescent="0.3">
      <c r="A3637" s="13">
        <v>43390</v>
      </c>
      <c r="B3637" s="7" t="s">
        <v>14</v>
      </c>
      <c r="C3637" s="7" t="s">
        <v>22</v>
      </c>
      <c r="D3637" s="7" t="s">
        <v>27</v>
      </c>
      <c r="E3637" s="8">
        <v>99</v>
      </c>
      <c r="F3637" s="8">
        <f>'Data source '!$E3637*15%</f>
        <v>14.85</v>
      </c>
      <c r="G3637" s="8">
        <f>'Data source '!$E3637-'Data source '!$F3637</f>
        <v>84.15</v>
      </c>
      <c r="H3637" s="9">
        <v>4</v>
      </c>
      <c r="I3637" s="8">
        <f>'Data source '!$G3637*'Data source '!$H3637</f>
        <v>336.6</v>
      </c>
      <c r="J3637" s="7" t="s">
        <v>9</v>
      </c>
      <c r="K3637" s="7" t="s">
        <v>10</v>
      </c>
      <c r="L3637" s="7" t="s">
        <v>15</v>
      </c>
    </row>
    <row r="3638" spans="1:12" x14ac:dyDescent="0.3">
      <c r="A3638" s="13">
        <v>43390</v>
      </c>
      <c r="B3638" s="7" t="s">
        <v>14</v>
      </c>
      <c r="C3638" s="7" t="s">
        <v>22</v>
      </c>
      <c r="D3638" s="7" t="s">
        <v>27</v>
      </c>
      <c r="E3638" s="8">
        <v>299</v>
      </c>
      <c r="F3638" s="8">
        <f>'Data source '!$E3638*15%</f>
        <v>44.85</v>
      </c>
      <c r="G3638" s="8">
        <f>'Data source '!$E3638-'Data source '!$F3638</f>
        <v>254.15</v>
      </c>
      <c r="H3638" s="9">
        <v>4</v>
      </c>
      <c r="I3638" s="8">
        <f>'Data source '!$G3638*'Data source '!$H3638</f>
        <v>1016.6</v>
      </c>
      <c r="J3638" s="7" t="s">
        <v>9</v>
      </c>
      <c r="K3638" s="7" t="s">
        <v>10</v>
      </c>
      <c r="L3638" s="7" t="s">
        <v>18</v>
      </c>
    </row>
    <row r="3639" spans="1:12" hidden="1" x14ac:dyDescent="0.3">
      <c r="A3639" s="13">
        <v>43390</v>
      </c>
      <c r="B3639" s="7" t="s">
        <v>14</v>
      </c>
      <c r="C3639" s="7" t="s">
        <v>21</v>
      </c>
      <c r="D3639" s="7" t="s">
        <v>25</v>
      </c>
      <c r="E3639" s="8">
        <v>99</v>
      </c>
      <c r="F3639" s="8">
        <f>'Data source '!$E3639*15%</f>
        <v>14.85</v>
      </c>
      <c r="G3639" s="8">
        <f>'Data source '!$E3639-'Data source '!$F3639</f>
        <v>84.15</v>
      </c>
      <c r="H3639" s="9">
        <v>4</v>
      </c>
      <c r="I3639" s="8">
        <f>'Data source '!$G3639*'Data source '!$H3639</f>
        <v>336.6</v>
      </c>
      <c r="J3639" s="7" t="s">
        <v>9</v>
      </c>
      <c r="K3639" s="7" t="s">
        <v>10</v>
      </c>
      <c r="L3639" s="7" t="s">
        <v>18</v>
      </c>
    </row>
    <row r="3640" spans="1:12" hidden="1" x14ac:dyDescent="0.3">
      <c r="A3640" s="13">
        <v>43390</v>
      </c>
      <c r="B3640" s="7" t="s">
        <v>12</v>
      </c>
      <c r="C3640" s="7" t="s">
        <v>21</v>
      </c>
      <c r="D3640" s="7" t="s">
        <v>26</v>
      </c>
      <c r="E3640" s="8">
        <v>399</v>
      </c>
      <c r="F3640" s="8">
        <f>'Data source '!$E3640*15%</f>
        <v>59.849999999999994</v>
      </c>
      <c r="G3640" s="8">
        <f>'Data source '!$E3640-'Data source '!$F3640</f>
        <v>339.15</v>
      </c>
      <c r="H3640" s="9">
        <v>4</v>
      </c>
      <c r="I3640" s="8">
        <f>'Data source '!$G3640*'Data source '!$H3640</f>
        <v>1356.6</v>
      </c>
      <c r="J3640" s="7" t="s">
        <v>9</v>
      </c>
      <c r="K3640" s="7" t="s">
        <v>10</v>
      </c>
      <c r="L3640" s="7" t="s">
        <v>11</v>
      </c>
    </row>
    <row r="3641" spans="1:12" hidden="1" x14ac:dyDescent="0.3">
      <c r="A3641" s="13">
        <v>43390</v>
      </c>
      <c r="B3641" s="7" t="s">
        <v>12</v>
      </c>
      <c r="C3641" s="7" t="s">
        <v>20</v>
      </c>
      <c r="D3641" s="7" t="s">
        <v>27</v>
      </c>
      <c r="E3641" s="8">
        <v>99</v>
      </c>
      <c r="F3641" s="8">
        <f>'Data source '!$E3641*15%</f>
        <v>14.85</v>
      </c>
      <c r="G3641" s="8">
        <f>'Data source '!$E3641-'Data source '!$F3641</f>
        <v>84.15</v>
      </c>
      <c r="H3641" s="9">
        <v>4</v>
      </c>
      <c r="I3641" s="8">
        <f>'Data source '!$G3641*'Data source '!$H3641</f>
        <v>336.6</v>
      </c>
      <c r="J3641" s="7" t="s">
        <v>16</v>
      </c>
      <c r="K3641" s="7" t="s">
        <v>10</v>
      </c>
      <c r="L3641" s="7" t="s">
        <v>15</v>
      </c>
    </row>
    <row r="3642" spans="1:12" hidden="1" x14ac:dyDescent="0.3">
      <c r="A3642" s="13">
        <v>43390</v>
      </c>
      <c r="B3642" s="7" t="s">
        <v>12</v>
      </c>
      <c r="C3642" s="7" t="s">
        <v>51</v>
      </c>
      <c r="D3642" s="7" t="s">
        <v>27</v>
      </c>
      <c r="E3642" s="8">
        <v>299</v>
      </c>
      <c r="F3642" s="8">
        <f>'Data source '!$E3642*15%</f>
        <v>44.85</v>
      </c>
      <c r="G3642" s="8">
        <f>'Data source '!$E3642-'Data source '!$F3642</f>
        <v>254.15</v>
      </c>
      <c r="H3642" s="9">
        <v>4</v>
      </c>
      <c r="I3642" s="8">
        <f>'Data source '!$G3642*'Data source '!$H3642</f>
        <v>1016.6</v>
      </c>
      <c r="J3642" s="7" t="s">
        <v>16</v>
      </c>
      <c r="K3642" s="7" t="s">
        <v>10</v>
      </c>
      <c r="L3642" s="7" t="s">
        <v>15</v>
      </c>
    </row>
    <row r="3643" spans="1:12" hidden="1" x14ac:dyDescent="0.3">
      <c r="A3643" s="13">
        <v>43390</v>
      </c>
      <c r="B3643" s="7" t="s">
        <v>14</v>
      </c>
      <c r="C3643" s="7" t="s">
        <v>20</v>
      </c>
      <c r="D3643" s="7" t="s">
        <v>24</v>
      </c>
      <c r="E3643" s="8">
        <v>199</v>
      </c>
      <c r="F3643" s="8">
        <f>'Data source '!$E3643*15%</f>
        <v>29.849999999999998</v>
      </c>
      <c r="G3643" s="8">
        <f>'Data source '!$E3643-'Data source '!$F3643</f>
        <v>169.15</v>
      </c>
      <c r="H3643" s="9">
        <v>4</v>
      </c>
      <c r="I3643" s="8">
        <f>'Data source '!$G3643*'Data source '!$H3643</f>
        <v>676.6</v>
      </c>
      <c r="J3643" s="7" t="s">
        <v>9</v>
      </c>
      <c r="K3643" s="7" t="s">
        <v>10</v>
      </c>
      <c r="L3643" s="7" t="s">
        <v>23</v>
      </c>
    </row>
    <row r="3644" spans="1:12" hidden="1" x14ac:dyDescent="0.3">
      <c r="A3644" s="13">
        <v>43390</v>
      </c>
      <c r="B3644" s="7" t="s">
        <v>12</v>
      </c>
      <c r="C3644" s="7" t="s">
        <v>49</v>
      </c>
      <c r="D3644" s="7" t="s">
        <v>27</v>
      </c>
      <c r="E3644" s="8">
        <v>299</v>
      </c>
      <c r="F3644" s="8">
        <f>'Data source '!$E3644*15%</f>
        <v>44.85</v>
      </c>
      <c r="G3644" s="8">
        <f>'Data source '!$E3644-'Data source '!$F3644</f>
        <v>254.15</v>
      </c>
      <c r="H3644" s="9">
        <v>4</v>
      </c>
      <c r="I3644" s="8">
        <f>'Data source '!$G3644*'Data source '!$H3644</f>
        <v>1016.6</v>
      </c>
      <c r="J3644" s="7" t="s">
        <v>16</v>
      </c>
      <c r="K3644" s="7" t="s">
        <v>10</v>
      </c>
      <c r="L3644" s="7" t="s">
        <v>18</v>
      </c>
    </row>
    <row r="3645" spans="1:12" hidden="1" x14ac:dyDescent="0.3">
      <c r="A3645" s="13">
        <v>43390</v>
      </c>
      <c r="B3645" s="7" t="s">
        <v>8</v>
      </c>
      <c r="C3645" s="7" t="s">
        <v>21</v>
      </c>
      <c r="D3645" s="7" t="s">
        <v>27</v>
      </c>
      <c r="E3645" s="8">
        <v>299</v>
      </c>
      <c r="F3645" s="8">
        <f>'Data source '!$E3645*15%</f>
        <v>44.85</v>
      </c>
      <c r="G3645" s="8">
        <f>'Data source '!$E3645-'Data source '!$F3645</f>
        <v>254.15</v>
      </c>
      <c r="H3645" s="9">
        <v>4</v>
      </c>
      <c r="I3645" s="8">
        <f>'Data source '!$G3645*'Data source '!$H3645</f>
        <v>1016.6</v>
      </c>
      <c r="J3645" s="7" t="s">
        <v>16</v>
      </c>
      <c r="K3645" s="7" t="s">
        <v>10</v>
      </c>
      <c r="L3645" s="7" t="s">
        <v>15</v>
      </c>
    </row>
    <row r="3646" spans="1:12" hidden="1" x14ac:dyDescent="0.3">
      <c r="A3646" s="13">
        <v>43390</v>
      </c>
      <c r="B3646" s="7" t="s">
        <v>14</v>
      </c>
      <c r="C3646" s="7" t="s">
        <v>51</v>
      </c>
      <c r="D3646" s="7" t="s">
        <v>27</v>
      </c>
      <c r="E3646" s="8">
        <v>99</v>
      </c>
      <c r="F3646" s="8">
        <f>'Data source '!$E3646*15%</f>
        <v>14.85</v>
      </c>
      <c r="G3646" s="8">
        <f>'Data source '!$E3646-'Data source '!$F3646</f>
        <v>84.15</v>
      </c>
      <c r="H3646" s="9">
        <v>4</v>
      </c>
      <c r="I3646" s="8">
        <f>'Data source '!$G3646*'Data source '!$H3646</f>
        <v>336.6</v>
      </c>
      <c r="J3646" s="7" t="s">
        <v>16</v>
      </c>
      <c r="K3646" s="7" t="s">
        <v>10</v>
      </c>
      <c r="L3646" s="7" t="s">
        <v>15</v>
      </c>
    </row>
    <row r="3647" spans="1:12" hidden="1" x14ac:dyDescent="0.3">
      <c r="A3647" s="13">
        <v>43390</v>
      </c>
      <c r="B3647" s="7" t="s">
        <v>12</v>
      </c>
      <c r="C3647" s="7" t="s">
        <v>21</v>
      </c>
      <c r="D3647" s="7" t="s">
        <v>25</v>
      </c>
      <c r="E3647" s="8">
        <v>99</v>
      </c>
      <c r="F3647" s="8">
        <f>'Data source '!$E3647*15%</f>
        <v>14.85</v>
      </c>
      <c r="G3647" s="8">
        <f>'Data source '!$E3647-'Data source '!$F3647</f>
        <v>84.15</v>
      </c>
      <c r="H3647" s="9">
        <v>4</v>
      </c>
      <c r="I3647" s="8">
        <f>'Data source '!$G3647*'Data source '!$H3647</f>
        <v>336.6</v>
      </c>
      <c r="J3647" s="7" t="s">
        <v>16</v>
      </c>
      <c r="K3647" s="7" t="s">
        <v>10</v>
      </c>
      <c r="L3647" s="7" t="s">
        <v>13</v>
      </c>
    </row>
    <row r="3648" spans="1:12" hidden="1" x14ac:dyDescent="0.3">
      <c r="A3648" s="13">
        <v>43390</v>
      </c>
      <c r="B3648" s="7" t="s">
        <v>8</v>
      </c>
      <c r="C3648" s="7" t="s">
        <v>21</v>
      </c>
      <c r="D3648" s="7" t="s">
        <v>27</v>
      </c>
      <c r="E3648" s="8">
        <v>99</v>
      </c>
      <c r="F3648" s="8">
        <f>'Data source '!$E3648*15%</f>
        <v>14.85</v>
      </c>
      <c r="G3648" s="8">
        <f>'Data source '!$E3648-'Data source '!$F3648</f>
        <v>84.15</v>
      </c>
      <c r="H3648" s="9">
        <v>4</v>
      </c>
      <c r="I3648" s="8">
        <f>'Data source '!$G3648*'Data source '!$H3648</f>
        <v>336.6</v>
      </c>
      <c r="J3648" s="7" t="s">
        <v>16</v>
      </c>
      <c r="K3648" s="7" t="s">
        <v>10</v>
      </c>
      <c r="L3648" s="7" t="s">
        <v>11</v>
      </c>
    </row>
    <row r="3649" spans="1:12" hidden="1" x14ac:dyDescent="0.3">
      <c r="A3649" s="13">
        <v>43390</v>
      </c>
      <c r="B3649" s="7" t="s">
        <v>14</v>
      </c>
      <c r="C3649" s="7" t="s">
        <v>19</v>
      </c>
      <c r="D3649" s="7" t="s">
        <v>27</v>
      </c>
      <c r="E3649" s="8">
        <v>299</v>
      </c>
      <c r="F3649" s="8">
        <f>'Data source '!$E3649*15%</f>
        <v>44.85</v>
      </c>
      <c r="G3649" s="8">
        <f>'Data source '!$E3649-'Data source '!$F3649</f>
        <v>254.15</v>
      </c>
      <c r="H3649" s="9">
        <v>4</v>
      </c>
      <c r="I3649" s="8">
        <f>'Data source '!$G3649*'Data source '!$H3649</f>
        <v>1016.6</v>
      </c>
      <c r="J3649" s="7" t="s">
        <v>9</v>
      </c>
      <c r="K3649" s="7" t="s">
        <v>10</v>
      </c>
      <c r="L3649" s="7" t="s">
        <v>11</v>
      </c>
    </row>
    <row r="3650" spans="1:12" hidden="1" x14ac:dyDescent="0.3">
      <c r="A3650" s="13">
        <v>43390</v>
      </c>
      <c r="B3650" s="7" t="s">
        <v>14</v>
      </c>
      <c r="C3650" s="7" t="s">
        <v>20</v>
      </c>
      <c r="D3650" s="7" t="s">
        <v>27</v>
      </c>
      <c r="E3650" s="8">
        <v>99</v>
      </c>
      <c r="F3650" s="8">
        <f>'Data source '!$E3650*15%</f>
        <v>14.85</v>
      </c>
      <c r="G3650" s="8">
        <f>'Data source '!$E3650-'Data source '!$F3650</f>
        <v>84.15</v>
      </c>
      <c r="H3650" s="9">
        <v>4</v>
      </c>
      <c r="I3650" s="8">
        <f>'Data source '!$G3650*'Data source '!$H3650</f>
        <v>336.6</v>
      </c>
      <c r="J3650" s="7" t="s">
        <v>16</v>
      </c>
      <c r="K3650" s="7" t="s">
        <v>10</v>
      </c>
      <c r="L3650" s="7" t="s">
        <v>15</v>
      </c>
    </row>
    <row r="3651" spans="1:12" hidden="1" x14ac:dyDescent="0.3">
      <c r="A3651" s="13">
        <v>43391</v>
      </c>
      <c r="B3651" s="7" t="s">
        <v>14</v>
      </c>
      <c r="C3651" s="7" t="s">
        <v>20</v>
      </c>
      <c r="D3651" s="7" t="s">
        <v>26</v>
      </c>
      <c r="E3651" s="8">
        <v>399</v>
      </c>
      <c r="F3651" s="8">
        <f>'Data source '!$E3651*15%</f>
        <v>59.849999999999994</v>
      </c>
      <c r="G3651" s="8">
        <f>'Data source '!$E3651-'Data source '!$F3651</f>
        <v>339.15</v>
      </c>
      <c r="H3651" s="9">
        <v>4</v>
      </c>
      <c r="I3651" s="8">
        <f>'Data source '!$G3651*'Data source '!$H3651</f>
        <v>1356.6</v>
      </c>
      <c r="J3651" s="7" t="s">
        <v>9</v>
      </c>
      <c r="K3651" s="7" t="s">
        <v>10</v>
      </c>
      <c r="L3651" s="7" t="s">
        <v>11</v>
      </c>
    </row>
    <row r="3652" spans="1:12" x14ac:dyDescent="0.3">
      <c r="A3652" s="13">
        <v>43391</v>
      </c>
      <c r="B3652" s="7" t="s">
        <v>14</v>
      </c>
      <c r="C3652" s="7" t="s">
        <v>22</v>
      </c>
      <c r="D3652" s="7" t="s">
        <v>27</v>
      </c>
      <c r="E3652" s="8">
        <v>299</v>
      </c>
      <c r="F3652" s="8">
        <f>'Data source '!$E3652*15%</f>
        <v>44.85</v>
      </c>
      <c r="G3652" s="8">
        <f>'Data source '!$E3652-'Data source '!$F3652</f>
        <v>254.15</v>
      </c>
      <c r="H3652" s="9">
        <v>4</v>
      </c>
      <c r="I3652" s="8">
        <f>'Data source '!$G3652*'Data source '!$H3652</f>
        <v>1016.6</v>
      </c>
      <c r="J3652" s="7" t="s">
        <v>16</v>
      </c>
      <c r="K3652" s="7" t="s">
        <v>10</v>
      </c>
      <c r="L3652" s="7" t="s">
        <v>15</v>
      </c>
    </row>
    <row r="3653" spans="1:12" hidden="1" x14ac:dyDescent="0.3">
      <c r="A3653" s="13">
        <v>43391</v>
      </c>
      <c r="B3653" s="7" t="s">
        <v>12</v>
      </c>
      <c r="C3653" s="7" t="s">
        <v>21</v>
      </c>
      <c r="D3653" s="7" t="s">
        <v>26</v>
      </c>
      <c r="E3653" s="8">
        <v>399</v>
      </c>
      <c r="F3653" s="8">
        <f>'Data source '!$E3653*15%</f>
        <v>59.849999999999994</v>
      </c>
      <c r="G3653" s="8">
        <f>'Data source '!$E3653-'Data source '!$F3653</f>
        <v>339.15</v>
      </c>
      <c r="H3653" s="9">
        <v>4</v>
      </c>
      <c r="I3653" s="8">
        <f>'Data source '!$G3653*'Data source '!$H3653</f>
        <v>1356.6</v>
      </c>
      <c r="J3653" s="7" t="s">
        <v>16</v>
      </c>
      <c r="K3653" s="7" t="s">
        <v>10</v>
      </c>
      <c r="L3653" s="7" t="s">
        <v>23</v>
      </c>
    </row>
    <row r="3654" spans="1:12" hidden="1" x14ac:dyDescent="0.3">
      <c r="A3654" s="13">
        <v>43391</v>
      </c>
      <c r="B3654" s="7" t="s">
        <v>12</v>
      </c>
      <c r="C3654" s="7" t="s">
        <v>19</v>
      </c>
      <c r="D3654" s="7" t="s">
        <v>25</v>
      </c>
      <c r="E3654" s="8">
        <v>99</v>
      </c>
      <c r="F3654" s="8">
        <f>'Data source '!$E3654*15%</f>
        <v>14.85</v>
      </c>
      <c r="G3654" s="8">
        <f>'Data source '!$E3654-'Data source '!$F3654</f>
        <v>84.15</v>
      </c>
      <c r="H3654" s="9">
        <v>4</v>
      </c>
      <c r="I3654" s="8">
        <f>'Data source '!$G3654*'Data source '!$H3654</f>
        <v>336.6</v>
      </c>
      <c r="J3654" s="7" t="s">
        <v>9</v>
      </c>
      <c r="K3654" s="7" t="s">
        <v>10</v>
      </c>
      <c r="L3654" s="7" t="s">
        <v>11</v>
      </c>
    </row>
    <row r="3655" spans="1:12" hidden="1" x14ac:dyDescent="0.3">
      <c r="A3655" s="13">
        <v>43392</v>
      </c>
      <c r="B3655" s="7" t="s">
        <v>14</v>
      </c>
      <c r="C3655" s="7" t="s">
        <v>51</v>
      </c>
      <c r="D3655" s="7" t="s">
        <v>24</v>
      </c>
      <c r="E3655" s="8">
        <v>199</v>
      </c>
      <c r="F3655" s="8">
        <f>'Data source '!$E3655*15%</f>
        <v>29.849999999999998</v>
      </c>
      <c r="G3655" s="8">
        <f>'Data source '!$E3655-'Data source '!$F3655</f>
        <v>169.15</v>
      </c>
      <c r="H3655" s="9">
        <v>4</v>
      </c>
      <c r="I3655" s="8">
        <f>'Data source '!$G3655*'Data source '!$H3655</f>
        <v>676.6</v>
      </c>
      <c r="J3655" s="7" t="s">
        <v>16</v>
      </c>
      <c r="K3655" s="7" t="s">
        <v>10</v>
      </c>
      <c r="L3655" s="7" t="s">
        <v>15</v>
      </c>
    </row>
    <row r="3656" spans="1:12" hidden="1" x14ac:dyDescent="0.3">
      <c r="A3656" s="13">
        <v>43392</v>
      </c>
      <c r="B3656" s="7" t="s">
        <v>12</v>
      </c>
      <c r="C3656" s="7" t="s">
        <v>49</v>
      </c>
      <c r="D3656" s="7" t="s">
        <v>27</v>
      </c>
      <c r="E3656" s="8">
        <v>299</v>
      </c>
      <c r="F3656" s="8">
        <f>'Data source '!$E3656*15%</f>
        <v>44.85</v>
      </c>
      <c r="G3656" s="8">
        <f>'Data source '!$E3656-'Data source '!$F3656</f>
        <v>254.15</v>
      </c>
      <c r="H3656" s="9">
        <v>4</v>
      </c>
      <c r="I3656" s="8">
        <f>'Data source '!$G3656*'Data source '!$H3656</f>
        <v>1016.6</v>
      </c>
      <c r="J3656" s="7" t="s">
        <v>9</v>
      </c>
      <c r="K3656" s="7" t="s">
        <v>10</v>
      </c>
      <c r="L3656" s="7" t="s">
        <v>18</v>
      </c>
    </row>
    <row r="3657" spans="1:12" hidden="1" x14ac:dyDescent="0.3">
      <c r="A3657" s="13">
        <v>43392</v>
      </c>
      <c r="B3657" s="7" t="s">
        <v>12</v>
      </c>
      <c r="C3657" s="7" t="s">
        <v>20</v>
      </c>
      <c r="D3657" s="7" t="s">
        <v>27</v>
      </c>
      <c r="E3657" s="8">
        <v>99</v>
      </c>
      <c r="F3657" s="8">
        <f>'Data source '!$E3657*15%</f>
        <v>14.85</v>
      </c>
      <c r="G3657" s="8">
        <f>'Data source '!$E3657-'Data source '!$F3657</f>
        <v>84.15</v>
      </c>
      <c r="H3657" s="9">
        <v>4</v>
      </c>
      <c r="I3657" s="8">
        <f>'Data source '!$G3657*'Data source '!$H3657</f>
        <v>336.6</v>
      </c>
      <c r="J3657" s="7" t="s">
        <v>9</v>
      </c>
      <c r="K3657" s="7" t="s">
        <v>10</v>
      </c>
      <c r="L3657" s="7" t="s">
        <v>23</v>
      </c>
    </row>
    <row r="3658" spans="1:12" hidden="1" x14ac:dyDescent="0.3">
      <c r="A3658" s="13">
        <v>43393</v>
      </c>
      <c r="B3658" s="7" t="s">
        <v>14</v>
      </c>
      <c r="C3658" s="7" t="s">
        <v>21</v>
      </c>
      <c r="D3658" s="7" t="s">
        <v>26</v>
      </c>
      <c r="E3658" s="8">
        <v>399</v>
      </c>
      <c r="F3658" s="8">
        <f>'Data source '!$E3658*15%</f>
        <v>59.849999999999994</v>
      </c>
      <c r="G3658" s="8">
        <f>'Data source '!$E3658-'Data source '!$F3658</f>
        <v>339.15</v>
      </c>
      <c r="H3658" s="9">
        <v>4</v>
      </c>
      <c r="I3658" s="8">
        <f>'Data source '!$G3658*'Data source '!$H3658</f>
        <v>1356.6</v>
      </c>
      <c r="J3658" s="7" t="s">
        <v>9</v>
      </c>
      <c r="K3658" s="7" t="s">
        <v>10</v>
      </c>
      <c r="L3658" s="7" t="s">
        <v>15</v>
      </c>
    </row>
    <row r="3659" spans="1:12" hidden="1" x14ac:dyDescent="0.3">
      <c r="A3659" s="13">
        <v>43393</v>
      </c>
      <c r="B3659" s="7" t="s">
        <v>14</v>
      </c>
      <c r="C3659" s="7" t="s">
        <v>19</v>
      </c>
      <c r="D3659" s="7" t="s">
        <v>25</v>
      </c>
      <c r="E3659" s="8">
        <v>99</v>
      </c>
      <c r="F3659" s="8">
        <f>'Data source '!$E3659*15%</f>
        <v>14.85</v>
      </c>
      <c r="G3659" s="8">
        <f>'Data source '!$E3659-'Data source '!$F3659</f>
        <v>84.15</v>
      </c>
      <c r="H3659" s="9">
        <v>4</v>
      </c>
      <c r="I3659" s="8">
        <f>'Data source '!$G3659*'Data source '!$H3659</f>
        <v>336.6</v>
      </c>
      <c r="J3659" s="7" t="s">
        <v>9</v>
      </c>
      <c r="K3659" s="7" t="s">
        <v>10</v>
      </c>
      <c r="L3659" s="7" t="s">
        <v>15</v>
      </c>
    </row>
    <row r="3660" spans="1:12" hidden="1" x14ac:dyDescent="0.3">
      <c r="A3660" s="13">
        <v>43394</v>
      </c>
      <c r="B3660" s="7" t="s">
        <v>8</v>
      </c>
      <c r="C3660" s="7" t="s">
        <v>21</v>
      </c>
      <c r="D3660" s="7" t="s">
        <v>27</v>
      </c>
      <c r="E3660" s="8">
        <v>299</v>
      </c>
      <c r="F3660" s="8">
        <f>'Data source '!$E3660*15%</f>
        <v>44.85</v>
      </c>
      <c r="G3660" s="8">
        <f>'Data source '!$E3660-'Data source '!$F3660</f>
        <v>254.15</v>
      </c>
      <c r="H3660" s="9">
        <v>4</v>
      </c>
      <c r="I3660" s="8">
        <f>'Data source '!$G3660*'Data source '!$H3660</f>
        <v>1016.6</v>
      </c>
      <c r="J3660" s="7" t="s">
        <v>9</v>
      </c>
      <c r="K3660" s="7" t="s">
        <v>10</v>
      </c>
      <c r="L3660" s="7" t="s">
        <v>15</v>
      </c>
    </row>
    <row r="3661" spans="1:12" hidden="1" x14ac:dyDescent="0.3">
      <c r="A3661" s="13">
        <v>43394</v>
      </c>
      <c r="B3661" s="7" t="s">
        <v>14</v>
      </c>
      <c r="C3661" s="7" t="s">
        <v>49</v>
      </c>
      <c r="D3661" s="7" t="s">
        <v>24</v>
      </c>
      <c r="E3661" s="8">
        <v>199</v>
      </c>
      <c r="F3661" s="8">
        <f>'Data source '!$E3661*15%</f>
        <v>29.849999999999998</v>
      </c>
      <c r="G3661" s="8">
        <f>'Data source '!$E3661-'Data source '!$F3661</f>
        <v>169.15</v>
      </c>
      <c r="H3661" s="9">
        <v>4</v>
      </c>
      <c r="I3661" s="8">
        <f>'Data source '!$G3661*'Data source '!$H3661</f>
        <v>676.6</v>
      </c>
      <c r="J3661" s="7" t="s">
        <v>16</v>
      </c>
      <c r="K3661" s="7" t="s">
        <v>10</v>
      </c>
      <c r="L3661" s="7" t="s">
        <v>11</v>
      </c>
    </row>
    <row r="3662" spans="1:12" hidden="1" x14ac:dyDescent="0.3">
      <c r="A3662" s="13">
        <v>43394</v>
      </c>
      <c r="B3662" s="7" t="s">
        <v>8</v>
      </c>
      <c r="C3662" s="7" t="s">
        <v>49</v>
      </c>
      <c r="D3662" s="7" t="s">
        <v>27</v>
      </c>
      <c r="E3662" s="8">
        <v>99</v>
      </c>
      <c r="F3662" s="8">
        <f>'Data source '!$E3662*15%</f>
        <v>14.85</v>
      </c>
      <c r="G3662" s="8">
        <f>'Data source '!$E3662-'Data source '!$F3662</f>
        <v>84.15</v>
      </c>
      <c r="H3662" s="9">
        <v>4</v>
      </c>
      <c r="I3662" s="8">
        <f>'Data source '!$G3662*'Data source '!$H3662</f>
        <v>336.6</v>
      </c>
      <c r="J3662" s="7" t="s">
        <v>9</v>
      </c>
      <c r="K3662" s="7" t="s">
        <v>10</v>
      </c>
      <c r="L3662" s="7" t="s">
        <v>18</v>
      </c>
    </row>
    <row r="3663" spans="1:12" hidden="1" x14ac:dyDescent="0.3">
      <c r="A3663" s="13">
        <v>43394</v>
      </c>
      <c r="B3663" s="7" t="s">
        <v>8</v>
      </c>
      <c r="C3663" s="7" t="s">
        <v>20</v>
      </c>
      <c r="D3663" s="7" t="s">
        <v>26</v>
      </c>
      <c r="E3663" s="8">
        <v>399</v>
      </c>
      <c r="F3663" s="8">
        <f>'Data source '!$E3663*15%</f>
        <v>59.849999999999994</v>
      </c>
      <c r="G3663" s="8">
        <f>'Data source '!$E3663-'Data source '!$F3663</f>
        <v>339.15</v>
      </c>
      <c r="H3663" s="9">
        <v>4</v>
      </c>
      <c r="I3663" s="8">
        <f>'Data source '!$G3663*'Data source '!$H3663</f>
        <v>1356.6</v>
      </c>
      <c r="J3663" s="7" t="s">
        <v>9</v>
      </c>
      <c r="K3663" s="7" t="s">
        <v>10</v>
      </c>
      <c r="L3663" s="7" t="s">
        <v>11</v>
      </c>
    </row>
    <row r="3664" spans="1:12" hidden="1" x14ac:dyDescent="0.3">
      <c r="A3664" s="13">
        <v>43394</v>
      </c>
      <c r="B3664" s="7" t="s">
        <v>8</v>
      </c>
      <c r="C3664" s="7" t="s">
        <v>49</v>
      </c>
      <c r="D3664" s="7" t="s">
        <v>26</v>
      </c>
      <c r="E3664" s="8">
        <v>399</v>
      </c>
      <c r="F3664" s="8">
        <f>'Data source '!$E3664*15%</f>
        <v>59.849999999999994</v>
      </c>
      <c r="G3664" s="8">
        <f>'Data source '!$E3664-'Data source '!$F3664</f>
        <v>339.15</v>
      </c>
      <c r="H3664" s="9">
        <v>4</v>
      </c>
      <c r="I3664" s="8">
        <f>'Data source '!$G3664*'Data source '!$H3664</f>
        <v>1356.6</v>
      </c>
      <c r="J3664" s="7" t="s">
        <v>16</v>
      </c>
      <c r="K3664" s="7" t="s">
        <v>10</v>
      </c>
      <c r="L3664" s="7" t="s">
        <v>11</v>
      </c>
    </row>
    <row r="3665" spans="1:12" hidden="1" x14ac:dyDescent="0.3">
      <c r="A3665" s="13">
        <v>43395</v>
      </c>
      <c r="B3665" s="7" t="s">
        <v>12</v>
      </c>
      <c r="C3665" s="7" t="s">
        <v>19</v>
      </c>
      <c r="D3665" s="7" t="s">
        <v>27</v>
      </c>
      <c r="E3665" s="8">
        <v>99</v>
      </c>
      <c r="F3665" s="8">
        <f>'Data source '!$E3665*15%</f>
        <v>14.85</v>
      </c>
      <c r="G3665" s="8">
        <f>'Data source '!$E3665-'Data source '!$F3665</f>
        <v>84.15</v>
      </c>
      <c r="H3665" s="9">
        <v>4</v>
      </c>
      <c r="I3665" s="8">
        <f>'Data source '!$G3665*'Data source '!$H3665</f>
        <v>336.6</v>
      </c>
      <c r="J3665" s="7" t="s">
        <v>9</v>
      </c>
      <c r="K3665" s="7" t="s">
        <v>10</v>
      </c>
      <c r="L3665" s="7" t="s">
        <v>15</v>
      </c>
    </row>
    <row r="3666" spans="1:12" hidden="1" x14ac:dyDescent="0.3">
      <c r="A3666" s="13">
        <v>43395</v>
      </c>
      <c r="B3666" s="7" t="s">
        <v>12</v>
      </c>
      <c r="C3666" s="7" t="s">
        <v>51</v>
      </c>
      <c r="D3666" s="7" t="s">
        <v>27</v>
      </c>
      <c r="E3666" s="8">
        <v>99</v>
      </c>
      <c r="F3666" s="8">
        <f>'Data source '!$E3666*15%</f>
        <v>14.85</v>
      </c>
      <c r="G3666" s="8">
        <f>'Data source '!$E3666-'Data source '!$F3666</f>
        <v>84.15</v>
      </c>
      <c r="H3666" s="9">
        <v>4</v>
      </c>
      <c r="I3666" s="8">
        <f>'Data source '!$G3666*'Data source '!$H3666</f>
        <v>336.6</v>
      </c>
      <c r="J3666" s="7" t="s">
        <v>16</v>
      </c>
      <c r="K3666" s="7" t="s">
        <v>10</v>
      </c>
      <c r="L3666" s="7" t="s">
        <v>23</v>
      </c>
    </row>
    <row r="3667" spans="1:12" hidden="1" x14ac:dyDescent="0.3">
      <c r="A3667" s="13">
        <v>43395</v>
      </c>
      <c r="B3667" s="7" t="s">
        <v>14</v>
      </c>
      <c r="C3667" s="7" t="s">
        <v>51</v>
      </c>
      <c r="D3667" s="7" t="s">
        <v>27</v>
      </c>
      <c r="E3667" s="8">
        <v>299</v>
      </c>
      <c r="F3667" s="8">
        <f>'Data source '!$E3667*15%</f>
        <v>44.85</v>
      </c>
      <c r="G3667" s="8">
        <f>'Data source '!$E3667-'Data source '!$F3667</f>
        <v>254.15</v>
      </c>
      <c r="H3667" s="9">
        <v>4</v>
      </c>
      <c r="I3667" s="8">
        <f>'Data source '!$G3667*'Data source '!$H3667</f>
        <v>1016.6</v>
      </c>
      <c r="J3667" s="7" t="s">
        <v>9</v>
      </c>
      <c r="K3667" s="7" t="s">
        <v>10</v>
      </c>
      <c r="L3667" s="7" t="s">
        <v>11</v>
      </c>
    </row>
    <row r="3668" spans="1:12" hidden="1" x14ac:dyDescent="0.3">
      <c r="A3668" s="13">
        <v>43396</v>
      </c>
      <c r="B3668" s="7" t="s">
        <v>8</v>
      </c>
      <c r="C3668" s="7" t="s">
        <v>51</v>
      </c>
      <c r="D3668" s="7" t="s">
        <v>26</v>
      </c>
      <c r="E3668" s="8">
        <v>399</v>
      </c>
      <c r="F3668" s="8">
        <f>'Data source '!$E3668*15%</f>
        <v>59.849999999999994</v>
      </c>
      <c r="G3668" s="8">
        <f>'Data source '!$E3668-'Data source '!$F3668</f>
        <v>339.15</v>
      </c>
      <c r="H3668" s="9">
        <v>4</v>
      </c>
      <c r="I3668" s="8">
        <f>'Data source '!$G3668*'Data source '!$H3668</f>
        <v>1356.6</v>
      </c>
      <c r="J3668" s="7" t="s">
        <v>16</v>
      </c>
      <c r="K3668" s="7" t="s">
        <v>10</v>
      </c>
      <c r="L3668" s="7" t="s">
        <v>23</v>
      </c>
    </row>
    <row r="3669" spans="1:12" hidden="1" x14ac:dyDescent="0.3">
      <c r="A3669" s="13">
        <v>43397</v>
      </c>
      <c r="B3669" s="7" t="s">
        <v>14</v>
      </c>
      <c r="C3669" s="7" t="s">
        <v>49</v>
      </c>
      <c r="D3669" s="7" t="s">
        <v>27</v>
      </c>
      <c r="E3669" s="8">
        <v>99</v>
      </c>
      <c r="F3669" s="8">
        <f>'Data source '!$E3669*15%</f>
        <v>14.85</v>
      </c>
      <c r="G3669" s="8">
        <f>'Data source '!$E3669-'Data source '!$F3669</f>
        <v>84.15</v>
      </c>
      <c r="H3669" s="9">
        <v>4</v>
      </c>
      <c r="I3669" s="8">
        <f>'Data source '!$G3669*'Data source '!$H3669</f>
        <v>336.6</v>
      </c>
      <c r="J3669" s="7" t="s">
        <v>9</v>
      </c>
      <c r="K3669" s="7" t="s">
        <v>10</v>
      </c>
      <c r="L3669" s="7" t="s">
        <v>11</v>
      </c>
    </row>
    <row r="3670" spans="1:12" hidden="1" x14ac:dyDescent="0.3">
      <c r="A3670" s="13">
        <v>43397</v>
      </c>
      <c r="B3670" s="7" t="s">
        <v>8</v>
      </c>
      <c r="C3670" s="7" t="s">
        <v>21</v>
      </c>
      <c r="D3670" s="7" t="s">
        <v>25</v>
      </c>
      <c r="E3670" s="8">
        <v>99</v>
      </c>
      <c r="F3670" s="8">
        <f>'Data source '!$E3670*15%</f>
        <v>14.85</v>
      </c>
      <c r="G3670" s="8">
        <f>'Data source '!$E3670-'Data source '!$F3670</f>
        <v>84.15</v>
      </c>
      <c r="H3670" s="9">
        <v>4</v>
      </c>
      <c r="I3670" s="8">
        <f>'Data source '!$G3670*'Data source '!$H3670</f>
        <v>336.6</v>
      </c>
      <c r="J3670" s="7" t="s">
        <v>9</v>
      </c>
      <c r="K3670" s="7" t="s">
        <v>10</v>
      </c>
      <c r="L3670" s="7" t="s">
        <v>11</v>
      </c>
    </row>
    <row r="3671" spans="1:12" hidden="1" x14ac:dyDescent="0.3">
      <c r="A3671" s="13">
        <v>43397</v>
      </c>
      <c r="B3671" s="7" t="s">
        <v>14</v>
      </c>
      <c r="C3671" s="7" t="s">
        <v>51</v>
      </c>
      <c r="D3671" s="7" t="s">
        <v>27</v>
      </c>
      <c r="E3671" s="8">
        <v>99</v>
      </c>
      <c r="F3671" s="8">
        <f>'Data source '!$E3671*15%</f>
        <v>14.85</v>
      </c>
      <c r="G3671" s="8">
        <f>'Data source '!$E3671-'Data source '!$F3671</f>
        <v>84.15</v>
      </c>
      <c r="H3671" s="9">
        <v>4</v>
      </c>
      <c r="I3671" s="8">
        <f>'Data source '!$G3671*'Data source '!$H3671</f>
        <v>336.6</v>
      </c>
      <c r="J3671" s="7" t="s">
        <v>9</v>
      </c>
      <c r="K3671" s="7" t="s">
        <v>10</v>
      </c>
      <c r="L3671" s="7" t="s">
        <v>23</v>
      </c>
    </row>
    <row r="3672" spans="1:12" x14ac:dyDescent="0.3">
      <c r="A3672" s="13">
        <v>43397</v>
      </c>
      <c r="B3672" s="7" t="s">
        <v>14</v>
      </c>
      <c r="C3672" s="7" t="s">
        <v>22</v>
      </c>
      <c r="D3672" s="7" t="s">
        <v>27</v>
      </c>
      <c r="E3672" s="8">
        <v>99</v>
      </c>
      <c r="F3672" s="8">
        <f>'Data source '!$E3672*15%</f>
        <v>14.85</v>
      </c>
      <c r="G3672" s="8">
        <f>'Data source '!$E3672-'Data source '!$F3672</f>
        <v>84.15</v>
      </c>
      <c r="H3672" s="9">
        <v>4</v>
      </c>
      <c r="I3672" s="8">
        <f>'Data source '!$G3672*'Data source '!$H3672</f>
        <v>336.6</v>
      </c>
      <c r="J3672" s="7" t="s">
        <v>9</v>
      </c>
      <c r="K3672" s="7" t="s">
        <v>10</v>
      </c>
      <c r="L3672" s="7" t="s">
        <v>18</v>
      </c>
    </row>
    <row r="3673" spans="1:12" hidden="1" x14ac:dyDescent="0.3">
      <c r="A3673" s="13">
        <v>43397</v>
      </c>
      <c r="B3673" s="7" t="s">
        <v>14</v>
      </c>
      <c r="C3673" s="7" t="s">
        <v>51</v>
      </c>
      <c r="D3673" s="7" t="s">
        <v>26</v>
      </c>
      <c r="E3673" s="8">
        <v>399</v>
      </c>
      <c r="F3673" s="8">
        <f>'Data source '!$E3673*15%</f>
        <v>59.849999999999994</v>
      </c>
      <c r="G3673" s="8">
        <f>'Data source '!$E3673-'Data source '!$F3673</f>
        <v>339.15</v>
      </c>
      <c r="H3673" s="9">
        <v>4</v>
      </c>
      <c r="I3673" s="8">
        <f>'Data source '!$G3673*'Data source '!$H3673</f>
        <v>1356.6</v>
      </c>
      <c r="J3673" s="7" t="s">
        <v>9</v>
      </c>
      <c r="K3673" s="7" t="s">
        <v>10</v>
      </c>
      <c r="L3673" s="7" t="s">
        <v>23</v>
      </c>
    </row>
    <row r="3674" spans="1:12" hidden="1" x14ac:dyDescent="0.3">
      <c r="A3674" s="13">
        <v>43398</v>
      </c>
      <c r="B3674" s="7" t="s">
        <v>8</v>
      </c>
      <c r="C3674" s="7" t="s">
        <v>51</v>
      </c>
      <c r="D3674" s="7" t="s">
        <v>27</v>
      </c>
      <c r="E3674" s="8">
        <v>299</v>
      </c>
      <c r="F3674" s="8">
        <f>'Data source '!$E3674*15%</f>
        <v>44.85</v>
      </c>
      <c r="G3674" s="8">
        <f>'Data source '!$E3674-'Data source '!$F3674</f>
        <v>254.15</v>
      </c>
      <c r="H3674" s="9">
        <v>4</v>
      </c>
      <c r="I3674" s="8">
        <f>'Data source '!$G3674*'Data source '!$H3674</f>
        <v>1016.6</v>
      </c>
      <c r="J3674" s="7" t="s">
        <v>9</v>
      </c>
      <c r="K3674" s="7" t="s">
        <v>10</v>
      </c>
      <c r="L3674" s="7" t="s">
        <v>18</v>
      </c>
    </row>
    <row r="3675" spans="1:12" hidden="1" x14ac:dyDescent="0.3">
      <c r="A3675" s="13">
        <v>43398</v>
      </c>
      <c r="B3675" s="7" t="s">
        <v>8</v>
      </c>
      <c r="C3675" s="7" t="s">
        <v>51</v>
      </c>
      <c r="D3675" s="7" t="s">
        <v>25</v>
      </c>
      <c r="E3675" s="8">
        <v>99</v>
      </c>
      <c r="F3675" s="8">
        <f>'Data source '!$E3675*15%</f>
        <v>14.85</v>
      </c>
      <c r="G3675" s="8">
        <f>'Data source '!$E3675-'Data source '!$F3675</f>
        <v>84.15</v>
      </c>
      <c r="H3675" s="9">
        <v>4</v>
      </c>
      <c r="I3675" s="8">
        <f>'Data source '!$G3675*'Data source '!$H3675</f>
        <v>336.6</v>
      </c>
      <c r="J3675" s="7" t="s">
        <v>16</v>
      </c>
      <c r="K3675" s="7" t="s">
        <v>17</v>
      </c>
      <c r="L3675" s="7" t="s">
        <v>11</v>
      </c>
    </row>
    <row r="3676" spans="1:12" hidden="1" x14ac:dyDescent="0.3">
      <c r="A3676" s="13">
        <v>43398</v>
      </c>
      <c r="B3676" s="7" t="s">
        <v>8</v>
      </c>
      <c r="C3676" s="7" t="s">
        <v>20</v>
      </c>
      <c r="D3676" s="7" t="s">
        <v>27</v>
      </c>
      <c r="E3676" s="8">
        <v>99</v>
      </c>
      <c r="F3676" s="8">
        <f>'Data source '!$E3676*15%</f>
        <v>14.85</v>
      </c>
      <c r="G3676" s="8">
        <f>'Data source '!$E3676-'Data source '!$F3676</f>
        <v>84.15</v>
      </c>
      <c r="H3676" s="9">
        <v>4</v>
      </c>
      <c r="I3676" s="8">
        <f>'Data source '!$G3676*'Data source '!$H3676</f>
        <v>336.6</v>
      </c>
      <c r="J3676" s="7" t="s">
        <v>9</v>
      </c>
      <c r="K3676" s="7" t="s">
        <v>10</v>
      </c>
      <c r="L3676" s="7" t="s">
        <v>15</v>
      </c>
    </row>
    <row r="3677" spans="1:12" hidden="1" x14ac:dyDescent="0.3">
      <c r="A3677" s="13">
        <v>43398</v>
      </c>
      <c r="B3677" s="7" t="s">
        <v>14</v>
      </c>
      <c r="C3677" s="7" t="s">
        <v>20</v>
      </c>
      <c r="D3677" s="7" t="s">
        <v>26</v>
      </c>
      <c r="E3677" s="8">
        <v>399</v>
      </c>
      <c r="F3677" s="8">
        <f>'Data source '!$E3677*15%</f>
        <v>59.849999999999994</v>
      </c>
      <c r="G3677" s="8">
        <f>'Data source '!$E3677-'Data source '!$F3677</f>
        <v>339.15</v>
      </c>
      <c r="H3677" s="9">
        <v>4</v>
      </c>
      <c r="I3677" s="8">
        <f>'Data source '!$G3677*'Data source '!$H3677</f>
        <v>1356.6</v>
      </c>
      <c r="J3677" s="7" t="s">
        <v>9</v>
      </c>
      <c r="K3677" s="7" t="s">
        <v>10</v>
      </c>
      <c r="L3677" s="7" t="s">
        <v>15</v>
      </c>
    </row>
    <row r="3678" spans="1:12" hidden="1" x14ac:dyDescent="0.3">
      <c r="A3678" s="13">
        <v>43398</v>
      </c>
      <c r="B3678" s="7" t="s">
        <v>8</v>
      </c>
      <c r="C3678" s="7" t="s">
        <v>51</v>
      </c>
      <c r="D3678" s="7" t="s">
        <v>27</v>
      </c>
      <c r="E3678" s="8">
        <v>299</v>
      </c>
      <c r="F3678" s="8">
        <f>'Data source '!$E3678*15%</f>
        <v>44.85</v>
      </c>
      <c r="G3678" s="8">
        <f>'Data source '!$E3678-'Data source '!$F3678</f>
        <v>254.15</v>
      </c>
      <c r="H3678" s="9">
        <v>4</v>
      </c>
      <c r="I3678" s="8">
        <f>'Data source '!$G3678*'Data source '!$H3678</f>
        <v>1016.6</v>
      </c>
      <c r="J3678" s="7" t="s">
        <v>9</v>
      </c>
      <c r="K3678" s="7" t="s">
        <v>10</v>
      </c>
      <c r="L3678" s="7" t="s">
        <v>11</v>
      </c>
    </row>
    <row r="3679" spans="1:12" hidden="1" x14ac:dyDescent="0.3">
      <c r="A3679" s="13">
        <v>43398</v>
      </c>
      <c r="B3679" s="7" t="s">
        <v>8</v>
      </c>
      <c r="C3679" s="7" t="s">
        <v>51</v>
      </c>
      <c r="D3679" s="7" t="s">
        <v>27</v>
      </c>
      <c r="E3679" s="8">
        <v>99</v>
      </c>
      <c r="F3679" s="8">
        <f>'Data source '!$E3679*15%</f>
        <v>14.85</v>
      </c>
      <c r="G3679" s="8">
        <f>'Data source '!$E3679-'Data source '!$F3679</f>
        <v>84.15</v>
      </c>
      <c r="H3679" s="9">
        <v>4</v>
      </c>
      <c r="I3679" s="8">
        <f>'Data source '!$G3679*'Data source '!$H3679</f>
        <v>336.6</v>
      </c>
      <c r="J3679" s="7" t="s">
        <v>9</v>
      </c>
      <c r="K3679" s="7" t="s">
        <v>10</v>
      </c>
      <c r="L3679" s="7" t="s">
        <v>15</v>
      </c>
    </row>
    <row r="3680" spans="1:12" hidden="1" x14ac:dyDescent="0.3">
      <c r="A3680" s="13">
        <v>43398</v>
      </c>
      <c r="B3680" s="7" t="s">
        <v>12</v>
      </c>
      <c r="C3680" s="7" t="s">
        <v>19</v>
      </c>
      <c r="D3680" s="7" t="s">
        <v>25</v>
      </c>
      <c r="E3680" s="8">
        <v>99</v>
      </c>
      <c r="F3680" s="8">
        <f>'Data source '!$E3680*15%</f>
        <v>14.85</v>
      </c>
      <c r="G3680" s="8">
        <f>'Data source '!$E3680-'Data source '!$F3680</f>
        <v>84.15</v>
      </c>
      <c r="H3680" s="9">
        <v>4</v>
      </c>
      <c r="I3680" s="8">
        <f>'Data source '!$G3680*'Data source '!$H3680</f>
        <v>336.6</v>
      </c>
      <c r="J3680" s="7" t="s">
        <v>9</v>
      </c>
      <c r="K3680" s="7" t="s">
        <v>10</v>
      </c>
      <c r="L3680" s="7" t="s">
        <v>15</v>
      </c>
    </row>
    <row r="3681" spans="1:12" hidden="1" x14ac:dyDescent="0.3">
      <c r="A3681" s="13">
        <v>43398</v>
      </c>
      <c r="B3681" s="7" t="s">
        <v>14</v>
      </c>
      <c r="C3681" s="7" t="s">
        <v>21</v>
      </c>
      <c r="D3681" s="7" t="s">
        <v>25</v>
      </c>
      <c r="E3681" s="8">
        <v>99</v>
      </c>
      <c r="F3681" s="8">
        <f>'Data source '!$E3681*15%</f>
        <v>14.85</v>
      </c>
      <c r="G3681" s="8">
        <f>'Data source '!$E3681-'Data source '!$F3681</f>
        <v>84.15</v>
      </c>
      <c r="H3681" s="9">
        <v>4</v>
      </c>
      <c r="I3681" s="8">
        <f>'Data source '!$G3681*'Data source '!$H3681</f>
        <v>336.6</v>
      </c>
      <c r="J3681" s="7" t="s">
        <v>9</v>
      </c>
      <c r="K3681" s="7" t="s">
        <v>10</v>
      </c>
      <c r="L3681" s="7" t="s">
        <v>15</v>
      </c>
    </row>
    <row r="3682" spans="1:12" hidden="1" x14ac:dyDescent="0.3">
      <c r="A3682" s="13">
        <v>43398</v>
      </c>
      <c r="B3682" s="7" t="s">
        <v>12</v>
      </c>
      <c r="C3682" s="7" t="s">
        <v>51</v>
      </c>
      <c r="D3682" s="7" t="s">
        <v>25</v>
      </c>
      <c r="E3682" s="8">
        <v>99</v>
      </c>
      <c r="F3682" s="8">
        <f>'Data source '!$E3682*15%</f>
        <v>14.85</v>
      </c>
      <c r="G3682" s="8">
        <f>'Data source '!$E3682-'Data source '!$F3682</f>
        <v>84.15</v>
      </c>
      <c r="H3682" s="9">
        <v>4</v>
      </c>
      <c r="I3682" s="8">
        <f>'Data source '!$G3682*'Data source '!$H3682</f>
        <v>336.6</v>
      </c>
      <c r="J3682" s="7" t="s">
        <v>16</v>
      </c>
      <c r="K3682" s="7" t="s">
        <v>10</v>
      </c>
      <c r="L3682" s="7" t="s">
        <v>18</v>
      </c>
    </row>
    <row r="3683" spans="1:12" hidden="1" x14ac:dyDescent="0.3">
      <c r="A3683" s="13">
        <v>43398</v>
      </c>
      <c r="B3683" s="7" t="s">
        <v>8</v>
      </c>
      <c r="C3683" s="7" t="s">
        <v>20</v>
      </c>
      <c r="D3683" s="7" t="s">
        <v>25</v>
      </c>
      <c r="E3683" s="8">
        <v>99</v>
      </c>
      <c r="F3683" s="8">
        <f>'Data source '!$E3683*15%</f>
        <v>14.85</v>
      </c>
      <c r="G3683" s="8">
        <f>'Data source '!$E3683-'Data source '!$F3683</f>
        <v>84.15</v>
      </c>
      <c r="H3683" s="9">
        <v>4</v>
      </c>
      <c r="I3683" s="8">
        <f>'Data source '!$G3683*'Data source '!$H3683</f>
        <v>336.6</v>
      </c>
      <c r="J3683" s="7" t="s">
        <v>9</v>
      </c>
      <c r="K3683" s="7" t="s">
        <v>10</v>
      </c>
      <c r="L3683" s="7" t="s">
        <v>23</v>
      </c>
    </row>
    <row r="3684" spans="1:12" hidden="1" x14ac:dyDescent="0.3">
      <c r="A3684" s="13">
        <v>43398</v>
      </c>
      <c r="B3684" s="7" t="s">
        <v>14</v>
      </c>
      <c r="C3684" s="7" t="s">
        <v>51</v>
      </c>
      <c r="D3684" s="7" t="s">
        <v>27</v>
      </c>
      <c r="E3684" s="8">
        <v>99</v>
      </c>
      <c r="F3684" s="8">
        <f>'Data source '!$E3684*15%</f>
        <v>14.85</v>
      </c>
      <c r="G3684" s="8">
        <f>'Data source '!$E3684-'Data source '!$F3684</f>
        <v>84.15</v>
      </c>
      <c r="H3684" s="9">
        <v>4</v>
      </c>
      <c r="I3684" s="8">
        <f>'Data source '!$G3684*'Data source '!$H3684</f>
        <v>336.6</v>
      </c>
      <c r="J3684" s="7" t="s">
        <v>9</v>
      </c>
      <c r="K3684" s="7" t="s">
        <v>10</v>
      </c>
      <c r="L3684" s="7" t="s">
        <v>11</v>
      </c>
    </row>
    <row r="3685" spans="1:12" hidden="1" x14ac:dyDescent="0.3">
      <c r="A3685" s="13">
        <v>43399</v>
      </c>
      <c r="B3685" s="7" t="s">
        <v>8</v>
      </c>
      <c r="C3685" s="7" t="s">
        <v>20</v>
      </c>
      <c r="D3685" s="7" t="s">
        <v>24</v>
      </c>
      <c r="E3685" s="8">
        <v>199</v>
      </c>
      <c r="F3685" s="8">
        <f>'Data source '!$E3685*15%</f>
        <v>29.849999999999998</v>
      </c>
      <c r="G3685" s="8">
        <f>'Data source '!$E3685-'Data source '!$F3685</f>
        <v>169.15</v>
      </c>
      <c r="H3685" s="9">
        <v>4</v>
      </c>
      <c r="I3685" s="8">
        <f>'Data source '!$G3685*'Data source '!$H3685</f>
        <v>676.6</v>
      </c>
      <c r="J3685" s="7" t="s">
        <v>9</v>
      </c>
      <c r="K3685" s="7" t="s">
        <v>10</v>
      </c>
      <c r="L3685" s="7" t="s">
        <v>15</v>
      </c>
    </row>
    <row r="3686" spans="1:12" hidden="1" x14ac:dyDescent="0.3">
      <c r="A3686" s="13">
        <v>43399</v>
      </c>
      <c r="B3686" s="7" t="s">
        <v>14</v>
      </c>
      <c r="C3686" s="7" t="s">
        <v>21</v>
      </c>
      <c r="D3686" s="7" t="s">
        <v>24</v>
      </c>
      <c r="E3686" s="8">
        <v>199</v>
      </c>
      <c r="F3686" s="8">
        <f>'Data source '!$E3686*15%</f>
        <v>29.849999999999998</v>
      </c>
      <c r="G3686" s="8">
        <f>'Data source '!$E3686-'Data source '!$F3686</f>
        <v>169.15</v>
      </c>
      <c r="H3686" s="9">
        <v>4</v>
      </c>
      <c r="I3686" s="8">
        <f>'Data source '!$G3686*'Data source '!$H3686</f>
        <v>676.6</v>
      </c>
      <c r="J3686" s="7" t="s">
        <v>9</v>
      </c>
      <c r="K3686" s="7" t="s">
        <v>10</v>
      </c>
      <c r="L3686" s="7" t="s">
        <v>11</v>
      </c>
    </row>
    <row r="3687" spans="1:12" hidden="1" x14ac:dyDescent="0.3">
      <c r="A3687" s="13">
        <v>43399</v>
      </c>
      <c r="B3687" s="7" t="s">
        <v>12</v>
      </c>
      <c r="C3687" s="7" t="s">
        <v>21</v>
      </c>
      <c r="D3687" s="7" t="s">
        <v>27</v>
      </c>
      <c r="E3687" s="8">
        <v>299</v>
      </c>
      <c r="F3687" s="8">
        <f>'Data source '!$E3687*15%</f>
        <v>44.85</v>
      </c>
      <c r="G3687" s="8">
        <f>'Data source '!$E3687-'Data source '!$F3687</f>
        <v>254.15</v>
      </c>
      <c r="H3687" s="9">
        <v>4</v>
      </c>
      <c r="I3687" s="8">
        <f>'Data source '!$G3687*'Data source '!$H3687</f>
        <v>1016.6</v>
      </c>
      <c r="J3687" s="7" t="s">
        <v>16</v>
      </c>
      <c r="K3687" s="7" t="s">
        <v>17</v>
      </c>
      <c r="L3687" s="7" t="s">
        <v>11</v>
      </c>
    </row>
    <row r="3688" spans="1:12" x14ac:dyDescent="0.3">
      <c r="A3688" s="13">
        <v>43399</v>
      </c>
      <c r="B3688" s="7" t="s">
        <v>14</v>
      </c>
      <c r="C3688" s="7" t="s">
        <v>22</v>
      </c>
      <c r="D3688" s="7" t="s">
        <v>25</v>
      </c>
      <c r="E3688" s="8">
        <v>99</v>
      </c>
      <c r="F3688" s="8">
        <f>'Data source '!$E3688*15%</f>
        <v>14.85</v>
      </c>
      <c r="G3688" s="8">
        <f>'Data source '!$E3688-'Data source '!$F3688</f>
        <v>84.15</v>
      </c>
      <c r="H3688" s="9">
        <v>4</v>
      </c>
      <c r="I3688" s="8">
        <f>'Data source '!$G3688*'Data source '!$H3688</f>
        <v>336.6</v>
      </c>
      <c r="J3688" s="7" t="s">
        <v>16</v>
      </c>
      <c r="K3688" s="7" t="s">
        <v>10</v>
      </c>
      <c r="L3688" s="7" t="s">
        <v>15</v>
      </c>
    </row>
    <row r="3689" spans="1:12" hidden="1" x14ac:dyDescent="0.3">
      <c r="A3689" s="13">
        <v>43400</v>
      </c>
      <c r="B3689" s="7" t="s">
        <v>8</v>
      </c>
      <c r="C3689" s="7" t="s">
        <v>20</v>
      </c>
      <c r="D3689" s="7" t="s">
        <v>27</v>
      </c>
      <c r="E3689" s="8">
        <v>299</v>
      </c>
      <c r="F3689" s="8">
        <f>'Data source '!$E3689*15%</f>
        <v>44.85</v>
      </c>
      <c r="G3689" s="8">
        <f>'Data source '!$E3689-'Data source '!$F3689</f>
        <v>254.15</v>
      </c>
      <c r="H3689" s="9">
        <v>4</v>
      </c>
      <c r="I3689" s="8">
        <f>'Data source '!$G3689*'Data source '!$H3689</f>
        <v>1016.6</v>
      </c>
      <c r="J3689" s="7" t="s">
        <v>16</v>
      </c>
      <c r="K3689" s="7" t="s">
        <v>10</v>
      </c>
      <c r="L3689" s="7" t="s">
        <v>15</v>
      </c>
    </row>
    <row r="3690" spans="1:12" hidden="1" x14ac:dyDescent="0.3">
      <c r="A3690" s="13">
        <v>43400</v>
      </c>
      <c r="B3690" s="7" t="s">
        <v>8</v>
      </c>
      <c r="C3690" s="7" t="s">
        <v>21</v>
      </c>
      <c r="D3690" s="7" t="s">
        <v>25</v>
      </c>
      <c r="E3690" s="8">
        <v>99</v>
      </c>
      <c r="F3690" s="8">
        <f>'Data source '!$E3690*15%</f>
        <v>14.85</v>
      </c>
      <c r="G3690" s="8">
        <f>'Data source '!$E3690-'Data source '!$F3690</f>
        <v>84.15</v>
      </c>
      <c r="H3690" s="9">
        <v>4</v>
      </c>
      <c r="I3690" s="8">
        <f>'Data source '!$G3690*'Data source '!$H3690</f>
        <v>336.6</v>
      </c>
      <c r="J3690" s="7" t="s">
        <v>9</v>
      </c>
      <c r="K3690" s="7" t="s">
        <v>10</v>
      </c>
      <c r="L3690" s="7" t="s">
        <v>15</v>
      </c>
    </row>
    <row r="3691" spans="1:12" hidden="1" x14ac:dyDescent="0.3">
      <c r="A3691" s="13">
        <v>43400</v>
      </c>
      <c r="B3691" s="7" t="s">
        <v>12</v>
      </c>
      <c r="C3691" s="7" t="s">
        <v>21</v>
      </c>
      <c r="D3691" s="7" t="s">
        <v>25</v>
      </c>
      <c r="E3691" s="8">
        <v>99</v>
      </c>
      <c r="F3691" s="8">
        <f>'Data source '!$E3691*15%</f>
        <v>14.85</v>
      </c>
      <c r="G3691" s="8">
        <f>'Data source '!$E3691-'Data source '!$F3691</f>
        <v>84.15</v>
      </c>
      <c r="H3691" s="9">
        <v>4</v>
      </c>
      <c r="I3691" s="8">
        <f>'Data source '!$G3691*'Data source '!$H3691</f>
        <v>336.6</v>
      </c>
      <c r="J3691" s="7" t="s">
        <v>9</v>
      </c>
      <c r="K3691" s="7" t="s">
        <v>10</v>
      </c>
      <c r="L3691" s="7" t="s">
        <v>11</v>
      </c>
    </row>
    <row r="3692" spans="1:12" x14ac:dyDescent="0.3">
      <c r="A3692" s="13">
        <v>43400</v>
      </c>
      <c r="B3692" s="7" t="s">
        <v>8</v>
      </c>
      <c r="C3692" s="7" t="s">
        <v>22</v>
      </c>
      <c r="D3692" s="7" t="s">
        <v>25</v>
      </c>
      <c r="E3692" s="8">
        <v>99</v>
      </c>
      <c r="F3692" s="8">
        <f>'Data source '!$E3692*15%</f>
        <v>14.85</v>
      </c>
      <c r="G3692" s="8">
        <f>'Data source '!$E3692-'Data source '!$F3692</f>
        <v>84.15</v>
      </c>
      <c r="H3692" s="9">
        <v>4</v>
      </c>
      <c r="I3692" s="8">
        <f>'Data source '!$G3692*'Data source '!$H3692</f>
        <v>336.6</v>
      </c>
      <c r="J3692" s="7" t="s">
        <v>9</v>
      </c>
      <c r="K3692" s="7" t="s">
        <v>10</v>
      </c>
      <c r="L3692" s="7" t="s">
        <v>18</v>
      </c>
    </row>
    <row r="3693" spans="1:12" hidden="1" x14ac:dyDescent="0.3">
      <c r="A3693" s="13">
        <v>43400</v>
      </c>
      <c r="B3693" s="7" t="s">
        <v>12</v>
      </c>
      <c r="C3693" s="7" t="s">
        <v>21</v>
      </c>
      <c r="D3693" s="7" t="s">
        <v>24</v>
      </c>
      <c r="E3693" s="8">
        <v>199</v>
      </c>
      <c r="F3693" s="8">
        <f>'Data source '!$E3693*15%</f>
        <v>29.849999999999998</v>
      </c>
      <c r="G3693" s="8">
        <f>'Data source '!$E3693-'Data source '!$F3693</f>
        <v>169.15</v>
      </c>
      <c r="H3693" s="9">
        <v>4</v>
      </c>
      <c r="I3693" s="8">
        <f>'Data source '!$G3693*'Data source '!$H3693</f>
        <v>676.6</v>
      </c>
      <c r="J3693" s="7" t="s">
        <v>16</v>
      </c>
      <c r="K3693" s="7" t="s">
        <v>10</v>
      </c>
      <c r="L3693" s="7" t="s">
        <v>15</v>
      </c>
    </row>
    <row r="3694" spans="1:12" hidden="1" x14ac:dyDescent="0.3">
      <c r="A3694" s="13">
        <v>43400</v>
      </c>
      <c r="B3694" s="7" t="s">
        <v>14</v>
      </c>
      <c r="C3694" s="7" t="s">
        <v>19</v>
      </c>
      <c r="D3694" s="7" t="s">
        <v>25</v>
      </c>
      <c r="E3694" s="8">
        <v>99</v>
      </c>
      <c r="F3694" s="8">
        <f>'Data source '!$E3694*15%</f>
        <v>14.85</v>
      </c>
      <c r="G3694" s="8">
        <f>'Data source '!$E3694-'Data source '!$F3694</f>
        <v>84.15</v>
      </c>
      <c r="H3694" s="9">
        <v>4</v>
      </c>
      <c r="I3694" s="8">
        <f>'Data source '!$G3694*'Data source '!$H3694</f>
        <v>336.6</v>
      </c>
      <c r="J3694" s="7" t="s">
        <v>9</v>
      </c>
      <c r="K3694" s="7" t="s">
        <v>10</v>
      </c>
      <c r="L3694" s="7" t="s">
        <v>15</v>
      </c>
    </row>
    <row r="3695" spans="1:12" hidden="1" x14ac:dyDescent="0.3">
      <c r="A3695" s="13">
        <v>43400</v>
      </c>
      <c r="B3695" s="7" t="s">
        <v>8</v>
      </c>
      <c r="C3695" s="7" t="s">
        <v>21</v>
      </c>
      <c r="D3695" s="7" t="s">
        <v>27</v>
      </c>
      <c r="E3695" s="8">
        <v>99</v>
      </c>
      <c r="F3695" s="8">
        <f>'Data source '!$E3695*15%</f>
        <v>14.85</v>
      </c>
      <c r="G3695" s="8">
        <f>'Data source '!$E3695-'Data source '!$F3695</f>
        <v>84.15</v>
      </c>
      <c r="H3695" s="9">
        <v>4</v>
      </c>
      <c r="I3695" s="8">
        <f>'Data source '!$G3695*'Data source '!$H3695</f>
        <v>336.6</v>
      </c>
      <c r="J3695" s="7" t="s">
        <v>9</v>
      </c>
      <c r="K3695" s="7" t="s">
        <v>10</v>
      </c>
      <c r="L3695" s="7" t="s">
        <v>15</v>
      </c>
    </row>
    <row r="3696" spans="1:12" hidden="1" x14ac:dyDescent="0.3">
      <c r="A3696" s="13">
        <v>43400</v>
      </c>
      <c r="B3696" s="7" t="s">
        <v>12</v>
      </c>
      <c r="C3696" s="7" t="s">
        <v>49</v>
      </c>
      <c r="D3696" s="7" t="s">
        <v>25</v>
      </c>
      <c r="E3696" s="8">
        <v>99</v>
      </c>
      <c r="F3696" s="8">
        <f>'Data source '!$E3696*15%</f>
        <v>14.85</v>
      </c>
      <c r="G3696" s="8">
        <f>'Data source '!$E3696-'Data source '!$F3696</f>
        <v>84.15</v>
      </c>
      <c r="H3696" s="9">
        <v>4</v>
      </c>
      <c r="I3696" s="8">
        <f>'Data source '!$G3696*'Data source '!$H3696</f>
        <v>336.6</v>
      </c>
      <c r="J3696" s="7" t="s">
        <v>16</v>
      </c>
      <c r="K3696" s="7" t="s">
        <v>10</v>
      </c>
      <c r="L3696" s="7" t="s">
        <v>15</v>
      </c>
    </row>
    <row r="3697" spans="1:12" hidden="1" x14ac:dyDescent="0.3">
      <c r="A3697" s="13">
        <v>43400</v>
      </c>
      <c r="B3697" s="7" t="s">
        <v>14</v>
      </c>
      <c r="C3697" s="7" t="s">
        <v>20</v>
      </c>
      <c r="D3697" s="7" t="s">
        <v>27</v>
      </c>
      <c r="E3697" s="8">
        <v>99</v>
      </c>
      <c r="F3697" s="8">
        <f>'Data source '!$E3697*15%</f>
        <v>14.85</v>
      </c>
      <c r="G3697" s="8">
        <f>'Data source '!$E3697-'Data source '!$F3697</f>
        <v>84.15</v>
      </c>
      <c r="H3697" s="9">
        <v>4</v>
      </c>
      <c r="I3697" s="8">
        <f>'Data source '!$G3697*'Data source '!$H3697</f>
        <v>336.6</v>
      </c>
      <c r="J3697" s="7" t="s">
        <v>9</v>
      </c>
      <c r="K3697" s="7" t="s">
        <v>10</v>
      </c>
      <c r="L3697" s="7" t="s">
        <v>15</v>
      </c>
    </row>
    <row r="3698" spans="1:12" hidden="1" x14ac:dyDescent="0.3">
      <c r="A3698" s="13">
        <v>43400</v>
      </c>
      <c r="B3698" s="7" t="s">
        <v>14</v>
      </c>
      <c r="C3698" s="7" t="s">
        <v>51</v>
      </c>
      <c r="D3698" s="7" t="s">
        <v>27</v>
      </c>
      <c r="E3698" s="8">
        <v>99</v>
      </c>
      <c r="F3698" s="8">
        <f>'Data source '!$E3698*15%</f>
        <v>14.85</v>
      </c>
      <c r="G3698" s="8">
        <f>'Data source '!$E3698-'Data source '!$F3698</f>
        <v>84.15</v>
      </c>
      <c r="H3698" s="9">
        <v>4</v>
      </c>
      <c r="I3698" s="8">
        <f>'Data source '!$G3698*'Data source '!$H3698</f>
        <v>336.6</v>
      </c>
      <c r="J3698" s="7" t="s">
        <v>16</v>
      </c>
      <c r="K3698" s="7" t="s">
        <v>10</v>
      </c>
      <c r="L3698" s="7" t="s">
        <v>18</v>
      </c>
    </row>
    <row r="3699" spans="1:12" hidden="1" x14ac:dyDescent="0.3">
      <c r="A3699" s="13">
        <v>43401</v>
      </c>
      <c r="B3699" s="7" t="s">
        <v>8</v>
      </c>
      <c r="C3699" s="7" t="s">
        <v>51</v>
      </c>
      <c r="D3699" s="7" t="s">
        <v>27</v>
      </c>
      <c r="E3699" s="8">
        <v>99</v>
      </c>
      <c r="F3699" s="8">
        <f>'Data source '!$E3699*15%</f>
        <v>14.85</v>
      </c>
      <c r="G3699" s="8">
        <f>'Data source '!$E3699-'Data source '!$F3699</f>
        <v>84.15</v>
      </c>
      <c r="H3699" s="9">
        <v>4</v>
      </c>
      <c r="I3699" s="8">
        <f>'Data source '!$G3699*'Data source '!$H3699</f>
        <v>336.6</v>
      </c>
      <c r="J3699" s="7" t="s">
        <v>9</v>
      </c>
      <c r="K3699" s="7" t="s">
        <v>10</v>
      </c>
      <c r="L3699" s="7" t="s">
        <v>11</v>
      </c>
    </row>
    <row r="3700" spans="1:12" x14ac:dyDescent="0.3">
      <c r="A3700" s="13">
        <v>43401</v>
      </c>
      <c r="B3700" s="7" t="s">
        <v>8</v>
      </c>
      <c r="C3700" s="7" t="s">
        <v>22</v>
      </c>
      <c r="D3700" s="7" t="s">
        <v>26</v>
      </c>
      <c r="E3700" s="8">
        <v>399</v>
      </c>
      <c r="F3700" s="8">
        <f>'Data source '!$E3700*15%</f>
        <v>59.849999999999994</v>
      </c>
      <c r="G3700" s="8">
        <f>'Data source '!$E3700-'Data source '!$F3700</f>
        <v>339.15</v>
      </c>
      <c r="H3700" s="9">
        <v>4</v>
      </c>
      <c r="I3700" s="8">
        <f>'Data source '!$G3700*'Data source '!$H3700</f>
        <v>1356.6</v>
      </c>
      <c r="J3700" s="7" t="s">
        <v>9</v>
      </c>
      <c r="K3700" s="7" t="s">
        <v>10</v>
      </c>
      <c r="L3700" s="7" t="s">
        <v>11</v>
      </c>
    </row>
    <row r="3701" spans="1:12" hidden="1" x14ac:dyDescent="0.3">
      <c r="A3701" s="13">
        <v>43401</v>
      </c>
      <c r="B3701" s="7" t="s">
        <v>12</v>
      </c>
      <c r="C3701" s="7" t="s">
        <v>51</v>
      </c>
      <c r="D3701" s="7" t="s">
        <v>27</v>
      </c>
      <c r="E3701" s="8">
        <v>99</v>
      </c>
      <c r="F3701" s="8">
        <f>'Data source '!$E3701*15%</f>
        <v>14.85</v>
      </c>
      <c r="G3701" s="8">
        <f>'Data source '!$E3701-'Data source '!$F3701</f>
        <v>84.15</v>
      </c>
      <c r="H3701" s="9">
        <v>4</v>
      </c>
      <c r="I3701" s="8">
        <f>'Data source '!$G3701*'Data source '!$H3701</f>
        <v>336.6</v>
      </c>
      <c r="J3701" s="7" t="s">
        <v>16</v>
      </c>
      <c r="K3701" s="7" t="s">
        <v>10</v>
      </c>
      <c r="L3701" s="7" t="s">
        <v>13</v>
      </c>
    </row>
    <row r="3702" spans="1:12" hidden="1" x14ac:dyDescent="0.3">
      <c r="A3702" s="13">
        <v>43401</v>
      </c>
      <c r="B3702" s="7" t="s">
        <v>12</v>
      </c>
      <c r="C3702" s="7" t="s">
        <v>49</v>
      </c>
      <c r="D3702" s="7" t="s">
        <v>27</v>
      </c>
      <c r="E3702" s="8">
        <v>99</v>
      </c>
      <c r="F3702" s="8">
        <f>'Data source '!$E3702*15%</f>
        <v>14.85</v>
      </c>
      <c r="G3702" s="8">
        <f>'Data source '!$E3702-'Data source '!$F3702</f>
        <v>84.15</v>
      </c>
      <c r="H3702" s="9">
        <v>4</v>
      </c>
      <c r="I3702" s="8">
        <f>'Data source '!$G3702*'Data source '!$H3702</f>
        <v>336.6</v>
      </c>
      <c r="J3702" s="7" t="s">
        <v>9</v>
      </c>
      <c r="K3702" s="7" t="s">
        <v>10</v>
      </c>
      <c r="L3702" s="7" t="s">
        <v>18</v>
      </c>
    </row>
    <row r="3703" spans="1:12" x14ac:dyDescent="0.3">
      <c r="A3703" s="13">
        <v>43401</v>
      </c>
      <c r="B3703" s="7" t="s">
        <v>12</v>
      </c>
      <c r="C3703" s="7" t="s">
        <v>22</v>
      </c>
      <c r="D3703" s="7" t="s">
        <v>25</v>
      </c>
      <c r="E3703" s="8">
        <v>99</v>
      </c>
      <c r="F3703" s="8">
        <f>'Data source '!$E3703*15%</f>
        <v>14.85</v>
      </c>
      <c r="G3703" s="8">
        <f>'Data source '!$E3703-'Data source '!$F3703</f>
        <v>84.15</v>
      </c>
      <c r="H3703" s="9">
        <v>4</v>
      </c>
      <c r="I3703" s="8">
        <f>'Data source '!$G3703*'Data source '!$H3703</f>
        <v>336.6</v>
      </c>
      <c r="J3703" s="7" t="s">
        <v>9</v>
      </c>
      <c r="K3703" s="7" t="s">
        <v>10</v>
      </c>
      <c r="L3703" s="7" t="s">
        <v>11</v>
      </c>
    </row>
    <row r="3704" spans="1:12" hidden="1" x14ac:dyDescent="0.3">
      <c r="A3704" s="13">
        <v>43402</v>
      </c>
      <c r="B3704" s="7" t="s">
        <v>12</v>
      </c>
      <c r="C3704" s="7" t="s">
        <v>20</v>
      </c>
      <c r="D3704" s="7" t="s">
        <v>25</v>
      </c>
      <c r="E3704" s="8">
        <v>99</v>
      </c>
      <c r="F3704" s="8">
        <f>'Data source '!$E3704*15%</f>
        <v>14.85</v>
      </c>
      <c r="G3704" s="8">
        <f>'Data source '!$E3704-'Data source '!$F3704</f>
        <v>84.15</v>
      </c>
      <c r="H3704" s="9">
        <v>4</v>
      </c>
      <c r="I3704" s="8">
        <f>'Data source '!$G3704*'Data source '!$H3704</f>
        <v>336.6</v>
      </c>
      <c r="J3704" s="7" t="s">
        <v>9</v>
      </c>
      <c r="K3704" s="7" t="s">
        <v>10</v>
      </c>
      <c r="L3704" s="7" t="s">
        <v>18</v>
      </c>
    </row>
    <row r="3705" spans="1:12" hidden="1" x14ac:dyDescent="0.3">
      <c r="A3705" s="13">
        <v>43403</v>
      </c>
      <c r="B3705" s="7" t="s">
        <v>12</v>
      </c>
      <c r="C3705" s="7" t="s">
        <v>51</v>
      </c>
      <c r="D3705" s="7" t="s">
        <v>24</v>
      </c>
      <c r="E3705" s="8">
        <v>199</v>
      </c>
      <c r="F3705" s="8">
        <f>'Data source '!$E3705*15%</f>
        <v>29.849999999999998</v>
      </c>
      <c r="G3705" s="8">
        <f>'Data source '!$E3705-'Data source '!$F3705</f>
        <v>169.15</v>
      </c>
      <c r="H3705" s="9">
        <v>4</v>
      </c>
      <c r="I3705" s="8">
        <f>'Data source '!$G3705*'Data source '!$H3705</f>
        <v>676.6</v>
      </c>
      <c r="J3705" s="7" t="s">
        <v>16</v>
      </c>
      <c r="K3705" s="7" t="s">
        <v>10</v>
      </c>
      <c r="L3705" s="7" t="s">
        <v>11</v>
      </c>
    </row>
    <row r="3706" spans="1:12" x14ac:dyDescent="0.3">
      <c r="A3706" s="13">
        <v>43404</v>
      </c>
      <c r="B3706" s="7" t="s">
        <v>8</v>
      </c>
      <c r="C3706" s="7" t="s">
        <v>22</v>
      </c>
      <c r="D3706" s="7" t="s">
        <v>26</v>
      </c>
      <c r="E3706" s="8">
        <v>399</v>
      </c>
      <c r="F3706" s="8">
        <f>'Data source '!$E3706*15%</f>
        <v>59.849999999999994</v>
      </c>
      <c r="G3706" s="8">
        <f>'Data source '!$E3706-'Data source '!$F3706</f>
        <v>339.15</v>
      </c>
      <c r="H3706" s="9">
        <v>4</v>
      </c>
      <c r="I3706" s="8">
        <f>'Data source '!$G3706*'Data source '!$H3706</f>
        <v>1356.6</v>
      </c>
      <c r="J3706" s="7" t="s">
        <v>16</v>
      </c>
      <c r="K3706" s="7" t="s">
        <v>10</v>
      </c>
      <c r="L3706" s="7" t="s">
        <v>18</v>
      </c>
    </row>
    <row r="3707" spans="1:12" hidden="1" x14ac:dyDescent="0.3">
      <c r="A3707" s="13">
        <v>43404</v>
      </c>
      <c r="B3707" s="7" t="s">
        <v>14</v>
      </c>
      <c r="C3707" s="7" t="s">
        <v>49</v>
      </c>
      <c r="D3707" s="7" t="s">
        <v>27</v>
      </c>
      <c r="E3707" s="8">
        <v>299</v>
      </c>
      <c r="F3707" s="8">
        <f>'Data source '!$E3707*15%</f>
        <v>44.85</v>
      </c>
      <c r="G3707" s="8">
        <f>'Data source '!$E3707-'Data source '!$F3707</f>
        <v>254.15</v>
      </c>
      <c r="H3707" s="9">
        <v>4</v>
      </c>
      <c r="I3707" s="8">
        <f>'Data source '!$G3707*'Data source '!$H3707</f>
        <v>1016.6</v>
      </c>
      <c r="J3707" s="7" t="s">
        <v>9</v>
      </c>
      <c r="K3707" s="7" t="s">
        <v>10</v>
      </c>
      <c r="L3707" s="7" t="s">
        <v>23</v>
      </c>
    </row>
    <row r="3708" spans="1:12" hidden="1" x14ac:dyDescent="0.3">
      <c r="A3708" s="13">
        <v>43404</v>
      </c>
      <c r="B3708" s="7" t="s">
        <v>14</v>
      </c>
      <c r="C3708" s="7" t="s">
        <v>20</v>
      </c>
      <c r="D3708" s="7" t="s">
        <v>25</v>
      </c>
      <c r="E3708" s="8">
        <v>99</v>
      </c>
      <c r="F3708" s="8">
        <f>'Data source '!$E3708*15%</f>
        <v>14.85</v>
      </c>
      <c r="G3708" s="8">
        <f>'Data source '!$E3708-'Data source '!$F3708</f>
        <v>84.15</v>
      </c>
      <c r="H3708" s="9">
        <v>4</v>
      </c>
      <c r="I3708" s="8">
        <f>'Data source '!$G3708*'Data source '!$H3708</f>
        <v>336.6</v>
      </c>
      <c r="J3708" s="7" t="s">
        <v>9</v>
      </c>
      <c r="K3708" s="7" t="s">
        <v>10</v>
      </c>
      <c r="L3708" s="7" t="s">
        <v>15</v>
      </c>
    </row>
    <row r="3709" spans="1:12" hidden="1" x14ac:dyDescent="0.3">
      <c r="A3709" s="13">
        <v>43404</v>
      </c>
      <c r="B3709" s="7" t="s">
        <v>12</v>
      </c>
      <c r="C3709" s="7" t="s">
        <v>21</v>
      </c>
      <c r="D3709" s="7" t="s">
        <v>24</v>
      </c>
      <c r="E3709" s="8">
        <v>199</v>
      </c>
      <c r="F3709" s="8">
        <f>'Data source '!$E3709*15%</f>
        <v>29.849999999999998</v>
      </c>
      <c r="G3709" s="8">
        <f>'Data source '!$E3709-'Data source '!$F3709</f>
        <v>169.15</v>
      </c>
      <c r="H3709" s="9">
        <v>4</v>
      </c>
      <c r="I3709" s="8">
        <f>'Data source '!$G3709*'Data source '!$H3709</f>
        <v>676.6</v>
      </c>
      <c r="J3709" s="7" t="s">
        <v>16</v>
      </c>
      <c r="K3709" s="7" t="s">
        <v>10</v>
      </c>
      <c r="L3709" s="7" t="s">
        <v>15</v>
      </c>
    </row>
    <row r="3710" spans="1:12" hidden="1" x14ac:dyDescent="0.3">
      <c r="A3710" s="13">
        <v>43404</v>
      </c>
      <c r="B3710" s="7" t="s">
        <v>12</v>
      </c>
      <c r="C3710" s="7" t="s">
        <v>51</v>
      </c>
      <c r="D3710" s="7" t="s">
        <v>26</v>
      </c>
      <c r="E3710" s="8">
        <v>399</v>
      </c>
      <c r="F3710" s="8">
        <f>'Data source '!$E3710*15%</f>
        <v>59.849999999999994</v>
      </c>
      <c r="G3710" s="8">
        <f>'Data source '!$E3710-'Data source '!$F3710</f>
        <v>339.15</v>
      </c>
      <c r="H3710" s="9">
        <v>4</v>
      </c>
      <c r="I3710" s="8">
        <f>'Data source '!$G3710*'Data source '!$H3710</f>
        <v>1356.6</v>
      </c>
      <c r="J3710" s="7" t="s">
        <v>9</v>
      </c>
      <c r="K3710" s="7" t="s">
        <v>10</v>
      </c>
      <c r="L3710" s="7" t="s">
        <v>15</v>
      </c>
    </row>
    <row r="3711" spans="1:12" hidden="1" x14ac:dyDescent="0.3">
      <c r="A3711" s="13">
        <v>43405</v>
      </c>
      <c r="B3711" s="7" t="s">
        <v>14</v>
      </c>
      <c r="C3711" s="7" t="s">
        <v>21</v>
      </c>
      <c r="D3711" s="7" t="s">
        <v>26</v>
      </c>
      <c r="E3711" s="8">
        <v>399</v>
      </c>
      <c r="F3711" s="8">
        <f>'Data source '!$E3711*15%</f>
        <v>59.849999999999994</v>
      </c>
      <c r="G3711" s="8">
        <f>'Data source '!$E3711-'Data source '!$F3711</f>
        <v>339.15</v>
      </c>
      <c r="H3711" s="9">
        <v>4</v>
      </c>
      <c r="I3711" s="8">
        <f>'Data source '!$G3711*'Data source '!$H3711</f>
        <v>1356.6</v>
      </c>
      <c r="J3711" s="7" t="s">
        <v>9</v>
      </c>
      <c r="K3711" s="7" t="s">
        <v>10</v>
      </c>
      <c r="L3711" s="7" t="s">
        <v>23</v>
      </c>
    </row>
    <row r="3712" spans="1:12" hidden="1" x14ac:dyDescent="0.3">
      <c r="A3712" s="13">
        <v>43405</v>
      </c>
      <c r="B3712" s="7" t="s">
        <v>12</v>
      </c>
      <c r="C3712" s="7" t="s">
        <v>19</v>
      </c>
      <c r="D3712" s="7" t="s">
        <v>27</v>
      </c>
      <c r="E3712" s="8">
        <v>99</v>
      </c>
      <c r="F3712" s="8">
        <f>'Data source '!$E3712*15%</f>
        <v>14.85</v>
      </c>
      <c r="G3712" s="8">
        <f>'Data source '!$E3712-'Data source '!$F3712</f>
        <v>84.15</v>
      </c>
      <c r="H3712" s="9">
        <v>4</v>
      </c>
      <c r="I3712" s="8">
        <f>'Data source '!$G3712*'Data source '!$H3712</f>
        <v>336.6</v>
      </c>
      <c r="J3712" s="7" t="s">
        <v>9</v>
      </c>
      <c r="K3712" s="7" t="s">
        <v>10</v>
      </c>
      <c r="L3712" s="7" t="s">
        <v>15</v>
      </c>
    </row>
    <row r="3713" spans="1:12" hidden="1" x14ac:dyDescent="0.3">
      <c r="A3713" s="13">
        <v>43405</v>
      </c>
      <c r="B3713" s="7" t="s">
        <v>8</v>
      </c>
      <c r="C3713" s="7" t="s">
        <v>51</v>
      </c>
      <c r="D3713" s="7" t="s">
        <v>25</v>
      </c>
      <c r="E3713" s="8">
        <v>99</v>
      </c>
      <c r="F3713" s="8">
        <f>'Data source '!$E3713*15%</f>
        <v>14.85</v>
      </c>
      <c r="G3713" s="8">
        <f>'Data source '!$E3713-'Data source '!$F3713</f>
        <v>84.15</v>
      </c>
      <c r="H3713" s="9">
        <v>4</v>
      </c>
      <c r="I3713" s="8">
        <f>'Data source '!$G3713*'Data source '!$H3713</f>
        <v>336.6</v>
      </c>
      <c r="J3713" s="7" t="s">
        <v>16</v>
      </c>
      <c r="K3713" s="7" t="s">
        <v>10</v>
      </c>
      <c r="L3713" s="7" t="s">
        <v>15</v>
      </c>
    </row>
    <row r="3714" spans="1:12" hidden="1" x14ac:dyDescent="0.3">
      <c r="A3714" s="13">
        <v>43405</v>
      </c>
      <c r="B3714" s="7" t="s">
        <v>8</v>
      </c>
      <c r="C3714" s="7" t="s">
        <v>20</v>
      </c>
      <c r="D3714" s="7" t="s">
        <v>24</v>
      </c>
      <c r="E3714" s="8">
        <v>199</v>
      </c>
      <c r="F3714" s="8">
        <f>'Data source '!$E3714*15%</f>
        <v>29.849999999999998</v>
      </c>
      <c r="G3714" s="8">
        <f>'Data source '!$E3714-'Data source '!$F3714</f>
        <v>169.15</v>
      </c>
      <c r="H3714" s="9">
        <v>4</v>
      </c>
      <c r="I3714" s="8">
        <f>'Data source '!$G3714*'Data source '!$H3714</f>
        <v>676.6</v>
      </c>
      <c r="J3714" s="7" t="s">
        <v>16</v>
      </c>
      <c r="K3714" s="7" t="s">
        <v>17</v>
      </c>
      <c r="L3714" s="7" t="s">
        <v>11</v>
      </c>
    </row>
    <row r="3715" spans="1:12" x14ac:dyDescent="0.3">
      <c r="A3715" s="13">
        <v>43405</v>
      </c>
      <c r="B3715" s="7" t="s">
        <v>12</v>
      </c>
      <c r="C3715" s="7" t="s">
        <v>22</v>
      </c>
      <c r="D3715" s="7" t="s">
        <v>27</v>
      </c>
      <c r="E3715" s="8">
        <v>99</v>
      </c>
      <c r="F3715" s="8">
        <f>'Data source '!$E3715*15%</f>
        <v>14.85</v>
      </c>
      <c r="G3715" s="8">
        <f>'Data source '!$E3715-'Data source '!$F3715</f>
        <v>84.15</v>
      </c>
      <c r="H3715" s="9">
        <v>4</v>
      </c>
      <c r="I3715" s="8">
        <f>'Data source '!$G3715*'Data source '!$H3715</f>
        <v>336.6</v>
      </c>
      <c r="J3715" s="7" t="s">
        <v>16</v>
      </c>
      <c r="K3715" s="7" t="s">
        <v>10</v>
      </c>
      <c r="L3715" s="7" t="s">
        <v>15</v>
      </c>
    </row>
    <row r="3716" spans="1:12" hidden="1" x14ac:dyDescent="0.3">
      <c r="A3716" s="13">
        <v>43405</v>
      </c>
      <c r="B3716" s="7" t="s">
        <v>8</v>
      </c>
      <c r="C3716" s="7" t="s">
        <v>49</v>
      </c>
      <c r="D3716" s="7" t="s">
        <v>26</v>
      </c>
      <c r="E3716" s="8">
        <v>399</v>
      </c>
      <c r="F3716" s="8">
        <f>'Data source '!$E3716*15%</f>
        <v>59.849999999999994</v>
      </c>
      <c r="G3716" s="8">
        <f>'Data source '!$E3716-'Data source '!$F3716</f>
        <v>339.15</v>
      </c>
      <c r="H3716" s="9">
        <v>4</v>
      </c>
      <c r="I3716" s="8">
        <f>'Data source '!$G3716*'Data source '!$H3716</f>
        <v>1356.6</v>
      </c>
      <c r="J3716" s="7" t="s">
        <v>9</v>
      </c>
      <c r="K3716" s="7" t="s">
        <v>10</v>
      </c>
      <c r="L3716" s="7" t="s">
        <v>18</v>
      </c>
    </row>
    <row r="3717" spans="1:12" hidden="1" x14ac:dyDescent="0.3">
      <c r="A3717" s="13">
        <v>43405</v>
      </c>
      <c r="B3717" s="7" t="s">
        <v>14</v>
      </c>
      <c r="C3717" s="7" t="s">
        <v>20</v>
      </c>
      <c r="D3717" s="7" t="s">
        <v>27</v>
      </c>
      <c r="E3717" s="8">
        <v>299</v>
      </c>
      <c r="F3717" s="8">
        <f>'Data source '!$E3717*15%</f>
        <v>44.85</v>
      </c>
      <c r="G3717" s="8">
        <f>'Data source '!$E3717-'Data source '!$F3717</f>
        <v>254.15</v>
      </c>
      <c r="H3717" s="9">
        <v>4</v>
      </c>
      <c r="I3717" s="8">
        <f>'Data source '!$G3717*'Data source '!$H3717</f>
        <v>1016.6</v>
      </c>
      <c r="J3717" s="7" t="s">
        <v>9</v>
      </c>
      <c r="K3717" s="7" t="s">
        <v>10</v>
      </c>
      <c r="L3717" s="7" t="s">
        <v>15</v>
      </c>
    </row>
    <row r="3718" spans="1:12" x14ac:dyDescent="0.3">
      <c r="A3718" s="13">
        <v>43405</v>
      </c>
      <c r="B3718" s="7" t="s">
        <v>8</v>
      </c>
      <c r="C3718" s="7" t="s">
        <v>22</v>
      </c>
      <c r="D3718" s="7" t="s">
        <v>27</v>
      </c>
      <c r="E3718" s="8">
        <v>99</v>
      </c>
      <c r="F3718" s="8">
        <f>'Data source '!$E3718*15%</f>
        <v>14.85</v>
      </c>
      <c r="G3718" s="8">
        <f>'Data source '!$E3718-'Data source '!$F3718</f>
        <v>84.15</v>
      </c>
      <c r="H3718" s="9">
        <v>4</v>
      </c>
      <c r="I3718" s="8">
        <f>'Data source '!$G3718*'Data source '!$H3718</f>
        <v>336.6</v>
      </c>
      <c r="J3718" s="7" t="s">
        <v>9</v>
      </c>
      <c r="K3718" s="7" t="s">
        <v>10</v>
      </c>
      <c r="L3718" s="7" t="s">
        <v>15</v>
      </c>
    </row>
    <row r="3719" spans="1:12" hidden="1" x14ac:dyDescent="0.3">
      <c r="A3719" s="13">
        <v>43405</v>
      </c>
      <c r="B3719" s="7" t="s">
        <v>8</v>
      </c>
      <c r="C3719" s="7" t="s">
        <v>20</v>
      </c>
      <c r="D3719" s="7" t="s">
        <v>24</v>
      </c>
      <c r="E3719" s="8">
        <v>199</v>
      </c>
      <c r="F3719" s="8">
        <f>'Data source '!$E3719*15%</f>
        <v>29.849999999999998</v>
      </c>
      <c r="G3719" s="8">
        <f>'Data source '!$E3719-'Data source '!$F3719</f>
        <v>169.15</v>
      </c>
      <c r="H3719" s="9">
        <v>4</v>
      </c>
      <c r="I3719" s="8">
        <f>'Data source '!$G3719*'Data source '!$H3719</f>
        <v>676.6</v>
      </c>
      <c r="J3719" s="7" t="s">
        <v>9</v>
      </c>
      <c r="K3719" s="7" t="s">
        <v>10</v>
      </c>
      <c r="L3719" s="7" t="s">
        <v>15</v>
      </c>
    </row>
    <row r="3720" spans="1:12" hidden="1" x14ac:dyDescent="0.3">
      <c r="A3720" s="13">
        <v>43405</v>
      </c>
      <c r="B3720" s="7" t="s">
        <v>12</v>
      </c>
      <c r="C3720" s="7" t="s">
        <v>20</v>
      </c>
      <c r="D3720" s="7" t="s">
        <v>27</v>
      </c>
      <c r="E3720" s="8">
        <v>99</v>
      </c>
      <c r="F3720" s="8">
        <f>'Data source '!$E3720*15%</f>
        <v>14.85</v>
      </c>
      <c r="G3720" s="8">
        <f>'Data source '!$E3720-'Data source '!$F3720</f>
        <v>84.15</v>
      </c>
      <c r="H3720" s="9">
        <v>4</v>
      </c>
      <c r="I3720" s="8">
        <f>'Data source '!$G3720*'Data source '!$H3720</f>
        <v>336.6</v>
      </c>
      <c r="J3720" s="7" t="s">
        <v>16</v>
      </c>
      <c r="K3720" s="7" t="s">
        <v>17</v>
      </c>
      <c r="L3720" s="7" t="s">
        <v>15</v>
      </c>
    </row>
    <row r="3721" spans="1:12" hidden="1" x14ac:dyDescent="0.3">
      <c r="A3721" s="13">
        <v>43406</v>
      </c>
      <c r="B3721" s="7" t="s">
        <v>14</v>
      </c>
      <c r="C3721" s="7" t="s">
        <v>21</v>
      </c>
      <c r="D3721" s="7" t="s">
        <v>25</v>
      </c>
      <c r="E3721" s="8">
        <v>99</v>
      </c>
      <c r="F3721" s="8">
        <f>'Data source '!$E3721*15%</f>
        <v>14.85</v>
      </c>
      <c r="G3721" s="8">
        <f>'Data source '!$E3721-'Data source '!$F3721</f>
        <v>84.15</v>
      </c>
      <c r="H3721" s="9">
        <v>4</v>
      </c>
      <c r="I3721" s="8">
        <f>'Data source '!$G3721*'Data source '!$H3721</f>
        <v>336.6</v>
      </c>
      <c r="J3721" s="7" t="s">
        <v>16</v>
      </c>
      <c r="K3721" s="7" t="s">
        <v>17</v>
      </c>
      <c r="L3721" s="7" t="s">
        <v>18</v>
      </c>
    </row>
    <row r="3722" spans="1:12" hidden="1" x14ac:dyDescent="0.3">
      <c r="A3722" s="13">
        <v>43407</v>
      </c>
      <c r="B3722" s="7" t="s">
        <v>12</v>
      </c>
      <c r="C3722" s="7" t="s">
        <v>20</v>
      </c>
      <c r="D3722" s="7" t="s">
        <v>24</v>
      </c>
      <c r="E3722" s="8">
        <v>199</v>
      </c>
      <c r="F3722" s="8">
        <f>'Data source '!$E3722*15%</f>
        <v>29.849999999999998</v>
      </c>
      <c r="G3722" s="8">
        <f>'Data source '!$E3722-'Data source '!$F3722</f>
        <v>169.15</v>
      </c>
      <c r="H3722" s="9">
        <v>4</v>
      </c>
      <c r="I3722" s="8">
        <f>'Data source '!$G3722*'Data source '!$H3722</f>
        <v>676.6</v>
      </c>
      <c r="J3722" s="7" t="s">
        <v>16</v>
      </c>
      <c r="K3722" s="7" t="s">
        <v>10</v>
      </c>
      <c r="L3722" s="7" t="s">
        <v>15</v>
      </c>
    </row>
    <row r="3723" spans="1:12" hidden="1" x14ac:dyDescent="0.3">
      <c r="A3723" s="13">
        <v>43407</v>
      </c>
      <c r="B3723" s="7" t="s">
        <v>12</v>
      </c>
      <c r="C3723" s="7" t="s">
        <v>20</v>
      </c>
      <c r="D3723" s="7" t="s">
        <v>25</v>
      </c>
      <c r="E3723" s="8">
        <v>99</v>
      </c>
      <c r="F3723" s="8">
        <f>'Data source '!$E3723*15%</f>
        <v>14.85</v>
      </c>
      <c r="G3723" s="8">
        <f>'Data source '!$E3723-'Data source '!$F3723</f>
        <v>84.15</v>
      </c>
      <c r="H3723" s="9">
        <v>4</v>
      </c>
      <c r="I3723" s="8">
        <f>'Data source '!$G3723*'Data source '!$H3723</f>
        <v>336.6</v>
      </c>
      <c r="J3723" s="7" t="s">
        <v>9</v>
      </c>
      <c r="K3723" s="7" t="s">
        <v>10</v>
      </c>
      <c r="L3723" s="7" t="s">
        <v>15</v>
      </c>
    </row>
    <row r="3724" spans="1:12" hidden="1" x14ac:dyDescent="0.3">
      <c r="A3724" s="13">
        <v>43407</v>
      </c>
      <c r="B3724" s="7" t="s">
        <v>8</v>
      </c>
      <c r="C3724" s="7" t="s">
        <v>49</v>
      </c>
      <c r="D3724" s="7" t="s">
        <v>27</v>
      </c>
      <c r="E3724" s="8">
        <v>99</v>
      </c>
      <c r="F3724" s="8">
        <f>'Data source '!$E3724*15%</f>
        <v>14.85</v>
      </c>
      <c r="G3724" s="8">
        <f>'Data source '!$E3724-'Data source '!$F3724</f>
        <v>84.15</v>
      </c>
      <c r="H3724" s="9">
        <v>4</v>
      </c>
      <c r="I3724" s="8">
        <f>'Data source '!$G3724*'Data source '!$H3724</f>
        <v>336.6</v>
      </c>
      <c r="J3724" s="7" t="s">
        <v>9</v>
      </c>
      <c r="K3724" s="7" t="s">
        <v>10</v>
      </c>
      <c r="L3724" s="7" t="s">
        <v>15</v>
      </c>
    </row>
    <row r="3725" spans="1:12" hidden="1" x14ac:dyDescent="0.3">
      <c r="A3725" s="13">
        <v>43407</v>
      </c>
      <c r="B3725" s="7" t="s">
        <v>8</v>
      </c>
      <c r="C3725" s="7" t="s">
        <v>20</v>
      </c>
      <c r="D3725" s="7" t="s">
        <v>27</v>
      </c>
      <c r="E3725" s="8">
        <v>299</v>
      </c>
      <c r="F3725" s="8">
        <f>'Data source '!$E3725*15%</f>
        <v>44.85</v>
      </c>
      <c r="G3725" s="8">
        <f>'Data source '!$E3725-'Data source '!$F3725</f>
        <v>254.15</v>
      </c>
      <c r="H3725" s="9">
        <v>4</v>
      </c>
      <c r="I3725" s="8">
        <f>'Data source '!$G3725*'Data source '!$H3725</f>
        <v>1016.6</v>
      </c>
      <c r="J3725" s="7" t="s">
        <v>9</v>
      </c>
      <c r="K3725" s="7" t="s">
        <v>10</v>
      </c>
      <c r="L3725" s="7" t="s">
        <v>11</v>
      </c>
    </row>
    <row r="3726" spans="1:12" hidden="1" x14ac:dyDescent="0.3">
      <c r="A3726" s="13">
        <v>43407</v>
      </c>
      <c r="B3726" s="7" t="s">
        <v>14</v>
      </c>
      <c r="C3726" s="7" t="s">
        <v>21</v>
      </c>
      <c r="D3726" s="7" t="s">
        <v>26</v>
      </c>
      <c r="E3726" s="8">
        <v>399</v>
      </c>
      <c r="F3726" s="8">
        <f>'Data source '!$E3726*15%</f>
        <v>59.849999999999994</v>
      </c>
      <c r="G3726" s="8">
        <f>'Data source '!$E3726-'Data source '!$F3726</f>
        <v>339.15</v>
      </c>
      <c r="H3726" s="9">
        <v>4</v>
      </c>
      <c r="I3726" s="8">
        <f>'Data source '!$G3726*'Data source '!$H3726</f>
        <v>1356.6</v>
      </c>
      <c r="J3726" s="7" t="s">
        <v>9</v>
      </c>
      <c r="K3726" s="7" t="s">
        <v>10</v>
      </c>
      <c r="L3726" s="7" t="s">
        <v>11</v>
      </c>
    </row>
    <row r="3727" spans="1:12" x14ac:dyDescent="0.3">
      <c r="A3727" s="13">
        <v>43408</v>
      </c>
      <c r="B3727" s="7" t="s">
        <v>14</v>
      </c>
      <c r="C3727" s="7" t="s">
        <v>22</v>
      </c>
      <c r="D3727" s="7" t="s">
        <v>27</v>
      </c>
      <c r="E3727" s="8">
        <v>99</v>
      </c>
      <c r="F3727" s="8">
        <f>'Data source '!$E3727*15%</f>
        <v>14.85</v>
      </c>
      <c r="G3727" s="8">
        <f>'Data source '!$E3727-'Data source '!$F3727</f>
        <v>84.15</v>
      </c>
      <c r="H3727" s="9">
        <v>4</v>
      </c>
      <c r="I3727" s="8">
        <f>'Data source '!$G3727*'Data source '!$H3727</f>
        <v>336.6</v>
      </c>
      <c r="J3727" s="7" t="s">
        <v>16</v>
      </c>
      <c r="K3727" s="7" t="s">
        <v>10</v>
      </c>
      <c r="L3727" s="7" t="s">
        <v>11</v>
      </c>
    </row>
    <row r="3728" spans="1:12" hidden="1" x14ac:dyDescent="0.3">
      <c r="A3728" s="13">
        <v>43408</v>
      </c>
      <c r="B3728" s="7" t="s">
        <v>8</v>
      </c>
      <c r="C3728" s="7" t="s">
        <v>20</v>
      </c>
      <c r="D3728" s="7" t="s">
        <v>25</v>
      </c>
      <c r="E3728" s="8">
        <v>99</v>
      </c>
      <c r="F3728" s="8">
        <f>'Data source '!$E3728*15%</f>
        <v>14.85</v>
      </c>
      <c r="G3728" s="8">
        <f>'Data source '!$E3728-'Data source '!$F3728</f>
        <v>84.15</v>
      </c>
      <c r="H3728" s="9">
        <v>4</v>
      </c>
      <c r="I3728" s="8">
        <f>'Data source '!$G3728*'Data source '!$H3728</f>
        <v>336.6</v>
      </c>
      <c r="J3728" s="7" t="s">
        <v>16</v>
      </c>
      <c r="K3728" s="7" t="s">
        <v>10</v>
      </c>
      <c r="L3728" s="7" t="s">
        <v>11</v>
      </c>
    </row>
    <row r="3729" spans="1:12" hidden="1" x14ac:dyDescent="0.3">
      <c r="A3729" s="13">
        <v>43408</v>
      </c>
      <c r="B3729" s="7" t="s">
        <v>12</v>
      </c>
      <c r="C3729" s="7" t="s">
        <v>51</v>
      </c>
      <c r="D3729" s="7" t="s">
        <v>26</v>
      </c>
      <c r="E3729" s="8">
        <v>399</v>
      </c>
      <c r="F3729" s="8">
        <f>'Data source '!$E3729*15%</f>
        <v>59.849999999999994</v>
      </c>
      <c r="G3729" s="8">
        <f>'Data source '!$E3729-'Data source '!$F3729</f>
        <v>339.15</v>
      </c>
      <c r="H3729" s="9">
        <v>4</v>
      </c>
      <c r="I3729" s="8">
        <f>'Data source '!$G3729*'Data source '!$H3729</f>
        <v>1356.6</v>
      </c>
      <c r="J3729" s="7" t="s">
        <v>16</v>
      </c>
      <c r="K3729" s="7" t="s">
        <v>10</v>
      </c>
      <c r="L3729" s="7" t="s">
        <v>11</v>
      </c>
    </row>
    <row r="3730" spans="1:12" hidden="1" x14ac:dyDescent="0.3">
      <c r="A3730" s="13">
        <v>43409</v>
      </c>
      <c r="B3730" s="7" t="s">
        <v>14</v>
      </c>
      <c r="C3730" s="7" t="s">
        <v>49</v>
      </c>
      <c r="D3730" s="7" t="s">
        <v>25</v>
      </c>
      <c r="E3730" s="8">
        <v>99</v>
      </c>
      <c r="F3730" s="8">
        <f>'Data source '!$E3730*15%</f>
        <v>14.85</v>
      </c>
      <c r="G3730" s="8">
        <f>'Data source '!$E3730-'Data source '!$F3730</f>
        <v>84.15</v>
      </c>
      <c r="H3730" s="9">
        <v>4</v>
      </c>
      <c r="I3730" s="8">
        <f>'Data source '!$G3730*'Data source '!$H3730</f>
        <v>336.6</v>
      </c>
      <c r="J3730" s="7" t="s">
        <v>16</v>
      </c>
      <c r="K3730" s="7" t="s">
        <v>10</v>
      </c>
      <c r="L3730" s="7" t="s">
        <v>18</v>
      </c>
    </row>
    <row r="3731" spans="1:12" hidden="1" x14ac:dyDescent="0.3">
      <c r="A3731" s="13">
        <v>43410</v>
      </c>
      <c r="B3731" s="7" t="s">
        <v>14</v>
      </c>
      <c r="C3731" s="7" t="s">
        <v>49</v>
      </c>
      <c r="D3731" s="7" t="s">
        <v>26</v>
      </c>
      <c r="E3731" s="8">
        <v>399</v>
      </c>
      <c r="F3731" s="8">
        <f>'Data source '!$E3731*15%</f>
        <v>59.849999999999994</v>
      </c>
      <c r="G3731" s="8">
        <f>'Data source '!$E3731-'Data source '!$F3731</f>
        <v>339.15</v>
      </c>
      <c r="H3731" s="9">
        <v>4</v>
      </c>
      <c r="I3731" s="8">
        <f>'Data source '!$G3731*'Data source '!$H3731</f>
        <v>1356.6</v>
      </c>
      <c r="J3731" s="7" t="s">
        <v>9</v>
      </c>
      <c r="K3731" s="7" t="s">
        <v>10</v>
      </c>
      <c r="L3731" s="7" t="s">
        <v>18</v>
      </c>
    </row>
    <row r="3732" spans="1:12" hidden="1" x14ac:dyDescent="0.3">
      <c r="A3732" s="13">
        <v>43410</v>
      </c>
      <c r="B3732" s="7" t="s">
        <v>8</v>
      </c>
      <c r="C3732" s="7" t="s">
        <v>51</v>
      </c>
      <c r="D3732" s="7" t="s">
        <v>24</v>
      </c>
      <c r="E3732" s="8">
        <v>199</v>
      </c>
      <c r="F3732" s="8">
        <f>'Data source '!$E3732*15%</f>
        <v>29.849999999999998</v>
      </c>
      <c r="G3732" s="8">
        <f>'Data source '!$E3732-'Data source '!$F3732</f>
        <v>169.15</v>
      </c>
      <c r="H3732" s="9">
        <v>4</v>
      </c>
      <c r="I3732" s="8">
        <f>'Data source '!$G3732*'Data source '!$H3732</f>
        <v>676.6</v>
      </c>
      <c r="J3732" s="7" t="s">
        <v>9</v>
      </c>
      <c r="K3732" s="7" t="s">
        <v>10</v>
      </c>
      <c r="L3732" s="7" t="s">
        <v>18</v>
      </c>
    </row>
    <row r="3733" spans="1:12" hidden="1" x14ac:dyDescent="0.3">
      <c r="A3733" s="13">
        <v>43410</v>
      </c>
      <c r="B3733" s="7" t="s">
        <v>12</v>
      </c>
      <c r="C3733" s="7" t="s">
        <v>51</v>
      </c>
      <c r="D3733" s="7" t="s">
        <v>27</v>
      </c>
      <c r="E3733" s="8">
        <v>99</v>
      </c>
      <c r="F3733" s="8">
        <f>'Data source '!$E3733*15%</f>
        <v>14.85</v>
      </c>
      <c r="G3733" s="8">
        <f>'Data source '!$E3733-'Data source '!$F3733</f>
        <v>84.15</v>
      </c>
      <c r="H3733" s="9">
        <v>4</v>
      </c>
      <c r="I3733" s="8">
        <f>'Data source '!$G3733*'Data source '!$H3733</f>
        <v>336.6</v>
      </c>
      <c r="J3733" s="7" t="s">
        <v>9</v>
      </c>
      <c r="K3733" s="7" t="s">
        <v>10</v>
      </c>
      <c r="L3733" s="7" t="s">
        <v>11</v>
      </c>
    </row>
    <row r="3734" spans="1:12" hidden="1" x14ac:dyDescent="0.3">
      <c r="A3734" s="13">
        <v>43411</v>
      </c>
      <c r="B3734" s="7" t="s">
        <v>12</v>
      </c>
      <c r="C3734" s="7" t="s">
        <v>19</v>
      </c>
      <c r="D3734" s="7" t="s">
        <v>27</v>
      </c>
      <c r="E3734" s="8">
        <v>99</v>
      </c>
      <c r="F3734" s="8">
        <f>'Data source '!$E3734*15%</f>
        <v>14.85</v>
      </c>
      <c r="G3734" s="8">
        <f>'Data source '!$E3734-'Data source '!$F3734</f>
        <v>84.15</v>
      </c>
      <c r="H3734" s="9">
        <v>4</v>
      </c>
      <c r="I3734" s="8">
        <f>'Data source '!$G3734*'Data source '!$H3734</f>
        <v>336.6</v>
      </c>
      <c r="J3734" s="7" t="s">
        <v>16</v>
      </c>
      <c r="K3734" s="7" t="s">
        <v>10</v>
      </c>
      <c r="L3734" s="7" t="s">
        <v>15</v>
      </c>
    </row>
    <row r="3735" spans="1:12" hidden="1" x14ac:dyDescent="0.3">
      <c r="A3735" s="13">
        <v>43411</v>
      </c>
      <c r="B3735" s="7" t="s">
        <v>14</v>
      </c>
      <c r="C3735" s="7" t="s">
        <v>20</v>
      </c>
      <c r="D3735" s="7" t="s">
        <v>27</v>
      </c>
      <c r="E3735" s="8">
        <v>99</v>
      </c>
      <c r="F3735" s="8">
        <f>'Data source '!$E3735*15%</f>
        <v>14.85</v>
      </c>
      <c r="G3735" s="8">
        <f>'Data source '!$E3735-'Data source '!$F3735</f>
        <v>84.15</v>
      </c>
      <c r="H3735" s="9">
        <v>4</v>
      </c>
      <c r="I3735" s="8">
        <f>'Data source '!$G3735*'Data source '!$H3735</f>
        <v>336.6</v>
      </c>
      <c r="J3735" s="7" t="s">
        <v>9</v>
      </c>
      <c r="K3735" s="7" t="s">
        <v>10</v>
      </c>
      <c r="L3735" s="7" t="s">
        <v>15</v>
      </c>
    </row>
    <row r="3736" spans="1:12" hidden="1" x14ac:dyDescent="0.3">
      <c r="A3736" s="13">
        <v>43411</v>
      </c>
      <c r="B3736" s="7" t="s">
        <v>14</v>
      </c>
      <c r="C3736" s="7" t="s">
        <v>20</v>
      </c>
      <c r="D3736" s="7" t="s">
        <v>27</v>
      </c>
      <c r="E3736" s="8">
        <v>299</v>
      </c>
      <c r="F3736" s="8">
        <f>'Data source '!$E3736*15%</f>
        <v>44.85</v>
      </c>
      <c r="G3736" s="8">
        <f>'Data source '!$E3736-'Data source '!$F3736</f>
        <v>254.15</v>
      </c>
      <c r="H3736" s="9">
        <v>4</v>
      </c>
      <c r="I3736" s="8">
        <f>'Data source '!$G3736*'Data source '!$H3736</f>
        <v>1016.6</v>
      </c>
      <c r="J3736" s="7" t="s">
        <v>9</v>
      </c>
      <c r="K3736" s="7" t="s">
        <v>10</v>
      </c>
      <c r="L3736" s="7" t="s">
        <v>15</v>
      </c>
    </row>
    <row r="3737" spans="1:12" x14ac:dyDescent="0.3">
      <c r="A3737" s="13">
        <v>43411</v>
      </c>
      <c r="B3737" s="7" t="s">
        <v>12</v>
      </c>
      <c r="C3737" s="7" t="s">
        <v>22</v>
      </c>
      <c r="D3737" s="7" t="s">
        <v>26</v>
      </c>
      <c r="E3737" s="8">
        <v>399</v>
      </c>
      <c r="F3737" s="8">
        <f>'Data source '!$E3737*15%</f>
        <v>59.849999999999994</v>
      </c>
      <c r="G3737" s="8">
        <f>'Data source '!$E3737-'Data source '!$F3737</f>
        <v>339.15</v>
      </c>
      <c r="H3737" s="9">
        <v>4</v>
      </c>
      <c r="I3737" s="8">
        <f>'Data source '!$G3737*'Data source '!$H3737</f>
        <v>1356.6</v>
      </c>
      <c r="J3737" s="7" t="s">
        <v>16</v>
      </c>
      <c r="K3737" s="7" t="s">
        <v>17</v>
      </c>
      <c r="L3737" s="7" t="s">
        <v>15</v>
      </c>
    </row>
    <row r="3738" spans="1:12" hidden="1" x14ac:dyDescent="0.3">
      <c r="A3738" s="13">
        <v>43411</v>
      </c>
      <c r="B3738" s="7" t="s">
        <v>12</v>
      </c>
      <c r="C3738" s="7" t="s">
        <v>49</v>
      </c>
      <c r="D3738" s="7" t="s">
        <v>25</v>
      </c>
      <c r="E3738" s="8">
        <v>99</v>
      </c>
      <c r="F3738" s="8">
        <f>'Data source '!$E3738*15%</f>
        <v>14.85</v>
      </c>
      <c r="G3738" s="8">
        <f>'Data source '!$E3738-'Data source '!$F3738</f>
        <v>84.15</v>
      </c>
      <c r="H3738" s="9">
        <v>4</v>
      </c>
      <c r="I3738" s="8">
        <f>'Data source '!$G3738*'Data source '!$H3738</f>
        <v>336.6</v>
      </c>
      <c r="J3738" s="7" t="s">
        <v>9</v>
      </c>
      <c r="K3738" s="7" t="s">
        <v>10</v>
      </c>
      <c r="L3738" s="7" t="s">
        <v>15</v>
      </c>
    </row>
    <row r="3739" spans="1:12" hidden="1" x14ac:dyDescent="0.3">
      <c r="A3739" s="13">
        <v>43411</v>
      </c>
      <c r="B3739" s="7" t="s">
        <v>12</v>
      </c>
      <c r="C3739" s="7" t="s">
        <v>51</v>
      </c>
      <c r="D3739" s="7" t="s">
        <v>27</v>
      </c>
      <c r="E3739" s="8">
        <v>99</v>
      </c>
      <c r="F3739" s="8">
        <f>'Data source '!$E3739*15%</f>
        <v>14.85</v>
      </c>
      <c r="G3739" s="8">
        <f>'Data source '!$E3739-'Data source '!$F3739</f>
        <v>84.15</v>
      </c>
      <c r="H3739" s="9">
        <v>4</v>
      </c>
      <c r="I3739" s="8">
        <f>'Data source '!$G3739*'Data source '!$H3739</f>
        <v>336.6</v>
      </c>
      <c r="J3739" s="7" t="s">
        <v>9</v>
      </c>
      <c r="K3739" s="7" t="s">
        <v>10</v>
      </c>
      <c r="L3739" s="7" t="s">
        <v>15</v>
      </c>
    </row>
    <row r="3740" spans="1:12" hidden="1" x14ac:dyDescent="0.3">
      <c r="A3740" s="13">
        <v>43411</v>
      </c>
      <c r="B3740" s="7" t="s">
        <v>12</v>
      </c>
      <c r="C3740" s="7" t="s">
        <v>19</v>
      </c>
      <c r="D3740" s="7" t="s">
        <v>27</v>
      </c>
      <c r="E3740" s="8">
        <v>299</v>
      </c>
      <c r="F3740" s="8">
        <f>'Data source '!$E3740*15%</f>
        <v>44.85</v>
      </c>
      <c r="G3740" s="8">
        <f>'Data source '!$E3740-'Data source '!$F3740</f>
        <v>254.15</v>
      </c>
      <c r="H3740" s="9">
        <v>4</v>
      </c>
      <c r="I3740" s="8">
        <f>'Data source '!$G3740*'Data source '!$H3740</f>
        <v>1016.6</v>
      </c>
      <c r="J3740" s="7" t="s">
        <v>9</v>
      </c>
      <c r="K3740" s="7" t="s">
        <v>10</v>
      </c>
      <c r="L3740" s="7" t="s">
        <v>18</v>
      </c>
    </row>
    <row r="3741" spans="1:12" hidden="1" x14ac:dyDescent="0.3">
      <c r="A3741" s="13">
        <v>43411</v>
      </c>
      <c r="B3741" s="7" t="s">
        <v>12</v>
      </c>
      <c r="C3741" s="7" t="s">
        <v>51</v>
      </c>
      <c r="D3741" s="7" t="s">
        <v>27</v>
      </c>
      <c r="E3741" s="8">
        <v>299</v>
      </c>
      <c r="F3741" s="8">
        <f>'Data source '!$E3741*15%</f>
        <v>44.85</v>
      </c>
      <c r="G3741" s="8">
        <f>'Data source '!$E3741-'Data source '!$F3741</f>
        <v>254.15</v>
      </c>
      <c r="H3741" s="9">
        <v>4</v>
      </c>
      <c r="I3741" s="8">
        <f>'Data source '!$G3741*'Data source '!$H3741</f>
        <v>1016.6</v>
      </c>
      <c r="J3741" s="7" t="s">
        <v>16</v>
      </c>
      <c r="K3741" s="7" t="s">
        <v>10</v>
      </c>
      <c r="L3741" s="7" t="s">
        <v>11</v>
      </c>
    </row>
    <row r="3742" spans="1:12" hidden="1" x14ac:dyDescent="0.3">
      <c r="A3742" s="13">
        <v>43411</v>
      </c>
      <c r="B3742" s="7" t="s">
        <v>12</v>
      </c>
      <c r="C3742" s="7" t="s">
        <v>19</v>
      </c>
      <c r="D3742" s="7" t="s">
        <v>24</v>
      </c>
      <c r="E3742" s="8">
        <v>199</v>
      </c>
      <c r="F3742" s="8">
        <f>'Data source '!$E3742*15%</f>
        <v>29.849999999999998</v>
      </c>
      <c r="G3742" s="8">
        <f>'Data source '!$E3742-'Data source '!$F3742</f>
        <v>169.15</v>
      </c>
      <c r="H3742" s="9">
        <v>4</v>
      </c>
      <c r="I3742" s="8">
        <f>'Data source '!$G3742*'Data source '!$H3742</f>
        <v>676.6</v>
      </c>
      <c r="J3742" s="7" t="s">
        <v>9</v>
      </c>
      <c r="K3742" s="7" t="s">
        <v>10</v>
      </c>
      <c r="L3742" s="7" t="s">
        <v>18</v>
      </c>
    </row>
    <row r="3743" spans="1:12" hidden="1" x14ac:dyDescent="0.3">
      <c r="A3743" s="13">
        <v>43411</v>
      </c>
      <c r="B3743" s="7" t="s">
        <v>12</v>
      </c>
      <c r="C3743" s="7" t="s">
        <v>19</v>
      </c>
      <c r="D3743" s="7" t="s">
        <v>25</v>
      </c>
      <c r="E3743" s="8">
        <v>99</v>
      </c>
      <c r="F3743" s="8">
        <f>'Data source '!$E3743*15%</f>
        <v>14.85</v>
      </c>
      <c r="G3743" s="8">
        <f>'Data source '!$E3743-'Data source '!$F3743</f>
        <v>84.15</v>
      </c>
      <c r="H3743" s="9">
        <v>4</v>
      </c>
      <c r="I3743" s="8">
        <f>'Data source '!$G3743*'Data source '!$H3743</f>
        <v>336.6</v>
      </c>
      <c r="J3743" s="7" t="s">
        <v>9</v>
      </c>
      <c r="K3743" s="7" t="s">
        <v>10</v>
      </c>
      <c r="L3743" s="7" t="s">
        <v>18</v>
      </c>
    </row>
    <row r="3744" spans="1:12" hidden="1" x14ac:dyDescent="0.3">
      <c r="A3744" s="13">
        <v>43412</v>
      </c>
      <c r="B3744" s="7" t="s">
        <v>12</v>
      </c>
      <c r="C3744" s="7" t="s">
        <v>49</v>
      </c>
      <c r="D3744" s="7" t="s">
        <v>24</v>
      </c>
      <c r="E3744" s="8">
        <v>199</v>
      </c>
      <c r="F3744" s="8">
        <f>'Data source '!$E3744*15%</f>
        <v>29.849999999999998</v>
      </c>
      <c r="G3744" s="8">
        <f>'Data source '!$E3744-'Data source '!$F3744</f>
        <v>169.15</v>
      </c>
      <c r="H3744" s="9">
        <v>4</v>
      </c>
      <c r="I3744" s="8">
        <f>'Data source '!$G3744*'Data source '!$H3744</f>
        <v>676.6</v>
      </c>
      <c r="J3744" s="7" t="s">
        <v>9</v>
      </c>
      <c r="K3744" s="7" t="s">
        <v>10</v>
      </c>
      <c r="L3744" s="7" t="s">
        <v>13</v>
      </c>
    </row>
    <row r="3745" spans="1:12" hidden="1" x14ac:dyDescent="0.3">
      <c r="A3745" s="13">
        <v>43413</v>
      </c>
      <c r="B3745" s="7" t="s">
        <v>14</v>
      </c>
      <c r="C3745" s="7" t="s">
        <v>51</v>
      </c>
      <c r="D3745" s="7" t="s">
        <v>25</v>
      </c>
      <c r="E3745" s="8">
        <v>99</v>
      </c>
      <c r="F3745" s="8">
        <f>'Data source '!$E3745*15%</f>
        <v>14.85</v>
      </c>
      <c r="G3745" s="8">
        <f>'Data source '!$E3745-'Data source '!$F3745</f>
        <v>84.15</v>
      </c>
      <c r="H3745" s="9">
        <v>4</v>
      </c>
      <c r="I3745" s="8">
        <f>'Data source '!$G3745*'Data source '!$H3745</f>
        <v>336.6</v>
      </c>
      <c r="J3745" s="7" t="s">
        <v>9</v>
      </c>
      <c r="K3745" s="7" t="s">
        <v>10</v>
      </c>
      <c r="L3745" s="7" t="s">
        <v>15</v>
      </c>
    </row>
    <row r="3746" spans="1:12" hidden="1" x14ac:dyDescent="0.3">
      <c r="A3746" s="13">
        <v>43413</v>
      </c>
      <c r="B3746" s="7" t="s">
        <v>14</v>
      </c>
      <c r="C3746" s="7" t="s">
        <v>51</v>
      </c>
      <c r="D3746" s="7" t="s">
        <v>25</v>
      </c>
      <c r="E3746" s="8">
        <v>99</v>
      </c>
      <c r="F3746" s="8">
        <f>'Data source '!$E3746*15%</f>
        <v>14.85</v>
      </c>
      <c r="G3746" s="8">
        <f>'Data source '!$E3746-'Data source '!$F3746</f>
        <v>84.15</v>
      </c>
      <c r="H3746" s="9">
        <v>4</v>
      </c>
      <c r="I3746" s="8">
        <f>'Data source '!$G3746*'Data source '!$H3746</f>
        <v>336.6</v>
      </c>
      <c r="J3746" s="7" t="s">
        <v>9</v>
      </c>
      <c r="K3746" s="7" t="s">
        <v>10</v>
      </c>
      <c r="L3746" s="7" t="s">
        <v>18</v>
      </c>
    </row>
    <row r="3747" spans="1:12" hidden="1" x14ac:dyDescent="0.3">
      <c r="A3747" s="13">
        <v>43413</v>
      </c>
      <c r="B3747" s="7" t="s">
        <v>14</v>
      </c>
      <c r="C3747" s="7" t="s">
        <v>19</v>
      </c>
      <c r="D3747" s="7" t="s">
        <v>27</v>
      </c>
      <c r="E3747" s="8">
        <v>99</v>
      </c>
      <c r="F3747" s="8">
        <f>'Data source '!$E3747*15%</f>
        <v>14.85</v>
      </c>
      <c r="G3747" s="8">
        <f>'Data source '!$E3747-'Data source '!$F3747</f>
        <v>84.15</v>
      </c>
      <c r="H3747" s="9">
        <v>4</v>
      </c>
      <c r="I3747" s="8">
        <f>'Data source '!$G3747*'Data source '!$H3747</f>
        <v>336.6</v>
      </c>
      <c r="J3747" s="7" t="s">
        <v>16</v>
      </c>
      <c r="K3747" s="7" t="s">
        <v>10</v>
      </c>
      <c r="L3747" s="7" t="s">
        <v>23</v>
      </c>
    </row>
    <row r="3748" spans="1:12" x14ac:dyDescent="0.3">
      <c r="A3748" s="13">
        <v>43414</v>
      </c>
      <c r="B3748" s="7" t="s">
        <v>8</v>
      </c>
      <c r="C3748" s="7" t="s">
        <v>22</v>
      </c>
      <c r="D3748" s="7" t="s">
        <v>25</v>
      </c>
      <c r="E3748" s="8">
        <v>99</v>
      </c>
      <c r="F3748" s="8">
        <f>'Data source '!$E3748*15%</f>
        <v>14.85</v>
      </c>
      <c r="G3748" s="8">
        <f>'Data source '!$E3748-'Data source '!$F3748</f>
        <v>84.15</v>
      </c>
      <c r="H3748" s="9">
        <v>4</v>
      </c>
      <c r="I3748" s="8">
        <f>'Data source '!$G3748*'Data source '!$H3748</f>
        <v>336.6</v>
      </c>
      <c r="J3748" s="7" t="s">
        <v>9</v>
      </c>
      <c r="K3748" s="7" t="s">
        <v>10</v>
      </c>
      <c r="L3748" s="7" t="s">
        <v>15</v>
      </c>
    </row>
    <row r="3749" spans="1:12" hidden="1" x14ac:dyDescent="0.3">
      <c r="A3749" s="13">
        <v>43414</v>
      </c>
      <c r="B3749" s="7" t="s">
        <v>14</v>
      </c>
      <c r="C3749" s="7" t="s">
        <v>51</v>
      </c>
      <c r="D3749" s="7" t="s">
        <v>26</v>
      </c>
      <c r="E3749" s="8">
        <v>399</v>
      </c>
      <c r="F3749" s="8">
        <f>'Data source '!$E3749*15%</f>
        <v>59.849999999999994</v>
      </c>
      <c r="G3749" s="8">
        <f>'Data source '!$E3749-'Data source '!$F3749</f>
        <v>339.15</v>
      </c>
      <c r="H3749" s="9">
        <v>4</v>
      </c>
      <c r="I3749" s="8">
        <f>'Data source '!$G3749*'Data source '!$H3749</f>
        <v>1356.6</v>
      </c>
      <c r="J3749" s="7" t="s">
        <v>9</v>
      </c>
      <c r="K3749" s="7" t="s">
        <v>17</v>
      </c>
      <c r="L3749" s="7" t="s">
        <v>18</v>
      </c>
    </row>
    <row r="3750" spans="1:12" x14ac:dyDescent="0.3">
      <c r="A3750" s="13">
        <v>43414</v>
      </c>
      <c r="B3750" s="7" t="s">
        <v>14</v>
      </c>
      <c r="C3750" s="7" t="s">
        <v>22</v>
      </c>
      <c r="D3750" s="7" t="s">
        <v>24</v>
      </c>
      <c r="E3750" s="8">
        <v>199</v>
      </c>
      <c r="F3750" s="8">
        <f>'Data source '!$E3750*15%</f>
        <v>29.849999999999998</v>
      </c>
      <c r="G3750" s="8">
        <f>'Data source '!$E3750-'Data source '!$F3750</f>
        <v>169.15</v>
      </c>
      <c r="H3750" s="9">
        <v>4</v>
      </c>
      <c r="I3750" s="8">
        <f>'Data source '!$G3750*'Data source '!$H3750</f>
        <v>676.6</v>
      </c>
      <c r="J3750" s="7" t="s">
        <v>9</v>
      </c>
      <c r="K3750" s="7" t="s">
        <v>10</v>
      </c>
      <c r="L3750" s="7" t="s">
        <v>15</v>
      </c>
    </row>
    <row r="3751" spans="1:12" hidden="1" x14ac:dyDescent="0.3">
      <c r="A3751" s="13">
        <v>43414</v>
      </c>
      <c r="B3751" s="7" t="s">
        <v>12</v>
      </c>
      <c r="C3751" s="7" t="s">
        <v>51</v>
      </c>
      <c r="D3751" s="7" t="s">
        <v>26</v>
      </c>
      <c r="E3751" s="8">
        <v>399</v>
      </c>
      <c r="F3751" s="8">
        <f>'Data source '!$E3751*15%</f>
        <v>59.849999999999994</v>
      </c>
      <c r="G3751" s="8">
        <f>'Data source '!$E3751-'Data source '!$F3751</f>
        <v>339.15</v>
      </c>
      <c r="H3751" s="9">
        <v>4</v>
      </c>
      <c r="I3751" s="8">
        <f>'Data source '!$G3751*'Data source '!$H3751</f>
        <v>1356.6</v>
      </c>
      <c r="J3751" s="7" t="s">
        <v>9</v>
      </c>
      <c r="K3751" s="7" t="s">
        <v>17</v>
      </c>
      <c r="L3751" s="7" t="s">
        <v>13</v>
      </c>
    </row>
    <row r="3752" spans="1:12" hidden="1" x14ac:dyDescent="0.3">
      <c r="A3752" s="13">
        <v>43414</v>
      </c>
      <c r="B3752" s="7" t="s">
        <v>12</v>
      </c>
      <c r="C3752" s="7" t="s">
        <v>20</v>
      </c>
      <c r="D3752" s="7" t="s">
        <v>27</v>
      </c>
      <c r="E3752" s="8">
        <v>99</v>
      </c>
      <c r="F3752" s="8">
        <f>'Data source '!$E3752*15%</f>
        <v>14.85</v>
      </c>
      <c r="G3752" s="8">
        <f>'Data source '!$E3752-'Data source '!$F3752</f>
        <v>84.15</v>
      </c>
      <c r="H3752" s="9">
        <v>4</v>
      </c>
      <c r="I3752" s="8">
        <f>'Data source '!$G3752*'Data source '!$H3752</f>
        <v>336.6</v>
      </c>
      <c r="J3752" s="7" t="s">
        <v>16</v>
      </c>
      <c r="K3752" s="7" t="s">
        <v>10</v>
      </c>
      <c r="L3752" s="7" t="s">
        <v>13</v>
      </c>
    </row>
    <row r="3753" spans="1:12" hidden="1" x14ac:dyDescent="0.3">
      <c r="A3753" s="13">
        <v>43414</v>
      </c>
      <c r="B3753" s="7" t="s">
        <v>14</v>
      </c>
      <c r="C3753" s="7" t="s">
        <v>51</v>
      </c>
      <c r="D3753" s="7" t="s">
        <v>24</v>
      </c>
      <c r="E3753" s="8">
        <v>199</v>
      </c>
      <c r="F3753" s="8">
        <f>'Data source '!$E3753*15%</f>
        <v>29.849999999999998</v>
      </c>
      <c r="G3753" s="8">
        <f>'Data source '!$E3753-'Data source '!$F3753</f>
        <v>169.15</v>
      </c>
      <c r="H3753" s="9">
        <v>4</v>
      </c>
      <c r="I3753" s="8">
        <f>'Data source '!$G3753*'Data source '!$H3753</f>
        <v>676.6</v>
      </c>
      <c r="J3753" s="7" t="s">
        <v>9</v>
      </c>
      <c r="K3753" s="7" t="s">
        <v>10</v>
      </c>
      <c r="L3753" s="7" t="s">
        <v>15</v>
      </c>
    </row>
    <row r="3754" spans="1:12" hidden="1" x14ac:dyDescent="0.3">
      <c r="A3754" s="13">
        <v>43414</v>
      </c>
      <c r="B3754" s="7" t="s">
        <v>8</v>
      </c>
      <c r="C3754" s="7" t="s">
        <v>51</v>
      </c>
      <c r="D3754" s="7" t="s">
        <v>26</v>
      </c>
      <c r="E3754" s="8">
        <v>399</v>
      </c>
      <c r="F3754" s="8">
        <f>'Data source '!$E3754*15%</f>
        <v>59.849999999999994</v>
      </c>
      <c r="G3754" s="8">
        <f>'Data source '!$E3754-'Data source '!$F3754</f>
        <v>339.15</v>
      </c>
      <c r="H3754" s="9">
        <v>4</v>
      </c>
      <c r="I3754" s="8">
        <f>'Data source '!$G3754*'Data source '!$H3754</f>
        <v>1356.6</v>
      </c>
      <c r="J3754" s="7" t="s">
        <v>9</v>
      </c>
      <c r="K3754" s="7" t="s">
        <v>10</v>
      </c>
      <c r="L3754" s="7" t="s">
        <v>15</v>
      </c>
    </row>
    <row r="3755" spans="1:12" hidden="1" x14ac:dyDescent="0.3">
      <c r="A3755" s="13">
        <v>43414</v>
      </c>
      <c r="B3755" s="7" t="s">
        <v>8</v>
      </c>
      <c r="C3755" s="7" t="s">
        <v>21</v>
      </c>
      <c r="D3755" s="7" t="s">
        <v>25</v>
      </c>
      <c r="E3755" s="8">
        <v>99</v>
      </c>
      <c r="F3755" s="8">
        <f>'Data source '!$E3755*15%</f>
        <v>14.85</v>
      </c>
      <c r="G3755" s="8">
        <f>'Data source '!$E3755-'Data source '!$F3755</f>
        <v>84.15</v>
      </c>
      <c r="H3755" s="9">
        <v>4</v>
      </c>
      <c r="I3755" s="8">
        <f>'Data source '!$G3755*'Data source '!$H3755</f>
        <v>336.6</v>
      </c>
      <c r="J3755" s="7" t="s">
        <v>9</v>
      </c>
      <c r="K3755" s="7" t="s">
        <v>10</v>
      </c>
      <c r="L3755" s="7" t="s">
        <v>15</v>
      </c>
    </row>
    <row r="3756" spans="1:12" hidden="1" x14ac:dyDescent="0.3">
      <c r="A3756" s="13">
        <v>43414</v>
      </c>
      <c r="B3756" s="7" t="s">
        <v>8</v>
      </c>
      <c r="C3756" s="7" t="s">
        <v>51</v>
      </c>
      <c r="D3756" s="7" t="s">
        <v>27</v>
      </c>
      <c r="E3756" s="8">
        <v>99</v>
      </c>
      <c r="F3756" s="8">
        <f>'Data source '!$E3756*15%</f>
        <v>14.85</v>
      </c>
      <c r="G3756" s="8">
        <f>'Data source '!$E3756-'Data source '!$F3756</f>
        <v>84.15</v>
      </c>
      <c r="H3756" s="9">
        <v>4</v>
      </c>
      <c r="I3756" s="8">
        <f>'Data source '!$G3756*'Data source '!$H3756</f>
        <v>336.6</v>
      </c>
      <c r="J3756" s="7" t="s">
        <v>9</v>
      </c>
      <c r="K3756" s="7" t="s">
        <v>10</v>
      </c>
      <c r="L3756" s="7" t="s">
        <v>15</v>
      </c>
    </row>
    <row r="3757" spans="1:12" hidden="1" x14ac:dyDescent="0.3">
      <c r="A3757" s="13">
        <v>43415</v>
      </c>
      <c r="B3757" s="7" t="s">
        <v>12</v>
      </c>
      <c r="C3757" s="7" t="s">
        <v>21</v>
      </c>
      <c r="D3757" s="7" t="s">
        <v>26</v>
      </c>
      <c r="E3757" s="8">
        <v>399</v>
      </c>
      <c r="F3757" s="8">
        <f>'Data source '!$E3757*15%</f>
        <v>59.849999999999994</v>
      </c>
      <c r="G3757" s="8">
        <f>'Data source '!$E3757-'Data source '!$F3757</f>
        <v>339.15</v>
      </c>
      <c r="H3757" s="9">
        <v>4</v>
      </c>
      <c r="I3757" s="8">
        <f>'Data source '!$G3757*'Data source '!$H3757</f>
        <v>1356.6</v>
      </c>
      <c r="J3757" s="7" t="s">
        <v>9</v>
      </c>
      <c r="K3757" s="7" t="s">
        <v>10</v>
      </c>
      <c r="L3757" s="7" t="s">
        <v>18</v>
      </c>
    </row>
    <row r="3758" spans="1:12" hidden="1" x14ac:dyDescent="0.3">
      <c r="A3758" s="13">
        <v>43415</v>
      </c>
      <c r="B3758" s="7" t="s">
        <v>12</v>
      </c>
      <c r="C3758" s="7" t="s">
        <v>21</v>
      </c>
      <c r="D3758" s="7" t="s">
        <v>24</v>
      </c>
      <c r="E3758" s="8">
        <v>199</v>
      </c>
      <c r="F3758" s="8">
        <f>'Data source '!$E3758*15%</f>
        <v>29.849999999999998</v>
      </c>
      <c r="G3758" s="8">
        <f>'Data source '!$E3758-'Data source '!$F3758</f>
        <v>169.15</v>
      </c>
      <c r="H3758" s="9">
        <v>4</v>
      </c>
      <c r="I3758" s="8">
        <f>'Data source '!$G3758*'Data source '!$H3758</f>
        <v>676.6</v>
      </c>
      <c r="J3758" s="7" t="s">
        <v>16</v>
      </c>
      <c r="K3758" s="7" t="s">
        <v>10</v>
      </c>
      <c r="L3758" s="7" t="s">
        <v>11</v>
      </c>
    </row>
    <row r="3759" spans="1:12" hidden="1" x14ac:dyDescent="0.3">
      <c r="A3759" s="13">
        <v>43416</v>
      </c>
      <c r="B3759" s="7" t="s">
        <v>8</v>
      </c>
      <c r="C3759" s="7" t="s">
        <v>19</v>
      </c>
      <c r="D3759" s="7" t="s">
        <v>27</v>
      </c>
      <c r="E3759" s="8">
        <v>99</v>
      </c>
      <c r="F3759" s="8">
        <f>'Data source '!$E3759*15%</f>
        <v>14.85</v>
      </c>
      <c r="G3759" s="8">
        <f>'Data source '!$E3759-'Data source '!$F3759</f>
        <v>84.15</v>
      </c>
      <c r="H3759" s="9">
        <v>4</v>
      </c>
      <c r="I3759" s="8">
        <f>'Data source '!$G3759*'Data source '!$H3759</f>
        <v>336.6</v>
      </c>
      <c r="J3759" s="7" t="s">
        <v>16</v>
      </c>
      <c r="K3759" s="7" t="s">
        <v>17</v>
      </c>
      <c r="L3759" s="7" t="s">
        <v>18</v>
      </c>
    </row>
    <row r="3760" spans="1:12" x14ac:dyDescent="0.3">
      <c r="A3760" s="13">
        <v>43416</v>
      </c>
      <c r="B3760" s="7" t="s">
        <v>8</v>
      </c>
      <c r="C3760" s="7" t="s">
        <v>22</v>
      </c>
      <c r="D3760" s="7" t="s">
        <v>24</v>
      </c>
      <c r="E3760" s="8">
        <v>199</v>
      </c>
      <c r="F3760" s="8">
        <f>'Data source '!$E3760*15%</f>
        <v>29.849999999999998</v>
      </c>
      <c r="G3760" s="8">
        <f>'Data source '!$E3760-'Data source '!$F3760</f>
        <v>169.15</v>
      </c>
      <c r="H3760" s="9">
        <v>4</v>
      </c>
      <c r="I3760" s="8">
        <f>'Data source '!$G3760*'Data source '!$H3760</f>
        <v>676.6</v>
      </c>
      <c r="J3760" s="7" t="s">
        <v>9</v>
      </c>
      <c r="K3760" s="7" t="s">
        <v>10</v>
      </c>
      <c r="L3760" s="7" t="s">
        <v>18</v>
      </c>
    </row>
    <row r="3761" spans="1:12" hidden="1" x14ac:dyDescent="0.3">
      <c r="A3761" s="13">
        <v>43416</v>
      </c>
      <c r="B3761" s="7" t="s">
        <v>8</v>
      </c>
      <c r="C3761" s="7" t="s">
        <v>49</v>
      </c>
      <c r="D3761" s="7" t="s">
        <v>25</v>
      </c>
      <c r="E3761" s="8">
        <v>99</v>
      </c>
      <c r="F3761" s="8">
        <f>'Data source '!$E3761*15%</f>
        <v>14.85</v>
      </c>
      <c r="G3761" s="8">
        <f>'Data source '!$E3761-'Data source '!$F3761</f>
        <v>84.15</v>
      </c>
      <c r="H3761" s="9">
        <v>4</v>
      </c>
      <c r="I3761" s="8">
        <f>'Data source '!$G3761*'Data source '!$H3761</f>
        <v>336.6</v>
      </c>
      <c r="J3761" s="7" t="s">
        <v>16</v>
      </c>
      <c r="K3761" s="7" t="s">
        <v>10</v>
      </c>
      <c r="L3761" s="7" t="s">
        <v>13</v>
      </c>
    </row>
    <row r="3762" spans="1:12" hidden="1" x14ac:dyDescent="0.3">
      <c r="A3762" s="13">
        <v>43416</v>
      </c>
      <c r="B3762" s="7" t="s">
        <v>12</v>
      </c>
      <c r="C3762" s="7" t="s">
        <v>49</v>
      </c>
      <c r="D3762" s="7" t="s">
        <v>27</v>
      </c>
      <c r="E3762" s="8">
        <v>299</v>
      </c>
      <c r="F3762" s="8">
        <f>'Data source '!$E3762*15%</f>
        <v>44.85</v>
      </c>
      <c r="G3762" s="8">
        <f>'Data source '!$E3762-'Data source '!$F3762</f>
        <v>254.15</v>
      </c>
      <c r="H3762" s="9">
        <v>4</v>
      </c>
      <c r="I3762" s="8">
        <f>'Data source '!$G3762*'Data source '!$H3762</f>
        <v>1016.6</v>
      </c>
      <c r="J3762" s="7" t="s">
        <v>16</v>
      </c>
      <c r="K3762" s="7" t="s">
        <v>10</v>
      </c>
      <c r="L3762" s="7" t="s">
        <v>11</v>
      </c>
    </row>
    <row r="3763" spans="1:12" hidden="1" x14ac:dyDescent="0.3">
      <c r="A3763" s="13">
        <v>43416</v>
      </c>
      <c r="B3763" s="7" t="s">
        <v>14</v>
      </c>
      <c r="C3763" s="7" t="s">
        <v>51</v>
      </c>
      <c r="D3763" s="7" t="s">
        <v>24</v>
      </c>
      <c r="E3763" s="8">
        <v>199</v>
      </c>
      <c r="F3763" s="8">
        <f>'Data source '!$E3763*15%</f>
        <v>29.849999999999998</v>
      </c>
      <c r="G3763" s="8">
        <f>'Data source '!$E3763-'Data source '!$F3763</f>
        <v>169.15</v>
      </c>
      <c r="H3763" s="9">
        <v>4</v>
      </c>
      <c r="I3763" s="8">
        <f>'Data source '!$G3763*'Data source '!$H3763</f>
        <v>676.6</v>
      </c>
      <c r="J3763" s="7" t="s">
        <v>16</v>
      </c>
      <c r="K3763" s="7" t="s">
        <v>10</v>
      </c>
      <c r="L3763" s="7" t="s">
        <v>23</v>
      </c>
    </row>
    <row r="3764" spans="1:12" hidden="1" x14ac:dyDescent="0.3">
      <c r="A3764" s="13">
        <v>43417</v>
      </c>
      <c r="B3764" s="7" t="s">
        <v>8</v>
      </c>
      <c r="C3764" s="7" t="s">
        <v>51</v>
      </c>
      <c r="D3764" s="7" t="s">
        <v>25</v>
      </c>
      <c r="E3764" s="8">
        <v>99</v>
      </c>
      <c r="F3764" s="8">
        <f>'Data source '!$E3764*15%</f>
        <v>14.85</v>
      </c>
      <c r="G3764" s="8">
        <f>'Data source '!$E3764-'Data source '!$F3764</f>
        <v>84.15</v>
      </c>
      <c r="H3764" s="9">
        <v>4</v>
      </c>
      <c r="I3764" s="8">
        <f>'Data source '!$G3764*'Data source '!$H3764</f>
        <v>336.6</v>
      </c>
      <c r="J3764" s="7" t="s">
        <v>9</v>
      </c>
      <c r="K3764" s="7" t="s">
        <v>10</v>
      </c>
      <c r="L3764" s="7" t="s">
        <v>18</v>
      </c>
    </row>
    <row r="3765" spans="1:12" hidden="1" x14ac:dyDescent="0.3">
      <c r="A3765" s="13">
        <v>43417</v>
      </c>
      <c r="B3765" s="7" t="s">
        <v>14</v>
      </c>
      <c r="C3765" s="7" t="s">
        <v>51</v>
      </c>
      <c r="D3765" s="7" t="s">
        <v>26</v>
      </c>
      <c r="E3765" s="8">
        <v>399</v>
      </c>
      <c r="F3765" s="8">
        <f>'Data source '!$E3765*15%</f>
        <v>59.849999999999994</v>
      </c>
      <c r="G3765" s="8">
        <f>'Data source '!$E3765-'Data source '!$F3765</f>
        <v>339.15</v>
      </c>
      <c r="H3765" s="9">
        <v>4</v>
      </c>
      <c r="I3765" s="8">
        <f>'Data source '!$G3765*'Data source '!$H3765</f>
        <v>1356.6</v>
      </c>
      <c r="J3765" s="7" t="s">
        <v>9</v>
      </c>
      <c r="K3765" s="7" t="s">
        <v>10</v>
      </c>
      <c r="L3765" s="7" t="s">
        <v>11</v>
      </c>
    </row>
    <row r="3766" spans="1:12" hidden="1" x14ac:dyDescent="0.3">
      <c r="A3766" s="13">
        <v>43417</v>
      </c>
      <c r="B3766" s="7" t="s">
        <v>12</v>
      </c>
      <c r="C3766" s="7" t="s">
        <v>51</v>
      </c>
      <c r="D3766" s="7" t="s">
        <v>27</v>
      </c>
      <c r="E3766" s="8">
        <v>99</v>
      </c>
      <c r="F3766" s="8">
        <f>'Data source '!$E3766*15%</f>
        <v>14.85</v>
      </c>
      <c r="G3766" s="8">
        <f>'Data source '!$E3766-'Data source '!$F3766</f>
        <v>84.15</v>
      </c>
      <c r="H3766" s="9">
        <v>4</v>
      </c>
      <c r="I3766" s="8">
        <f>'Data source '!$G3766*'Data source '!$H3766</f>
        <v>336.6</v>
      </c>
      <c r="J3766" s="7" t="s">
        <v>16</v>
      </c>
      <c r="K3766" s="7" t="s">
        <v>10</v>
      </c>
      <c r="L3766" s="7" t="s">
        <v>13</v>
      </c>
    </row>
    <row r="3767" spans="1:12" hidden="1" x14ac:dyDescent="0.3">
      <c r="A3767" s="13">
        <v>43417</v>
      </c>
      <c r="B3767" s="7" t="s">
        <v>8</v>
      </c>
      <c r="C3767" s="7" t="s">
        <v>51</v>
      </c>
      <c r="D3767" s="7" t="s">
        <v>27</v>
      </c>
      <c r="E3767" s="8">
        <v>299</v>
      </c>
      <c r="F3767" s="8">
        <f>'Data source '!$E3767*15%</f>
        <v>44.85</v>
      </c>
      <c r="G3767" s="8">
        <f>'Data source '!$E3767-'Data source '!$F3767</f>
        <v>254.15</v>
      </c>
      <c r="H3767" s="9">
        <v>4</v>
      </c>
      <c r="I3767" s="8">
        <f>'Data source '!$G3767*'Data source '!$H3767</f>
        <v>1016.6</v>
      </c>
      <c r="J3767" s="7" t="s">
        <v>16</v>
      </c>
      <c r="K3767" s="7" t="s">
        <v>10</v>
      </c>
      <c r="L3767" s="7" t="s">
        <v>15</v>
      </c>
    </row>
    <row r="3768" spans="1:12" hidden="1" x14ac:dyDescent="0.3">
      <c r="A3768" s="13">
        <v>43417</v>
      </c>
      <c r="B3768" s="7" t="s">
        <v>8</v>
      </c>
      <c r="C3768" s="7" t="s">
        <v>49</v>
      </c>
      <c r="D3768" s="7" t="s">
        <v>25</v>
      </c>
      <c r="E3768" s="8">
        <v>99</v>
      </c>
      <c r="F3768" s="8">
        <f>'Data source '!$E3768*15%</f>
        <v>14.85</v>
      </c>
      <c r="G3768" s="8">
        <f>'Data source '!$E3768-'Data source '!$F3768</f>
        <v>84.15</v>
      </c>
      <c r="H3768" s="9">
        <v>4</v>
      </c>
      <c r="I3768" s="8">
        <f>'Data source '!$G3768*'Data source '!$H3768</f>
        <v>336.6</v>
      </c>
      <c r="J3768" s="7" t="s">
        <v>16</v>
      </c>
      <c r="K3768" s="7" t="s">
        <v>10</v>
      </c>
      <c r="L3768" s="7" t="s">
        <v>23</v>
      </c>
    </row>
    <row r="3769" spans="1:12" hidden="1" x14ac:dyDescent="0.3">
      <c r="A3769" s="13">
        <v>43417</v>
      </c>
      <c r="B3769" s="7" t="s">
        <v>12</v>
      </c>
      <c r="C3769" s="7" t="s">
        <v>19</v>
      </c>
      <c r="D3769" s="7" t="s">
        <v>26</v>
      </c>
      <c r="E3769" s="8">
        <v>399</v>
      </c>
      <c r="F3769" s="8">
        <f>'Data source '!$E3769*15%</f>
        <v>59.849999999999994</v>
      </c>
      <c r="G3769" s="8">
        <f>'Data source '!$E3769-'Data source '!$F3769</f>
        <v>339.15</v>
      </c>
      <c r="H3769" s="9">
        <v>4</v>
      </c>
      <c r="I3769" s="8">
        <f>'Data source '!$G3769*'Data source '!$H3769</f>
        <v>1356.6</v>
      </c>
      <c r="J3769" s="7" t="s">
        <v>9</v>
      </c>
      <c r="K3769" s="7" t="s">
        <v>10</v>
      </c>
      <c r="L3769" s="7" t="s">
        <v>15</v>
      </c>
    </row>
    <row r="3770" spans="1:12" hidden="1" x14ac:dyDescent="0.3">
      <c r="A3770" s="13">
        <v>43417</v>
      </c>
      <c r="B3770" s="7" t="s">
        <v>8</v>
      </c>
      <c r="C3770" s="7" t="s">
        <v>51</v>
      </c>
      <c r="D3770" s="7" t="s">
        <v>24</v>
      </c>
      <c r="E3770" s="8">
        <v>199</v>
      </c>
      <c r="F3770" s="8">
        <f>'Data source '!$E3770*15%</f>
        <v>29.849999999999998</v>
      </c>
      <c r="G3770" s="8">
        <f>'Data source '!$E3770-'Data source '!$F3770</f>
        <v>169.15</v>
      </c>
      <c r="H3770" s="9">
        <v>4</v>
      </c>
      <c r="I3770" s="8">
        <f>'Data source '!$G3770*'Data source '!$H3770</f>
        <v>676.6</v>
      </c>
      <c r="J3770" s="7" t="s">
        <v>9</v>
      </c>
      <c r="K3770" s="7" t="s">
        <v>10</v>
      </c>
      <c r="L3770" s="7" t="s">
        <v>15</v>
      </c>
    </row>
    <row r="3771" spans="1:12" hidden="1" x14ac:dyDescent="0.3">
      <c r="A3771" s="13">
        <v>43417</v>
      </c>
      <c r="B3771" s="7" t="s">
        <v>8</v>
      </c>
      <c r="C3771" s="7" t="s">
        <v>20</v>
      </c>
      <c r="D3771" s="7" t="s">
        <v>24</v>
      </c>
      <c r="E3771" s="8">
        <v>199</v>
      </c>
      <c r="F3771" s="8">
        <f>'Data source '!$E3771*15%</f>
        <v>29.849999999999998</v>
      </c>
      <c r="G3771" s="8">
        <f>'Data source '!$E3771-'Data source '!$F3771</f>
        <v>169.15</v>
      </c>
      <c r="H3771" s="9">
        <v>4</v>
      </c>
      <c r="I3771" s="8">
        <f>'Data source '!$G3771*'Data source '!$H3771</f>
        <v>676.6</v>
      </c>
      <c r="J3771" s="7" t="s">
        <v>16</v>
      </c>
      <c r="K3771" s="7" t="s">
        <v>17</v>
      </c>
      <c r="L3771" s="7" t="s">
        <v>15</v>
      </c>
    </row>
    <row r="3772" spans="1:12" hidden="1" x14ac:dyDescent="0.3">
      <c r="A3772" s="13">
        <v>43418</v>
      </c>
      <c r="B3772" s="7" t="s">
        <v>8</v>
      </c>
      <c r="C3772" s="7" t="s">
        <v>19</v>
      </c>
      <c r="D3772" s="7" t="s">
        <v>25</v>
      </c>
      <c r="E3772" s="8">
        <v>99</v>
      </c>
      <c r="F3772" s="8">
        <f>'Data source '!$E3772*15%</f>
        <v>14.85</v>
      </c>
      <c r="G3772" s="8">
        <f>'Data source '!$E3772-'Data source '!$F3772</f>
        <v>84.15</v>
      </c>
      <c r="H3772" s="9">
        <v>4</v>
      </c>
      <c r="I3772" s="8">
        <f>'Data source '!$G3772*'Data source '!$H3772</f>
        <v>336.6</v>
      </c>
      <c r="J3772" s="7" t="s">
        <v>16</v>
      </c>
      <c r="K3772" s="7" t="s">
        <v>10</v>
      </c>
      <c r="L3772" s="7" t="s">
        <v>11</v>
      </c>
    </row>
    <row r="3773" spans="1:12" hidden="1" x14ac:dyDescent="0.3">
      <c r="A3773" s="13">
        <v>43418</v>
      </c>
      <c r="B3773" s="7" t="s">
        <v>12</v>
      </c>
      <c r="C3773" s="7" t="s">
        <v>51</v>
      </c>
      <c r="D3773" s="7" t="s">
        <v>26</v>
      </c>
      <c r="E3773" s="8">
        <v>399</v>
      </c>
      <c r="F3773" s="8">
        <f>'Data source '!$E3773*15%</f>
        <v>59.849999999999994</v>
      </c>
      <c r="G3773" s="8">
        <f>'Data source '!$E3773-'Data source '!$F3773</f>
        <v>339.15</v>
      </c>
      <c r="H3773" s="9">
        <v>4</v>
      </c>
      <c r="I3773" s="8">
        <f>'Data source '!$G3773*'Data source '!$H3773</f>
        <v>1356.6</v>
      </c>
      <c r="J3773" s="7" t="s">
        <v>9</v>
      </c>
      <c r="K3773" s="7" t="s">
        <v>10</v>
      </c>
      <c r="L3773" s="7" t="s">
        <v>18</v>
      </c>
    </row>
    <row r="3774" spans="1:12" x14ac:dyDescent="0.3">
      <c r="A3774" s="13">
        <v>43418</v>
      </c>
      <c r="B3774" s="7" t="s">
        <v>14</v>
      </c>
      <c r="C3774" s="7" t="s">
        <v>22</v>
      </c>
      <c r="D3774" s="7" t="s">
        <v>25</v>
      </c>
      <c r="E3774" s="8">
        <v>99</v>
      </c>
      <c r="F3774" s="8">
        <f>'Data source '!$E3774*15%</f>
        <v>14.85</v>
      </c>
      <c r="G3774" s="8">
        <f>'Data source '!$E3774-'Data source '!$F3774</f>
        <v>84.15</v>
      </c>
      <c r="H3774" s="9">
        <v>4</v>
      </c>
      <c r="I3774" s="8">
        <f>'Data source '!$G3774*'Data source '!$H3774</f>
        <v>336.6</v>
      </c>
      <c r="J3774" s="7" t="s">
        <v>9</v>
      </c>
      <c r="K3774" s="7" t="s">
        <v>10</v>
      </c>
      <c r="L3774" s="7" t="s">
        <v>11</v>
      </c>
    </row>
    <row r="3775" spans="1:12" hidden="1" x14ac:dyDescent="0.3">
      <c r="A3775" s="13">
        <v>43418</v>
      </c>
      <c r="B3775" s="7" t="s">
        <v>14</v>
      </c>
      <c r="C3775" s="7" t="s">
        <v>49</v>
      </c>
      <c r="D3775" s="7" t="s">
        <v>24</v>
      </c>
      <c r="E3775" s="8">
        <v>199</v>
      </c>
      <c r="F3775" s="8">
        <f>'Data source '!$E3775*15%</f>
        <v>29.849999999999998</v>
      </c>
      <c r="G3775" s="8">
        <f>'Data source '!$E3775-'Data source '!$F3775</f>
        <v>169.15</v>
      </c>
      <c r="H3775" s="9">
        <v>4</v>
      </c>
      <c r="I3775" s="8">
        <f>'Data source '!$G3775*'Data source '!$H3775</f>
        <v>676.6</v>
      </c>
      <c r="J3775" s="7" t="s">
        <v>9</v>
      </c>
      <c r="K3775" s="7" t="s">
        <v>10</v>
      </c>
      <c r="L3775" s="7" t="s">
        <v>13</v>
      </c>
    </row>
    <row r="3776" spans="1:12" hidden="1" x14ac:dyDescent="0.3">
      <c r="A3776" s="13">
        <v>43418</v>
      </c>
      <c r="B3776" s="7" t="s">
        <v>8</v>
      </c>
      <c r="C3776" s="7" t="s">
        <v>19</v>
      </c>
      <c r="D3776" s="7" t="s">
        <v>25</v>
      </c>
      <c r="E3776" s="8">
        <v>99</v>
      </c>
      <c r="F3776" s="8">
        <f>'Data source '!$E3776*15%</f>
        <v>14.85</v>
      </c>
      <c r="G3776" s="8">
        <f>'Data source '!$E3776-'Data source '!$F3776</f>
        <v>84.15</v>
      </c>
      <c r="H3776" s="9">
        <v>4</v>
      </c>
      <c r="I3776" s="8">
        <f>'Data source '!$G3776*'Data source '!$H3776</f>
        <v>336.6</v>
      </c>
      <c r="J3776" s="7" t="s">
        <v>16</v>
      </c>
      <c r="K3776" s="7" t="s">
        <v>10</v>
      </c>
      <c r="L3776" s="7" t="s">
        <v>13</v>
      </c>
    </row>
    <row r="3777" spans="1:12" x14ac:dyDescent="0.3">
      <c r="A3777" s="13">
        <v>43418</v>
      </c>
      <c r="B3777" s="7" t="s">
        <v>12</v>
      </c>
      <c r="C3777" s="7" t="s">
        <v>22</v>
      </c>
      <c r="D3777" s="7" t="s">
        <v>27</v>
      </c>
      <c r="E3777" s="8">
        <v>299</v>
      </c>
      <c r="F3777" s="8">
        <f>'Data source '!$E3777*15%</f>
        <v>44.85</v>
      </c>
      <c r="G3777" s="8">
        <f>'Data source '!$E3777-'Data source '!$F3777</f>
        <v>254.15</v>
      </c>
      <c r="H3777" s="9">
        <v>4</v>
      </c>
      <c r="I3777" s="8">
        <f>'Data source '!$G3777*'Data source '!$H3777</f>
        <v>1016.6</v>
      </c>
      <c r="J3777" s="7" t="s">
        <v>9</v>
      </c>
      <c r="K3777" s="7" t="s">
        <v>10</v>
      </c>
      <c r="L3777" s="7" t="s">
        <v>18</v>
      </c>
    </row>
    <row r="3778" spans="1:12" x14ac:dyDescent="0.3">
      <c r="A3778" s="13">
        <v>43418</v>
      </c>
      <c r="B3778" s="7" t="s">
        <v>12</v>
      </c>
      <c r="C3778" s="7" t="s">
        <v>22</v>
      </c>
      <c r="D3778" s="7" t="s">
        <v>26</v>
      </c>
      <c r="E3778" s="8">
        <v>399</v>
      </c>
      <c r="F3778" s="8">
        <f>'Data source '!$E3778*15%</f>
        <v>59.849999999999994</v>
      </c>
      <c r="G3778" s="8">
        <f>'Data source '!$E3778-'Data source '!$F3778</f>
        <v>339.15</v>
      </c>
      <c r="H3778" s="9">
        <v>4</v>
      </c>
      <c r="I3778" s="8">
        <f>'Data source '!$G3778*'Data source '!$H3778</f>
        <v>1356.6</v>
      </c>
      <c r="J3778" s="7" t="s">
        <v>9</v>
      </c>
      <c r="K3778" s="7" t="s">
        <v>10</v>
      </c>
      <c r="L3778" s="7" t="s">
        <v>18</v>
      </c>
    </row>
    <row r="3779" spans="1:12" hidden="1" x14ac:dyDescent="0.3">
      <c r="A3779" s="13">
        <v>43419</v>
      </c>
      <c r="B3779" s="7" t="s">
        <v>12</v>
      </c>
      <c r="C3779" s="7" t="s">
        <v>19</v>
      </c>
      <c r="D3779" s="7" t="s">
        <v>24</v>
      </c>
      <c r="E3779" s="8">
        <v>199</v>
      </c>
      <c r="F3779" s="8">
        <f>'Data source '!$E3779*15%</f>
        <v>29.849999999999998</v>
      </c>
      <c r="G3779" s="8">
        <f>'Data source '!$E3779-'Data source '!$F3779</f>
        <v>169.15</v>
      </c>
      <c r="H3779" s="9">
        <v>4</v>
      </c>
      <c r="I3779" s="8">
        <f>'Data source '!$G3779*'Data source '!$H3779</f>
        <v>676.6</v>
      </c>
      <c r="J3779" s="7" t="s">
        <v>16</v>
      </c>
      <c r="K3779" s="7" t="s">
        <v>17</v>
      </c>
      <c r="L3779" s="7" t="s">
        <v>15</v>
      </c>
    </row>
    <row r="3780" spans="1:12" hidden="1" x14ac:dyDescent="0.3">
      <c r="A3780" s="13">
        <v>43419</v>
      </c>
      <c r="B3780" s="7" t="s">
        <v>14</v>
      </c>
      <c r="C3780" s="7" t="s">
        <v>19</v>
      </c>
      <c r="D3780" s="7" t="s">
        <v>24</v>
      </c>
      <c r="E3780" s="8">
        <v>199</v>
      </c>
      <c r="F3780" s="8">
        <f>'Data source '!$E3780*15%</f>
        <v>29.849999999999998</v>
      </c>
      <c r="G3780" s="8">
        <f>'Data source '!$E3780-'Data source '!$F3780</f>
        <v>169.15</v>
      </c>
      <c r="H3780" s="9">
        <v>4</v>
      </c>
      <c r="I3780" s="8">
        <f>'Data source '!$G3780*'Data source '!$H3780</f>
        <v>676.6</v>
      </c>
      <c r="J3780" s="7" t="s">
        <v>16</v>
      </c>
      <c r="K3780" s="7" t="s">
        <v>10</v>
      </c>
      <c r="L3780" s="7" t="s">
        <v>23</v>
      </c>
    </row>
    <row r="3781" spans="1:12" hidden="1" x14ac:dyDescent="0.3">
      <c r="A3781" s="13">
        <v>43420</v>
      </c>
      <c r="B3781" s="7" t="s">
        <v>14</v>
      </c>
      <c r="C3781" s="7" t="s">
        <v>51</v>
      </c>
      <c r="D3781" s="7" t="s">
        <v>26</v>
      </c>
      <c r="E3781" s="8">
        <v>399</v>
      </c>
      <c r="F3781" s="8">
        <f>'Data source '!$E3781*15%</f>
        <v>59.849999999999994</v>
      </c>
      <c r="G3781" s="8">
        <f>'Data source '!$E3781-'Data source '!$F3781</f>
        <v>339.15</v>
      </c>
      <c r="H3781" s="9">
        <v>4</v>
      </c>
      <c r="I3781" s="8">
        <f>'Data source '!$G3781*'Data source '!$H3781</f>
        <v>1356.6</v>
      </c>
      <c r="J3781" s="7" t="s">
        <v>9</v>
      </c>
      <c r="K3781" s="7" t="s">
        <v>10</v>
      </c>
      <c r="L3781" s="7" t="s">
        <v>15</v>
      </c>
    </row>
    <row r="3782" spans="1:12" hidden="1" x14ac:dyDescent="0.3">
      <c r="A3782" s="13">
        <v>43421</v>
      </c>
      <c r="B3782" s="7" t="s">
        <v>8</v>
      </c>
      <c r="C3782" s="7" t="s">
        <v>51</v>
      </c>
      <c r="D3782" s="7" t="s">
        <v>26</v>
      </c>
      <c r="E3782" s="8">
        <v>399</v>
      </c>
      <c r="F3782" s="8">
        <f>'Data source '!$E3782*15%</f>
        <v>59.849999999999994</v>
      </c>
      <c r="G3782" s="8">
        <f>'Data source '!$E3782-'Data source '!$F3782</f>
        <v>339.15</v>
      </c>
      <c r="H3782" s="9">
        <v>4</v>
      </c>
      <c r="I3782" s="8">
        <f>'Data source '!$G3782*'Data source '!$H3782</f>
        <v>1356.6</v>
      </c>
      <c r="J3782" s="7" t="s">
        <v>9</v>
      </c>
      <c r="K3782" s="7" t="s">
        <v>10</v>
      </c>
      <c r="L3782" s="7" t="s">
        <v>15</v>
      </c>
    </row>
    <row r="3783" spans="1:12" hidden="1" x14ac:dyDescent="0.3">
      <c r="A3783" s="13">
        <v>43421</v>
      </c>
      <c r="B3783" s="7" t="s">
        <v>12</v>
      </c>
      <c r="C3783" s="7" t="s">
        <v>51</v>
      </c>
      <c r="D3783" s="7" t="s">
        <v>27</v>
      </c>
      <c r="E3783" s="8">
        <v>299</v>
      </c>
      <c r="F3783" s="8">
        <f>'Data source '!$E3783*15%</f>
        <v>44.85</v>
      </c>
      <c r="G3783" s="8">
        <f>'Data source '!$E3783-'Data source '!$F3783</f>
        <v>254.15</v>
      </c>
      <c r="H3783" s="9">
        <v>4</v>
      </c>
      <c r="I3783" s="8">
        <f>'Data source '!$G3783*'Data source '!$H3783</f>
        <v>1016.6</v>
      </c>
      <c r="J3783" s="7" t="s">
        <v>9</v>
      </c>
      <c r="K3783" s="7" t="s">
        <v>10</v>
      </c>
      <c r="L3783" s="7" t="s">
        <v>13</v>
      </c>
    </row>
    <row r="3784" spans="1:12" hidden="1" x14ac:dyDescent="0.3">
      <c r="A3784" s="13">
        <v>43421</v>
      </c>
      <c r="B3784" s="7" t="s">
        <v>14</v>
      </c>
      <c r="C3784" s="7" t="s">
        <v>51</v>
      </c>
      <c r="D3784" s="7" t="s">
        <v>27</v>
      </c>
      <c r="E3784" s="8">
        <v>99</v>
      </c>
      <c r="F3784" s="8">
        <f>'Data source '!$E3784*15%</f>
        <v>14.85</v>
      </c>
      <c r="G3784" s="8">
        <f>'Data source '!$E3784-'Data source '!$F3784</f>
        <v>84.15</v>
      </c>
      <c r="H3784" s="9">
        <v>4</v>
      </c>
      <c r="I3784" s="8">
        <f>'Data source '!$G3784*'Data source '!$H3784</f>
        <v>336.6</v>
      </c>
      <c r="J3784" s="7" t="s">
        <v>9</v>
      </c>
      <c r="K3784" s="7" t="s">
        <v>10</v>
      </c>
      <c r="L3784" s="7" t="s">
        <v>11</v>
      </c>
    </row>
    <row r="3785" spans="1:12" hidden="1" x14ac:dyDescent="0.3">
      <c r="A3785" s="13">
        <v>43421</v>
      </c>
      <c r="B3785" s="7" t="s">
        <v>8</v>
      </c>
      <c r="C3785" s="7" t="s">
        <v>49</v>
      </c>
      <c r="D3785" s="7" t="s">
        <v>26</v>
      </c>
      <c r="E3785" s="8">
        <v>399</v>
      </c>
      <c r="F3785" s="8">
        <f>'Data source '!$E3785*15%</f>
        <v>59.849999999999994</v>
      </c>
      <c r="G3785" s="8">
        <f>'Data source '!$E3785-'Data source '!$F3785</f>
        <v>339.15</v>
      </c>
      <c r="H3785" s="9">
        <v>4</v>
      </c>
      <c r="I3785" s="8">
        <f>'Data source '!$G3785*'Data source '!$H3785</f>
        <v>1356.6</v>
      </c>
      <c r="J3785" s="7" t="s">
        <v>9</v>
      </c>
      <c r="K3785" s="7" t="s">
        <v>10</v>
      </c>
      <c r="L3785" s="7" t="s">
        <v>18</v>
      </c>
    </row>
    <row r="3786" spans="1:12" x14ac:dyDescent="0.3">
      <c r="A3786" s="13">
        <v>43421</v>
      </c>
      <c r="B3786" s="7" t="s">
        <v>8</v>
      </c>
      <c r="C3786" s="7" t="s">
        <v>22</v>
      </c>
      <c r="D3786" s="7" t="s">
        <v>27</v>
      </c>
      <c r="E3786" s="8">
        <v>299</v>
      </c>
      <c r="F3786" s="8">
        <f>'Data source '!$E3786*15%</f>
        <v>44.85</v>
      </c>
      <c r="G3786" s="8">
        <f>'Data source '!$E3786-'Data source '!$F3786</f>
        <v>254.15</v>
      </c>
      <c r="H3786" s="9">
        <v>4</v>
      </c>
      <c r="I3786" s="8">
        <f>'Data source '!$G3786*'Data source '!$H3786</f>
        <v>1016.6</v>
      </c>
      <c r="J3786" s="7" t="s">
        <v>9</v>
      </c>
      <c r="K3786" s="7" t="s">
        <v>10</v>
      </c>
      <c r="L3786" s="7" t="s">
        <v>15</v>
      </c>
    </row>
    <row r="3787" spans="1:12" hidden="1" x14ac:dyDescent="0.3">
      <c r="A3787" s="13">
        <v>43421</v>
      </c>
      <c r="B3787" s="7" t="s">
        <v>8</v>
      </c>
      <c r="C3787" s="7" t="s">
        <v>21</v>
      </c>
      <c r="D3787" s="7" t="s">
        <v>27</v>
      </c>
      <c r="E3787" s="8">
        <v>99</v>
      </c>
      <c r="F3787" s="8">
        <f>'Data source '!$E3787*15%</f>
        <v>14.85</v>
      </c>
      <c r="G3787" s="8">
        <f>'Data source '!$E3787-'Data source '!$F3787</f>
        <v>84.15</v>
      </c>
      <c r="H3787" s="9">
        <v>4</v>
      </c>
      <c r="I3787" s="8">
        <f>'Data source '!$G3787*'Data source '!$H3787</f>
        <v>336.6</v>
      </c>
      <c r="J3787" s="7" t="s">
        <v>9</v>
      </c>
      <c r="K3787" s="7" t="s">
        <v>10</v>
      </c>
      <c r="L3787" s="7" t="s">
        <v>13</v>
      </c>
    </row>
    <row r="3788" spans="1:12" x14ac:dyDescent="0.3">
      <c r="A3788" s="13">
        <v>43421</v>
      </c>
      <c r="B3788" s="7" t="s">
        <v>14</v>
      </c>
      <c r="C3788" s="7" t="s">
        <v>22</v>
      </c>
      <c r="D3788" s="7" t="s">
        <v>25</v>
      </c>
      <c r="E3788" s="8">
        <v>99</v>
      </c>
      <c r="F3788" s="8">
        <f>'Data source '!$E3788*15%</f>
        <v>14.85</v>
      </c>
      <c r="G3788" s="8">
        <f>'Data source '!$E3788-'Data source '!$F3788</f>
        <v>84.15</v>
      </c>
      <c r="H3788" s="9">
        <v>4</v>
      </c>
      <c r="I3788" s="8">
        <f>'Data source '!$G3788*'Data source '!$H3788</f>
        <v>336.6</v>
      </c>
      <c r="J3788" s="7" t="s">
        <v>16</v>
      </c>
      <c r="K3788" s="7" t="s">
        <v>10</v>
      </c>
      <c r="L3788" s="7" t="s">
        <v>11</v>
      </c>
    </row>
    <row r="3789" spans="1:12" x14ac:dyDescent="0.3">
      <c r="A3789" s="13">
        <v>43422</v>
      </c>
      <c r="B3789" s="7" t="s">
        <v>12</v>
      </c>
      <c r="C3789" s="7" t="s">
        <v>22</v>
      </c>
      <c r="D3789" s="7" t="s">
        <v>27</v>
      </c>
      <c r="E3789" s="8">
        <v>299</v>
      </c>
      <c r="F3789" s="8">
        <f>'Data source '!$E3789*15%</f>
        <v>44.85</v>
      </c>
      <c r="G3789" s="8">
        <f>'Data source '!$E3789-'Data source '!$F3789</f>
        <v>254.15</v>
      </c>
      <c r="H3789" s="9">
        <v>4</v>
      </c>
      <c r="I3789" s="8">
        <f>'Data source '!$G3789*'Data source '!$H3789</f>
        <v>1016.6</v>
      </c>
      <c r="J3789" s="7" t="s">
        <v>9</v>
      </c>
      <c r="K3789" s="7" t="s">
        <v>10</v>
      </c>
      <c r="L3789" s="7" t="s">
        <v>15</v>
      </c>
    </row>
    <row r="3790" spans="1:12" hidden="1" x14ac:dyDescent="0.3">
      <c r="A3790" s="13">
        <v>43422</v>
      </c>
      <c r="B3790" s="7" t="s">
        <v>8</v>
      </c>
      <c r="C3790" s="7" t="s">
        <v>51</v>
      </c>
      <c r="D3790" s="7" t="s">
        <v>27</v>
      </c>
      <c r="E3790" s="8">
        <v>99</v>
      </c>
      <c r="F3790" s="8">
        <f>'Data source '!$E3790*15%</f>
        <v>14.85</v>
      </c>
      <c r="G3790" s="8">
        <f>'Data source '!$E3790-'Data source '!$F3790</f>
        <v>84.15</v>
      </c>
      <c r="H3790" s="9">
        <v>4</v>
      </c>
      <c r="I3790" s="8">
        <f>'Data source '!$G3790*'Data source '!$H3790</f>
        <v>336.6</v>
      </c>
      <c r="J3790" s="7" t="s">
        <v>16</v>
      </c>
      <c r="K3790" s="7" t="s">
        <v>10</v>
      </c>
      <c r="L3790" s="7" t="s">
        <v>15</v>
      </c>
    </row>
    <row r="3791" spans="1:12" hidden="1" x14ac:dyDescent="0.3">
      <c r="A3791" s="13">
        <v>43423</v>
      </c>
      <c r="B3791" s="7" t="s">
        <v>8</v>
      </c>
      <c r="C3791" s="7" t="s">
        <v>51</v>
      </c>
      <c r="D3791" s="7" t="s">
        <v>27</v>
      </c>
      <c r="E3791" s="8">
        <v>299</v>
      </c>
      <c r="F3791" s="8">
        <f>'Data source '!$E3791*15%</f>
        <v>44.85</v>
      </c>
      <c r="G3791" s="8">
        <f>'Data source '!$E3791-'Data source '!$F3791</f>
        <v>254.15</v>
      </c>
      <c r="H3791" s="9">
        <v>4</v>
      </c>
      <c r="I3791" s="8">
        <f>'Data source '!$G3791*'Data source '!$H3791</f>
        <v>1016.6</v>
      </c>
      <c r="J3791" s="7" t="s">
        <v>9</v>
      </c>
      <c r="K3791" s="7" t="s">
        <v>17</v>
      </c>
      <c r="L3791" s="7" t="s">
        <v>18</v>
      </c>
    </row>
    <row r="3792" spans="1:12" hidden="1" x14ac:dyDescent="0.3">
      <c r="A3792" s="13">
        <v>43423</v>
      </c>
      <c r="B3792" s="7" t="s">
        <v>8</v>
      </c>
      <c r="C3792" s="7" t="s">
        <v>21</v>
      </c>
      <c r="D3792" s="7" t="s">
        <v>27</v>
      </c>
      <c r="E3792" s="8">
        <v>99</v>
      </c>
      <c r="F3792" s="8">
        <f>'Data source '!$E3792*15%</f>
        <v>14.85</v>
      </c>
      <c r="G3792" s="8">
        <f>'Data source '!$E3792-'Data source '!$F3792</f>
        <v>84.15</v>
      </c>
      <c r="H3792" s="9">
        <v>4</v>
      </c>
      <c r="I3792" s="8">
        <f>'Data source '!$G3792*'Data source '!$H3792</f>
        <v>336.6</v>
      </c>
      <c r="J3792" s="7" t="s">
        <v>16</v>
      </c>
      <c r="K3792" s="7" t="s">
        <v>10</v>
      </c>
      <c r="L3792" s="7" t="s">
        <v>15</v>
      </c>
    </row>
    <row r="3793" spans="1:12" hidden="1" x14ac:dyDescent="0.3">
      <c r="A3793" s="13">
        <v>43424</v>
      </c>
      <c r="B3793" s="7" t="s">
        <v>8</v>
      </c>
      <c r="C3793" s="7" t="s">
        <v>20</v>
      </c>
      <c r="D3793" s="7" t="s">
        <v>27</v>
      </c>
      <c r="E3793" s="8">
        <v>299</v>
      </c>
      <c r="F3793" s="8">
        <f>'Data source '!$E3793*15%</f>
        <v>44.85</v>
      </c>
      <c r="G3793" s="8">
        <f>'Data source '!$E3793-'Data source '!$F3793</f>
        <v>254.15</v>
      </c>
      <c r="H3793" s="9">
        <v>4</v>
      </c>
      <c r="I3793" s="8">
        <f>'Data source '!$G3793*'Data source '!$H3793</f>
        <v>1016.6</v>
      </c>
      <c r="J3793" s="7" t="s">
        <v>9</v>
      </c>
      <c r="K3793" s="7" t="s">
        <v>10</v>
      </c>
      <c r="L3793" s="7" t="s">
        <v>13</v>
      </c>
    </row>
    <row r="3794" spans="1:12" hidden="1" x14ac:dyDescent="0.3">
      <c r="A3794" s="13">
        <v>43425</v>
      </c>
      <c r="B3794" s="7" t="s">
        <v>12</v>
      </c>
      <c r="C3794" s="7" t="s">
        <v>19</v>
      </c>
      <c r="D3794" s="7" t="s">
        <v>27</v>
      </c>
      <c r="E3794" s="8">
        <v>299</v>
      </c>
      <c r="F3794" s="8">
        <f>'Data source '!$E3794*15%</f>
        <v>44.85</v>
      </c>
      <c r="G3794" s="8">
        <f>'Data source '!$E3794-'Data source '!$F3794</f>
        <v>254.15</v>
      </c>
      <c r="H3794" s="9">
        <v>4</v>
      </c>
      <c r="I3794" s="8">
        <f>'Data source '!$G3794*'Data source '!$H3794</f>
        <v>1016.6</v>
      </c>
      <c r="J3794" s="7" t="s">
        <v>9</v>
      </c>
      <c r="K3794" s="7" t="s">
        <v>10</v>
      </c>
      <c r="L3794" s="7" t="s">
        <v>11</v>
      </c>
    </row>
    <row r="3795" spans="1:12" x14ac:dyDescent="0.3">
      <c r="A3795" s="13">
        <v>43425</v>
      </c>
      <c r="B3795" s="7" t="s">
        <v>12</v>
      </c>
      <c r="C3795" s="7" t="s">
        <v>22</v>
      </c>
      <c r="D3795" s="7" t="s">
        <v>27</v>
      </c>
      <c r="E3795" s="8">
        <v>99</v>
      </c>
      <c r="F3795" s="8">
        <f>'Data source '!$E3795*15%</f>
        <v>14.85</v>
      </c>
      <c r="G3795" s="8">
        <f>'Data source '!$E3795-'Data source '!$F3795</f>
        <v>84.15</v>
      </c>
      <c r="H3795" s="9">
        <v>4</v>
      </c>
      <c r="I3795" s="8">
        <f>'Data source '!$G3795*'Data source '!$H3795</f>
        <v>336.6</v>
      </c>
      <c r="J3795" s="7" t="s">
        <v>9</v>
      </c>
      <c r="K3795" s="7" t="s">
        <v>10</v>
      </c>
      <c r="L3795" s="7" t="s">
        <v>15</v>
      </c>
    </row>
    <row r="3796" spans="1:12" hidden="1" x14ac:dyDescent="0.3">
      <c r="A3796" s="13">
        <v>43425</v>
      </c>
      <c r="B3796" s="7" t="s">
        <v>8</v>
      </c>
      <c r="C3796" s="7" t="s">
        <v>19</v>
      </c>
      <c r="D3796" s="7" t="s">
        <v>27</v>
      </c>
      <c r="E3796" s="8">
        <v>299</v>
      </c>
      <c r="F3796" s="8">
        <f>'Data source '!$E3796*15%</f>
        <v>44.85</v>
      </c>
      <c r="G3796" s="8">
        <f>'Data source '!$E3796-'Data source '!$F3796</f>
        <v>254.15</v>
      </c>
      <c r="H3796" s="9">
        <v>4</v>
      </c>
      <c r="I3796" s="8">
        <f>'Data source '!$G3796*'Data source '!$H3796</f>
        <v>1016.6</v>
      </c>
      <c r="J3796" s="7" t="s">
        <v>16</v>
      </c>
      <c r="K3796" s="7" t="s">
        <v>10</v>
      </c>
      <c r="L3796" s="7" t="s">
        <v>23</v>
      </c>
    </row>
    <row r="3797" spans="1:12" hidden="1" x14ac:dyDescent="0.3">
      <c r="A3797" s="13">
        <v>43425</v>
      </c>
      <c r="B3797" s="7" t="s">
        <v>12</v>
      </c>
      <c r="C3797" s="7" t="s">
        <v>49</v>
      </c>
      <c r="D3797" s="7" t="s">
        <v>27</v>
      </c>
      <c r="E3797" s="8">
        <v>99</v>
      </c>
      <c r="F3797" s="8">
        <f>'Data source '!$E3797*15%</f>
        <v>14.85</v>
      </c>
      <c r="G3797" s="8">
        <f>'Data source '!$E3797-'Data source '!$F3797</f>
        <v>84.15</v>
      </c>
      <c r="H3797" s="9">
        <v>4</v>
      </c>
      <c r="I3797" s="8">
        <f>'Data source '!$G3797*'Data source '!$H3797</f>
        <v>336.6</v>
      </c>
      <c r="J3797" s="7" t="s">
        <v>9</v>
      </c>
      <c r="K3797" s="7" t="s">
        <v>10</v>
      </c>
      <c r="L3797" s="7" t="s">
        <v>18</v>
      </c>
    </row>
    <row r="3798" spans="1:12" hidden="1" x14ac:dyDescent="0.3">
      <c r="A3798" s="13">
        <v>43425</v>
      </c>
      <c r="B3798" s="7" t="s">
        <v>12</v>
      </c>
      <c r="C3798" s="7" t="s">
        <v>20</v>
      </c>
      <c r="D3798" s="7" t="s">
        <v>27</v>
      </c>
      <c r="E3798" s="8">
        <v>299</v>
      </c>
      <c r="F3798" s="8">
        <f>'Data source '!$E3798*15%</f>
        <v>44.85</v>
      </c>
      <c r="G3798" s="8">
        <f>'Data source '!$E3798-'Data source '!$F3798</f>
        <v>254.15</v>
      </c>
      <c r="H3798" s="9">
        <v>4</v>
      </c>
      <c r="I3798" s="8">
        <f>'Data source '!$G3798*'Data source '!$H3798</f>
        <v>1016.6</v>
      </c>
      <c r="J3798" s="7" t="s">
        <v>16</v>
      </c>
      <c r="K3798" s="7" t="s">
        <v>10</v>
      </c>
      <c r="L3798" s="7" t="s">
        <v>18</v>
      </c>
    </row>
    <row r="3799" spans="1:12" hidden="1" x14ac:dyDescent="0.3">
      <c r="A3799" s="13">
        <v>43425</v>
      </c>
      <c r="B3799" s="7" t="s">
        <v>8</v>
      </c>
      <c r="C3799" s="7" t="s">
        <v>51</v>
      </c>
      <c r="D3799" s="7" t="s">
        <v>24</v>
      </c>
      <c r="E3799" s="8">
        <v>199</v>
      </c>
      <c r="F3799" s="8">
        <f>'Data source '!$E3799*15%</f>
        <v>29.849999999999998</v>
      </c>
      <c r="G3799" s="8">
        <f>'Data source '!$E3799-'Data source '!$F3799</f>
        <v>169.15</v>
      </c>
      <c r="H3799" s="9">
        <v>4</v>
      </c>
      <c r="I3799" s="8">
        <f>'Data source '!$G3799*'Data source '!$H3799</f>
        <v>676.6</v>
      </c>
      <c r="J3799" s="7" t="s">
        <v>9</v>
      </c>
      <c r="K3799" s="7" t="s">
        <v>10</v>
      </c>
      <c r="L3799" s="7" t="s">
        <v>18</v>
      </c>
    </row>
    <row r="3800" spans="1:12" hidden="1" x14ac:dyDescent="0.3">
      <c r="A3800" s="13">
        <v>43425</v>
      </c>
      <c r="B3800" s="7" t="s">
        <v>14</v>
      </c>
      <c r="C3800" s="7" t="s">
        <v>51</v>
      </c>
      <c r="D3800" s="7" t="s">
        <v>25</v>
      </c>
      <c r="E3800" s="8">
        <v>99</v>
      </c>
      <c r="F3800" s="8">
        <f>'Data source '!$E3800*15%</f>
        <v>14.85</v>
      </c>
      <c r="G3800" s="8">
        <f>'Data source '!$E3800-'Data source '!$F3800</f>
        <v>84.15</v>
      </c>
      <c r="H3800" s="9">
        <v>4</v>
      </c>
      <c r="I3800" s="8">
        <f>'Data source '!$G3800*'Data source '!$H3800</f>
        <v>336.6</v>
      </c>
      <c r="J3800" s="7" t="s">
        <v>16</v>
      </c>
      <c r="K3800" s="7" t="s">
        <v>10</v>
      </c>
      <c r="L3800" s="7" t="s">
        <v>15</v>
      </c>
    </row>
    <row r="3801" spans="1:12" hidden="1" x14ac:dyDescent="0.3">
      <c r="A3801" s="13">
        <v>43426</v>
      </c>
      <c r="B3801" s="7" t="s">
        <v>12</v>
      </c>
      <c r="C3801" s="7" t="s">
        <v>19</v>
      </c>
      <c r="D3801" s="7" t="s">
        <v>25</v>
      </c>
      <c r="E3801" s="8">
        <v>99</v>
      </c>
      <c r="F3801" s="8">
        <f>'Data source '!$E3801*15%</f>
        <v>14.85</v>
      </c>
      <c r="G3801" s="8">
        <f>'Data source '!$E3801-'Data source '!$F3801</f>
        <v>84.15</v>
      </c>
      <c r="H3801" s="9">
        <v>4</v>
      </c>
      <c r="I3801" s="8">
        <f>'Data source '!$G3801*'Data source '!$H3801</f>
        <v>336.6</v>
      </c>
      <c r="J3801" s="7" t="s">
        <v>16</v>
      </c>
      <c r="K3801" s="7" t="s">
        <v>10</v>
      </c>
      <c r="L3801" s="7" t="s">
        <v>13</v>
      </c>
    </row>
    <row r="3802" spans="1:12" hidden="1" x14ac:dyDescent="0.3">
      <c r="A3802" s="13">
        <v>43426</v>
      </c>
      <c r="B3802" s="7" t="s">
        <v>12</v>
      </c>
      <c r="C3802" s="7" t="s">
        <v>20</v>
      </c>
      <c r="D3802" s="7" t="s">
        <v>25</v>
      </c>
      <c r="E3802" s="8">
        <v>99</v>
      </c>
      <c r="F3802" s="8">
        <f>'Data source '!$E3802*15%</f>
        <v>14.85</v>
      </c>
      <c r="G3802" s="8">
        <f>'Data source '!$E3802-'Data source '!$F3802</f>
        <v>84.15</v>
      </c>
      <c r="H3802" s="9">
        <v>4</v>
      </c>
      <c r="I3802" s="8">
        <f>'Data source '!$G3802*'Data source '!$H3802</f>
        <v>336.6</v>
      </c>
      <c r="J3802" s="7" t="s">
        <v>16</v>
      </c>
      <c r="K3802" s="7" t="s">
        <v>10</v>
      </c>
      <c r="L3802" s="7" t="s">
        <v>13</v>
      </c>
    </row>
    <row r="3803" spans="1:12" hidden="1" x14ac:dyDescent="0.3">
      <c r="A3803" s="13">
        <v>43426</v>
      </c>
      <c r="B3803" s="7" t="s">
        <v>8</v>
      </c>
      <c r="C3803" s="7" t="s">
        <v>20</v>
      </c>
      <c r="D3803" s="7" t="s">
        <v>25</v>
      </c>
      <c r="E3803" s="8">
        <v>99</v>
      </c>
      <c r="F3803" s="8">
        <f>'Data source '!$E3803*15%</f>
        <v>14.85</v>
      </c>
      <c r="G3803" s="8">
        <f>'Data source '!$E3803-'Data source '!$F3803</f>
        <v>84.15</v>
      </c>
      <c r="H3803" s="9">
        <v>4</v>
      </c>
      <c r="I3803" s="8">
        <f>'Data source '!$G3803*'Data source '!$H3803</f>
        <v>336.6</v>
      </c>
      <c r="J3803" s="7" t="s">
        <v>9</v>
      </c>
      <c r="K3803" s="7" t="s">
        <v>17</v>
      </c>
      <c r="L3803" s="7" t="s">
        <v>11</v>
      </c>
    </row>
    <row r="3804" spans="1:12" hidden="1" x14ac:dyDescent="0.3">
      <c r="A3804" s="13">
        <v>43427</v>
      </c>
      <c r="B3804" s="7" t="s">
        <v>14</v>
      </c>
      <c r="C3804" s="7" t="s">
        <v>19</v>
      </c>
      <c r="D3804" s="7" t="s">
        <v>24</v>
      </c>
      <c r="E3804" s="8">
        <v>199</v>
      </c>
      <c r="F3804" s="8">
        <f>'Data source '!$E3804*15%</f>
        <v>29.849999999999998</v>
      </c>
      <c r="G3804" s="8">
        <f>'Data source '!$E3804-'Data source '!$F3804</f>
        <v>169.15</v>
      </c>
      <c r="H3804" s="9">
        <v>4</v>
      </c>
      <c r="I3804" s="8">
        <f>'Data source '!$G3804*'Data source '!$H3804</f>
        <v>676.6</v>
      </c>
      <c r="J3804" s="7" t="s">
        <v>9</v>
      </c>
      <c r="K3804" s="7" t="s">
        <v>10</v>
      </c>
      <c r="L3804" s="7" t="s">
        <v>18</v>
      </c>
    </row>
    <row r="3805" spans="1:12" hidden="1" x14ac:dyDescent="0.3">
      <c r="A3805" s="13">
        <v>43427</v>
      </c>
      <c r="B3805" s="7" t="s">
        <v>14</v>
      </c>
      <c r="C3805" s="7" t="s">
        <v>51</v>
      </c>
      <c r="D3805" s="7" t="s">
        <v>25</v>
      </c>
      <c r="E3805" s="8">
        <v>99</v>
      </c>
      <c r="F3805" s="8">
        <f>'Data source '!$E3805*15%</f>
        <v>14.85</v>
      </c>
      <c r="G3805" s="8">
        <f>'Data source '!$E3805-'Data source '!$F3805</f>
        <v>84.15</v>
      </c>
      <c r="H3805" s="9">
        <v>4</v>
      </c>
      <c r="I3805" s="8">
        <f>'Data source '!$G3805*'Data source '!$H3805</f>
        <v>336.6</v>
      </c>
      <c r="J3805" s="7" t="s">
        <v>9</v>
      </c>
      <c r="K3805" s="7" t="s">
        <v>10</v>
      </c>
      <c r="L3805" s="7" t="s">
        <v>15</v>
      </c>
    </row>
    <row r="3806" spans="1:12" x14ac:dyDescent="0.3">
      <c r="A3806" s="13">
        <v>43427</v>
      </c>
      <c r="B3806" s="7" t="s">
        <v>14</v>
      </c>
      <c r="C3806" s="7" t="s">
        <v>22</v>
      </c>
      <c r="D3806" s="7" t="s">
        <v>24</v>
      </c>
      <c r="E3806" s="8">
        <v>199</v>
      </c>
      <c r="F3806" s="8">
        <f>'Data source '!$E3806*15%</f>
        <v>29.849999999999998</v>
      </c>
      <c r="G3806" s="8">
        <f>'Data source '!$E3806-'Data source '!$F3806</f>
        <v>169.15</v>
      </c>
      <c r="H3806" s="9">
        <v>4</v>
      </c>
      <c r="I3806" s="8">
        <f>'Data source '!$G3806*'Data source '!$H3806</f>
        <v>676.6</v>
      </c>
      <c r="J3806" s="7" t="s">
        <v>16</v>
      </c>
      <c r="K3806" s="7" t="s">
        <v>10</v>
      </c>
      <c r="L3806" s="7" t="s">
        <v>15</v>
      </c>
    </row>
    <row r="3807" spans="1:12" hidden="1" x14ac:dyDescent="0.3">
      <c r="A3807" s="13">
        <v>43428</v>
      </c>
      <c r="B3807" s="7" t="s">
        <v>8</v>
      </c>
      <c r="C3807" s="7" t="s">
        <v>51</v>
      </c>
      <c r="D3807" s="7" t="s">
        <v>24</v>
      </c>
      <c r="E3807" s="8">
        <v>199</v>
      </c>
      <c r="F3807" s="8">
        <f>'Data source '!$E3807*15%</f>
        <v>29.849999999999998</v>
      </c>
      <c r="G3807" s="8">
        <f>'Data source '!$E3807-'Data source '!$F3807</f>
        <v>169.15</v>
      </c>
      <c r="H3807" s="9">
        <v>4</v>
      </c>
      <c r="I3807" s="8">
        <f>'Data source '!$G3807*'Data source '!$H3807</f>
        <v>676.6</v>
      </c>
      <c r="J3807" s="7" t="s">
        <v>16</v>
      </c>
      <c r="K3807" s="7" t="s">
        <v>10</v>
      </c>
      <c r="L3807" s="7" t="s">
        <v>15</v>
      </c>
    </row>
    <row r="3808" spans="1:12" hidden="1" x14ac:dyDescent="0.3">
      <c r="A3808" s="13">
        <v>43428</v>
      </c>
      <c r="B3808" s="7" t="s">
        <v>8</v>
      </c>
      <c r="C3808" s="7" t="s">
        <v>51</v>
      </c>
      <c r="D3808" s="7" t="s">
        <v>27</v>
      </c>
      <c r="E3808" s="8">
        <v>99</v>
      </c>
      <c r="F3808" s="8">
        <f>'Data source '!$E3808*15%</f>
        <v>14.85</v>
      </c>
      <c r="G3808" s="8">
        <f>'Data source '!$E3808-'Data source '!$F3808</f>
        <v>84.15</v>
      </c>
      <c r="H3808" s="9">
        <v>4</v>
      </c>
      <c r="I3808" s="8">
        <f>'Data source '!$G3808*'Data source '!$H3808</f>
        <v>336.6</v>
      </c>
      <c r="J3808" s="7" t="s">
        <v>16</v>
      </c>
      <c r="K3808" s="7" t="s">
        <v>10</v>
      </c>
      <c r="L3808" s="7" t="s">
        <v>15</v>
      </c>
    </row>
    <row r="3809" spans="1:12" hidden="1" x14ac:dyDescent="0.3">
      <c r="A3809" s="13">
        <v>43428</v>
      </c>
      <c r="B3809" s="7" t="s">
        <v>14</v>
      </c>
      <c r="C3809" s="7" t="s">
        <v>51</v>
      </c>
      <c r="D3809" s="7" t="s">
        <v>24</v>
      </c>
      <c r="E3809" s="8">
        <v>199</v>
      </c>
      <c r="F3809" s="8">
        <f>'Data source '!$E3809*15%</f>
        <v>29.849999999999998</v>
      </c>
      <c r="G3809" s="8">
        <f>'Data source '!$E3809-'Data source '!$F3809</f>
        <v>169.15</v>
      </c>
      <c r="H3809" s="9">
        <v>4</v>
      </c>
      <c r="I3809" s="8">
        <f>'Data source '!$G3809*'Data source '!$H3809</f>
        <v>676.6</v>
      </c>
      <c r="J3809" s="7" t="s">
        <v>16</v>
      </c>
      <c r="K3809" s="7" t="s">
        <v>10</v>
      </c>
      <c r="L3809" s="7" t="s">
        <v>23</v>
      </c>
    </row>
    <row r="3810" spans="1:12" hidden="1" x14ac:dyDescent="0.3">
      <c r="A3810" s="13">
        <v>43428</v>
      </c>
      <c r="B3810" s="7" t="s">
        <v>14</v>
      </c>
      <c r="C3810" s="7" t="s">
        <v>51</v>
      </c>
      <c r="D3810" s="7" t="s">
        <v>25</v>
      </c>
      <c r="E3810" s="8">
        <v>99</v>
      </c>
      <c r="F3810" s="8">
        <f>'Data source '!$E3810*15%</f>
        <v>14.85</v>
      </c>
      <c r="G3810" s="8">
        <f>'Data source '!$E3810-'Data source '!$F3810</f>
        <v>84.15</v>
      </c>
      <c r="H3810" s="9">
        <v>4</v>
      </c>
      <c r="I3810" s="8">
        <f>'Data source '!$G3810*'Data source '!$H3810</f>
        <v>336.6</v>
      </c>
      <c r="J3810" s="7" t="s">
        <v>16</v>
      </c>
      <c r="K3810" s="7" t="s">
        <v>10</v>
      </c>
      <c r="L3810" s="7" t="s">
        <v>18</v>
      </c>
    </row>
    <row r="3811" spans="1:12" hidden="1" x14ac:dyDescent="0.3">
      <c r="A3811" s="13">
        <v>43428</v>
      </c>
      <c r="B3811" s="7" t="s">
        <v>12</v>
      </c>
      <c r="C3811" s="7" t="s">
        <v>49</v>
      </c>
      <c r="D3811" s="7" t="s">
        <v>24</v>
      </c>
      <c r="E3811" s="8">
        <v>199</v>
      </c>
      <c r="F3811" s="8">
        <f>'Data source '!$E3811*15%</f>
        <v>29.849999999999998</v>
      </c>
      <c r="G3811" s="8">
        <f>'Data source '!$E3811-'Data source '!$F3811</f>
        <v>169.15</v>
      </c>
      <c r="H3811" s="9">
        <v>4</v>
      </c>
      <c r="I3811" s="8">
        <f>'Data source '!$G3811*'Data source '!$H3811</f>
        <v>676.6</v>
      </c>
      <c r="J3811" s="7" t="s">
        <v>9</v>
      </c>
      <c r="K3811" s="7" t="s">
        <v>10</v>
      </c>
      <c r="L3811" s="7" t="s">
        <v>23</v>
      </c>
    </row>
    <row r="3812" spans="1:12" hidden="1" x14ac:dyDescent="0.3">
      <c r="A3812" s="13">
        <v>43428</v>
      </c>
      <c r="B3812" s="7" t="s">
        <v>8</v>
      </c>
      <c r="C3812" s="7" t="s">
        <v>19</v>
      </c>
      <c r="D3812" s="7" t="s">
        <v>25</v>
      </c>
      <c r="E3812" s="8">
        <v>99</v>
      </c>
      <c r="F3812" s="8">
        <f>'Data source '!$E3812*15%</f>
        <v>14.85</v>
      </c>
      <c r="G3812" s="8">
        <f>'Data source '!$E3812-'Data source '!$F3812</f>
        <v>84.15</v>
      </c>
      <c r="H3812" s="9">
        <v>4</v>
      </c>
      <c r="I3812" s="8">
        <f>'Data source '!$G3812*'Data source '!$H3812</f>
        <v>336.6</v>
      </c>
      <c r="J3812" s="7" t="s">
        <v>16</v>
      </c>
      <c r="K3812" s="7" t="s">
        <v>17</v>
      </c>
      <c r="L3812" s="7" t="s">
        <v>18</v>
      </c>
    </row>
    <row r="3813" spans="1:12" hidden="1" x14ac:dyDescent="0.3">
      <c r="A3813" s="13">
        <v>43428</v>
      </c>
      <c r="B3813" s="7" t="s">
        <v>12</v>
      </c>
      <c r="C3813" s="7" t="s">
        <v>49</v>
      </c>
      <c r="D3813" s="7" t="s">
        <v>26</v>
      </c>
      <c r="E3813" s="8">
        <v>399</v>
      </c>
      <c r="F3813" s="8">
        <f>'Data source '!$E3813*15%</f>
        <v>59.849999999999994</v>
      </c>
      <c r="G3813" s="8">
        <f>'Data source '!$E3813-'Data source '!$F3813</f>
        <v>339.15</v>
      </c>
      <c r="H3813" s="9">
        <v>4</v>
      </c>
      <c r="I3813" s="8">
        <f>'Data source '!$G3813*'Data source '!$H3813</f>
        <v>1356.6</v>
      </c>
      <c r="J3813" s="7" t="s">
        <v>9</v>
      </c>
      <c r="K3813" s="7" t="s">
        <v>10</v>
      </c>
      <c r="L3813" s="7" t="s">
        <v>15</v>
      </c>
    </row>
    <row r="3814" spans="1:12" x14ac:dyDescent="0.3">
      <c r="A3814" s="13">
        <v>43428</v>
      </c>
      <c r="B3814" s="7" t="s">
        <v>12</v>
      </c>
      <c r="C3814" s="7" t="s">
        <v>22</v>
      </c>
      <c r="D3814" s="7" t="s">
        <v>27</v>
      </c>
      <c r="E3814" s="8">
        <v>99</v>
      </c>
      <c r="F3814" s="8">
        <f>'Data source '!$E3814*15%</f>
        <v>14.85</v>
      </c>
      <c r="G3814" s="8">
        <f>'Data source '!$E3814-'Data source '!$F3814</f>
        <v>84.15</v>
      </c>
      <c r="H3814" s="9">
        <v>4</v>
      </c>
      <c r="I3814" s="8">
        <f>'Data source '!$G3814*'Data source '!$H3814</f>
        <v>336.6</v>
      </c>
      <c r="J3814" s="7" t="s">
        <v>9</v>
      </c>
      <c r="K3814" s="7" t="s">
        <v>10</v>
      </c>
      <c r="L3814" s="7" t="s">
        <v>15</v>
      </c>
    </row>
    <row r="3815" spans="1:12" hidden="1" x14ac:dyDescent="0.3">
      <c r="A3815" s="13">
        <v>43428</v>
      </c>
      <c r="B3815" s="7" t="s">
        <v>14</v>
      </c>
      <c r="C3815" s="7" t="s">
        <v>21</v>
      </c>
      <c r="D3815" s="7" t="s">
        <v>24</v>
      </c>
      <c r="E3815" s="8">
        <v>199</v>
      </c>
      <c r="F3815" s="8">
        <f>'Data source '!$E3815*15%</f>
        <v>29.849999999999998</v>
      </c>
      <c r="G3815" s="8">
        <f>'Data source '!$E3815-'Data source '!$F3815</f>
        <v>169.15</v>
      </c>
      <c r="H3815" s="9">
        <v>4</v>
      </c>
      <c r="I3815" s="8">
        <f>'Data source '!$G3815*'Data source '!$H3815</f>
        <v>676.6</v>
      </c>
      <c r="J3815" s="7" t="s">
        <v>16</v>
      </c>
      <c r="K3815" s="7" t="s">
        <v>10</v>
      </c>
      <c r="L3815" s="7" t="s">
        <v>11</v>
      </c>
    </row>
    <row r="3816" spans="1:12" hidden="1" x14ac:dyDescent="0.3">
      <c r="A3816" s="13">
        <v>43428</v>
      </c>
      <c r="B3816" s="7" t="s">
        <v>14</v>
      </c>
      <c r="C3816" s="7" t="s">
        <v>19</v>
      </c>
      <c r="D3816" s="7" t="s">
        <v>27</v>
      </c>
      <c r="E3816" s="8">
        <v>99</v>
      </c>
      <c r="F3816" s="8">
        <f>'Data source '!$E3816*15%</f>
        <v>14.85</v>
      </c>
      <c r="G3816" s="8">
        <f>'Data source '!$E3816-'Data source '!$F3816</f>
        <v>84.15</v>
      </c>
      <c r="H3816" s="9">
        <v>4</v>
      </c>
      <c r="I3816" s="8">
        <f>'Data source '!$G3816*'Data source '!$H3816</f>
        <v>336.6</v>
      </c>
      <c r="J3816" s="7" t="s">
        <v>9</v>
      </c>
      <c r="K3816" s="7" t="s">
        <v>17</v>
      </c>
      <c r="L3816" s="7" t="s">
        <v>11</v>
      </c>
    </row>
    <row r="3817" spans="1:12" hidden="1" x14ac:dyDescent="0.3">
      <c r="A3817" s="13">
        <v>43428</v>
      </c>
      <c r="B3817" s="7" t="s">
        <v>12</v>
      </c>
      <c r="C3817" s="7" t="s">
        <v>20</v>
      </c>
      <c r="D3817" s="7" t="s">
        <v>26</v>
      </c>
      <c r="E3817" s="8">
        <v>399</v>
      </c>
      <c r="F3817" s="8">
        <f>'Data source '!$E3817*15%</f>
        <v>59.849999999999994</v>
      </c>
      <c r="G3817" s="8">
        <f>'Data source '!$E3817-'Data source '!$F3817</f>
        <v>339.15</v>
      </c>
      <c r="H3817" s="9">
        <v>4</v>
      </c>
      <c r="I3817" s="8">
        <f>'Data source '!$G3817*'Data source '!$H3817</f>
        <v>1356.6</v>
      </c>
      <c r="J3817" s="7" t="s">
        <v>9</v>
      </c>
      <c r="K3817" s="7" t="s">
        <v>10</v>
      </c>
      <c r="L3817" s="7" t="s">
        <v>15</v>
      </c>
    </row>
    <row r="3818" spans="1:12" x14ac:dyDescent="0.3">
      <c r="A3818" s="13">
        <v>43428</v>
      </c>
      <c r="B3818" s="7" t="s">
        <v>14</v>
      </c>
      <c r="C3818" s="7" t="s">
        <v>22</v>
      </c>
      <c r="D3818" s="7" t="s">
        <v>26</v>
      </c>
      <c r="E3818" s="8">
        <v>399</v>
      </c>
      <c r="F3818" s="8">
        <f>'Data source '!$E3818*15%</f>
        <v>59.849999999999994</v>
      </c>
      <c r="G3818" s="8">
        <f>'Data source '!$E3818-'Data source '!$F3818</f>
        <v>339.15</v>
      </c>
      <c r="H3818" s="9">
        <v>4</v>
      </c>
      <c r="I3818" s="8">
        <f>'Data source '!$G3818*'Data source '!$H3818</f>
        <v>1356.6</v>
      </c>
      <c r="J3818" s="7" t="s">
        <v>9</v>
      </c>
      <c r="K3818" s="7" t="s">
        <v>10</v>
      </c>
      <c r="L3818" s="7" t="s">
        <v>15</v>
      </c>
    </row>
    <row r="3819" spans="1:12" hidden="1" x14ac:dyDescent="0.3">
      <c r="A3819" s="13">
        <v>43429</v>
      </c>
      <c r="B3819" s="7" t="s">
        <v>12</v>
      </c>
      <c r="C3819" s="7" t="s">
        <v>51</v>
      </c>
      <c r="D3819" s="7" t="s">
        <v>27</v>
      </c>
      <c r="E3819" s="8">
        <v>299</v>
      </c>
      <c r="F3819" s="8">
        <f>'Data source '!$E3819*15%</f>
        <v>44.85</v>
      </c>
      <c r="G3819" s="8">
        <f>'Data source '!$E3819-'Data source '!$F3819</f>
        <v>254.15</v>
      </c>
      <c r="H3819" s="9">
        <v>4</v>
      </c>
      <c r="I3819" s="8">
        <f>'Data source '!$G3819*'Data source '!$H3819</f>
        <v>1016.6</v>
      </c>
      <c r="J3819" s="7" t="s">
        <v>16</v>
      </c>
      <c r="K3819" s="7" t="s">
        <v>17</v>
      </c>
      <c r="L3819" s="7" t="s">
        <v>15</v>
      </c>
    </row>
    <row r="3820" spans="1:12" hidden="1" x14ac:dyDescent="0.3">
      <c r="A3820" s="13">
        <v>43429</v>
      </c>
      <c r="B3820" s="7" t="s">
        <v>14</v>
      </c>
      <c r="C3820" s="7" t="s">
        <v>51</v>
      </c>
      <c r="D3820" s="7" t="s">
        <v>25</v>
      </c>
      <c r="E3820" s="8">
        <v>99</v>
      </c>
      <c r="F3820" s="8">
        <f>'Data source '!$E3820*15%</f>
        <v>14.85</v>
      </c>
      <c r="G3820" s="8">
        <f>'Data source '!$E3820-'Data source '!$F3820</f>
        <v>84.15</v>
      </c>
      <c r="H3820" s="9">
        <v>4</v>
      </c>
      <c r="I3820" s="8">
        <f>'Data source '!$G3820*'Data source '!$H3820</f>
        <v>336.6</v>
      </c>
      <c r="J3820" s="7" t="s">
        <v>16</v>
      </c>
      <c r="K3820" s="7" t="s">
        <v>10</v>
      </c>
      <c r="L3820" s="7" t="s">
        <v>15</v>
      </c>
    </row>
    <row r="3821" spans="1:12" hidden="1" x14ac:dyDescent="0.3">
      <c r="A3821" s="13">
        <v>43429</v>
      </c>
      <c r="B3821" s="7" t="s">
        <v>8</v>
      </c>
      <c r="C3821" s="7" t="s">
        <v>20</v>
      </c>
      <c r="D3821" s="7" t="s">
        <v>27</v>
      </c>
      <c r="E3821" s="8">
        <v>99</v>
      </c>
      <c r="F3821" s="8">
        <f>'Data source '!$E3821*15%</f>
        <v>14.85</v>
      </c>
      <c r="G3821" s="8">
        <f>'Data source '!$E3821-'Data source '!$F3821</f>
        <v>84.15</v>
      </c>
      <c r="H3821" s="9">
        <v>4</v>
      </c>
      <c r="I3821" s="8">
        <f>'Data source '!$G3821*'Data source '!$H3821</f>
        <v>336.6</v>
      </c>
      <c r="J3821" s="7" t="s">
        <v>9</v>
      </c>
      <c r="K3821" s="7" t="s">
        <v>17</v>
      </c>
      <c r="L3821" s="7" t="s">
        <v>11</v>
      </c>
    </row>
    <row r="3822" spans="1:12" hidden="1" x14ac:dyDescent="0.3">
      <c r="A3822" s="13">
        <v>43429</v>
      </c>
      <c r="B3822" s="7" t="s">
        <v>8</v>
      </c>
      <c r="C3822" s="7" t="s">
        <v>20</v>
      </c>
      <c r="D3822" s="7" t="s">
        <v>27</v>
      </c>
      <c r="E3822" s="8">
        <v>299</v>
      </c>
      <c r="F3822" s="8">
        <f>'Data source '!$E3822*15%</f>
        <v>44.85</v>
      </c>
      <c r="G3822" s="8">
        <f>'Data source '!$E3822-'Data source '!$F3822</f>
        <v>254.15</v>
      </c>
      <c r="H3822" s="9">
        <v>4</v>
      </c>
      <c r="I3822" s="8">
        <f>'Data source '!$G3822*'Data source '!$H3822</f>
        <v>1016.6</v>
      </c>
      <c r="J3822" s="7" t="s">
        <v>9</v>
      </c>
      <c r="K3822" s="7" t="s">
        <v>10</v>
      </c>
      <c r="L3822" s="7" t="s">
        <v>15</v>
      </c>
    </row>
    <row r="3823" spans="1:12" hidden="1" x14ac:dyDescent="0.3">
      <c r="A3823" s="13">
        <v>43429</v>
      </c>
      <c r="B3823" s="7" t="s">
        <v>8</v>
      </c>
      <c r="C3823" s="7" t="s">
        <v>20</v>
      </c>
      <c r="D3823" s="7" t="s">
        <v>24</v>
      </c>
      <c r="E3823" s="8">
        <v>199</v>
      </c>
      <c r="F3823" s="8">
        <f>'Data source '!$E3823*15%</f>
        <v>29.849999999999998</v>
      </c>
      <c r="G3823" s="8">
        <f>'Data source '!$E3823-'Data source '!$F3823</f>
        <v>169.15</v>
      </c>
      <c r="H3823" s="9">
        <v>4</v>
      </c>
      <c r="I3823" s="8">
        <f>'Data source '!$G3823*'Data source '!$H3823</f>
        <v>676.6</v>
      </c>
      <c r="J3823" s="7" t="s">
        <v>16</v>
      </c>
      <c r="K3823" s="7" t="s">
        <v>10</v>
      </c>
      <c r="L3823" s="7" t="s">
        <v>15</v>
      </c>
    </row>
    <row r="3824" spans="1:12" hidden="1" x14ac:dyDescent="0.3">
      <c r="A3824" s="13">
        <v>43429</v>
      </c>
      <c r="B3824" s="7" t="s">
        <v>12</v>
      </c>
      <c r="C3824" s="7" t="s">
        <v>19</v>
      </c>
      <c r="D3824" s="7" t="s">
        <v>25</v>
      </c>
      <c r="E3824" s="8">
        <v>99</v>
      </c>
      <c r="F3824" s="8">
        <f>'Data source '!$E3824*15%</f>
        <v>14.85</v>
      </c>
      <c r="G3824" s="8">
        <f>'Data source '!$E3824-'Data source '!$F3824</f>
        <v>84.15</v>
      </c>
      <c r="H3824" s="9">
        <v>4</v>
      </c>
      <c r="I3824" s="8">
        <f>'Data source '!$G3824*'Data source '!$H3824</f>
        <v>336.6</v>
      </c>
      <c r="J3824" s="7" t="s">
        <v>16</v>
      </c>
      <c r="K3824" s="7" t="s">
        <v>10</v>
      </c>
      <c r="L3824" s="7" t="s">
        <v>11</v>
      </c>
    </row>
    <row r="3825" spans="1:12" hidden="1" x14ac:dyDescent="0.3">
      <c r="A3825" s="13">
        <v>43429</v>
      </c>
      <c r="B3825" s="7" t="s">
        <v>8</v>
      </c>
      <c r="C3825" s="7" t="s">
        <v>49</v>
      </c>
      <c r="D3825" s="7" t="s">
        <v>25</v>
      </c>
      <c r="E3825" s="8">
        <v>99</v>
      </c>
      <c r="F3825" s="8">
        <f>'Data source '!$E3825*15%</f>
        <v>14.85</v>
      </c>
      <c r="G3825" s="8">
        <f>'Data source '!$E3825-'Data source '!$F3825</f>
        <v>84.15</v>
      </c>
      <c r="H3825" s="9">
        <v>4</v>
      </c>
      <c r="I3825" s="8">
        <f>'Data source '!$G3825*'Data source '!$H3825</f>
        <v>336.6</v>
      </c>
      <c r="J3825" s="7" t="s">
        <v>9</v>
      </c>
      <c r="K3825" s="7" t="s">
        <v>17</v>
      </c>
      <c r="L3825" s="7" t="s">
        <v>23</v>
      </c>
    </row>
    <row r="3826" spans="1:12" x14ac:dyDescent="0.3">
      <c r="A3826" s="13">
        <v>43429</v>
      </c>
      <c r="B3826" s="7" t="s">
        <v>14</v>
      </c>
      <c r="C3826" s="7" t="s">
        <v>22</v>
      </c>
      <c r="D3826" s="7" t="s">
        <v>25</v>
      </c>
      <c r="E3826" s="8">
        <v>99</v>
      </c>
      <c r="F3826" s="8">
        <f>'Data source '!$E3826*15%</f>
        <v>14.85</v>
      </c>
      <c r="G3826" s="8">
        <f>'Data source '!$E3826-'Data source '!$F3826</f>
        <v>84.15</v>
      </c>
      <c r="H3826" s="9">
        <v>4</v>
      </c>
      <c r="I3826" s="8">
        <f>'Data source '!$G3826*'Data source '!$H3826</f>
        <v>336.6</v>
      </c>
      <c r="J3826" s="7" t="s">
        <v>16</v>
      </c>
      <c r="K3826" s="7" t="s">
        <v>10</v>
      </c>
      <c r="L3826" s="7" t="s">
        <v>15</v>
      </c>
    </row>
    <row r="3827" spans="1:12" x14ac:dyDescent="0.3">
      <c r="A3827" s="13">
        <v>43429</v>
      </c>
      <c r="B3827" s="7" t="s">
        <v>12</v>
      </c>
      <c r="C3827" s="7" t="s">
        <v>22</v>
      </c>
      <c r="D3827" s="7" t="s">
        <v>27</v>
      </c>
      <c r="E3827" s="8">
        <v>99</v>
      </c>
      <c r="F3827" s="8">
        <f>'Data source '!$E3827*15%</f>
        <v>14.85</v>
      </c>
      <c r="G3827" s="8">
        <f>'Data source '!$E3827-'Data source '!$F3827</f>
        <v>84.15</v>
      </c>
      <c r="H3827" s="9">
        <v>4</v>
      </c>
      <c r="I3827" s="8">
        <f>'Data source '!$G3827*'Data source '!$H3827</f>
        <v>336.6</v>
      </c>
      <c r="J3827" s="7" t="s">
        <v>16</v>
      </c>
      <c r="K3827" s="7" t="s">
        <v>10</v>
      </c>
      <c r="L3827" s="7" t="s">
        <v>15</v>
      </c>
    </row>
    <row r="3828" spans="1:12" hidden="1" x14ac:dyDescent="0.3">
      <c r="A3828" s="13">
        <v>43429</v>
      </c>
      <c r="B3828" s="7" t="s">
        <v>14</v>
      </c>
      <c r="C3828" s="7" t="s">
        <v>20</v>
      </c>
      <c r="D3828" s="7" t="s">
        <v>25</v>
      </c>
      <c r="E3828" s="8">
        <v>99</v>
      </c>
      <c r="F3828" s="8">
        <f>'Data source '!$E3828*15%</f>
        <v>14.85</v>
      </c>
      <c r="G3828" s="8">
        <f>'Data source '!$E3828-'Data source '!$F3828</f>
        <v>84.15</v>
      </c>
      <c r="H3828" s="9">
        <v>4</v>
      </c>
      <c r="I3828" s="8">
        <f>'Data source '!$G3828*'Data source '!$H3828</f>
        <v>336.6</v>
      </c>
      <c r="J3828" s="7" t="s">
        <v>9</v>
      </c>
      <c r="K3828" s="7" t="s">
        <v>10</v>
      </c>
      <c r="L3828" s="7" t="s">
        <v>15</v>
      </c>
    </row>
    <row r="3829" spans="1:12" hidden="1" x14ac:dyDescent="0.3">
      <c r="A3829" s="13">
        <v>43429</v>
      </c>
      <c r="B3829" s="7" t="s">
        <v>14</v>
      </c>
      <c r="C3829" s="7" t="s">
        <v>51</v>
      </c>
      <c r="D3829" s="7" t="s">
        <v>27</v>
      </c>
      <c r="E3829" s="8">
        <v>299</v>
      </c>
      <c r="F3829" s="8">
        <f>'Data source '!$E3829*15%</f>
        <v>44.85</v>
      </c>
      <c r="G3829" s="8">
        <f>'Data source '!$E3829-'Data source '!$F3829</f>
        <v>254.15</v>
      </c>
      <c r="H3829" s="9">
        <v>4</v>
      </c>
      <c r="I3829" s="8">
        <f>'Data source '!$G3829*'Data source '!$H3829</f>
        <v>1016.6</v>
      </c>
      <c r="J3829" s="7" t="s">
        <v>9</v>
      </c>
      <c r="K3829" s="7" t="s">
        <v>10</v>
      </c>
      <c r="L3829" s="7" t="s">
        <v>11</v>
      </c>
    </row>
    <row r="3830" spans="1:12" x14ac:dyDescent="0.3">
      <c r="A3830" s="13">
        <v>43429</v>
      </c>
      <c r="B3830" s="7" t="s">
        <v>12</v>
      </c>
      <c r="C3830" s="7" t="s">
        <v>22</v>
      </c>
      <c r="D3830" s="7" t="s">
        <v>27</v>
      </c>
      <c r="E3830" s="8">
        <v>299</v>
      </c>
      <c r="F3830" s="8">
        <f>'Data source '!$E3830*15%</f>
        <v>44.85</v>
      </c>
      <c r="G3830" s="8">
        <f>'Data source '!$E3830-'Data source '!$F3830</f>
        <v>254.15</v>
      </c>
      <c r="H3830" s="9">
        <v>4</v>
      </c>
      <c r="I3830" s="8">
        <f>'Data source '!$G3830*'Data source '!$H3830</f>
        <v>1016.6</v>
      </c>
      <c r="J3830" s="7" t="s">
        <v>9</v>
      </c>
      <c r="K3830" s="7" t="s">
        <v>10</v>
      </c>
      <c r="L3830" s="7" t="s">
        <v>15</v>
      </c>
    </row>
    <row r="3831" spans="1:12" hidden="1" x14ac:dyDescent="0.3">
      <c r="A3831" s="13">
        <v>43429</v>
      </c>
      <c r="B3831" s="7" t="s">
        <v>12</v>
      </c>
      <c r="C3831" s="7" t="s">
        <v>51</v>
      </c>
      <c r="D3831" s="7" t="s">
        <v>26</v>
      </c>
      <c r="E3831" s="8">
        <v>399</v>
      </c>
      <c r="F3831" s="8">
        <f>'Data source '!$E3831*15%</f>
        <v>59.849999999999994</v>
      </c>
      <c r="G3831" s="8">
        <f>'Data source '!$E3831-'Data source '!$F3831</f>
        <v>339.15</v>
      </c>
      <c r="H3831" s="9">
        <v>4</v>
      </c>
      <c r="I3831" s="8">
        <f>'Data source '!$G3831*'Data source '!$H3831</f>
        <v>1356.6</v>
      </c>
      <c r="J3831" s="7" t="s">
        <v>9</v>
      </c>
      <c r="K3831" s="7" t="s">
        <v>10</v>
      </c>
      <c r="L3831" s="7" t="s">
        <v>23</v>
      </c>
    </row>
    <row r="3832" spans="1:12" hidden="1" x14ac:dyDescent="0.3">
      <c r="A3832" s="13">
        <v>43429</v>
      </c>
      <c r="B3832" s="7" t="s">
        <v>12</v>
      </c>
      <c r="C3832" s="7" t="s">
        <v>21</v>
      </c>
      <c r="D3832" s="7" t="s">
        <v>25</v>
      </c>
      <c r="E3832" s="8">
        <v>99</v>
      </c>
      <c r="F3832" s="8">
        <f>'Data source '!$E3832*15%</f>
        <v>14.85</v>
      </c>
      <c r="G3832" s="8">
        <f>'Data source '!$E3832-'Data source '!$F3832</f>
        <v>84.15</v>
      </c>
      <c r="H3832" s="9">
        <v>4</v>
      </c>
      <c r="I3832" s="8">
        <f>'Data source '!$G3832*'Data source '!$H3832</f>
        <v>336.6</v>
      </c>
      <c r="J3832" s="7" t="s">
        <v>9</v>
      </c>
      <c r="K3832" s="7" t="s">
        <v>10</v>
      </c>
      <c r="L3832" s="7" t="s">
        <v>18</v>
      </c>
    </row>
    <row r="3833" spans="1:12" hidden="1" x14ac:dyDescent="0.3">
      <c r="A3833" s="13">
        <v>43429</v>
      </c>
      <c r="B3833" s="7" t="s">
        <v>8</v>
      </c>
      <c r="C3833" s="7" t="s">
        <v>51</v>
      </c>
      <c r="D3833" s="7" t="s">
        <v>27</v>
      </c>
      <c r="E3833" s="8">
        <v>99</v>
      </c>
      <c r="F3833" s="8">
        <f>'Data source '!$E3833*15%</f>
        <v>14.85</v>
      </c>
      <c r="G3833" s="8">
        <f>'Data source '!$E3833-'Data source '!$F3833</f>
        <v>84.15</v>
      </c>
      <c r="H3833" s="9">
        <v>4</v>
      </c>
      <c r="I3833" s="8">
        <f>'Data source '!$G3833*'Data source '!$H3833</f>
        <v>336.6</v>
      </c>
      <c r="J3833" s="7" t="s">
        <v>16</v>
      </c>
      <c r="K3833" s="7" t="s">
        <v>10</v>
      </c>
      <c r="L3833" s="7" t="s">
        <v>15</v>
      </c>
    </row>
    <row r="3834" spans="1:12" hidden="1" x14ac:dyDescent="0.3">
      <c r="A3834" s="13">
        <v>43429</v>
      </c>
      <c r="B3834" s="7" t="s">
        <v>14</v>
      </c>
      <c r="C3834" s="7" t="s">
        <v>21</v>
      </c>
      <c r="D3834" s="7" t="s">
        <v>24</v>
      </c>
      <c r="E3834" s="8">
        <v>199</v>
      </c>
      <c r="F3834" s="8">
        <f>'Data source '!$E3834*15%</f>
        <v>29.849999999999998</v>
      </c>
      <c r="G3834" s="8">
        <f>'Data source '!$E3834-'Data source '!$F3834</f>
        <v>169.15</v>
      </c>
      <c r="H3834" s="9">
        <v>4</v>
      </c>
      <c r="I3834" s="8">
        <f>'Data source '!$G3834*'Data source '!$H3834</f>
        <v>676.6</v>
      </c>
      <c r="J3834" s="7" t="s">
        <v>16</v>
      </c>
      <c r="K3834" s="7" t="s">
        <v>10</v>
      </c>
      <c r="L3834" s="7" t="s">
        <v>11</v>
      </c>
    </row>
    <row r="3835" spans="1:12" hidden="1" x14ac:dyDescent="0.3">
      <c r="A3835" s="13">
        <v>43429</v>
      </c>
      <c r="B3835" s="7" t="s">
        <v>14</v>
      </c>
      <c r="C3835" s="7" t="s">
        <v>20</v>
      </c>
      <c r="D3835" s="7" t="s">
        <v>27</v>
      </c>
      <c r="E3835" s="8">
        <v>99</v>
      </c>
      <c r="F3835" s="8">
        <f>'Data source '!$E3835*15%</f>
        <v>14.85</v>
      </c>
      <c r="G3835" s="8">
        <f>'Data source '!$E3835-'Data source '!$F3835</f>
        <v>84.15</v>
      </c>
      <c r="H3835" s="9">
        <v>4</v>
      </c>
      <c r="I3835" s="8">
        <f>'Data source '!$G3835*'Data source '!$H3835</f>
        <v>336.6</v>
      </c>
      <c r="J3835" s="7" t="s">
        <v>16</v>
      </c>
      <c r="K3835" s="7" t="s">
        <v>10</v>
      </c>
      <c r="L3835" s="7" t="s">
        <v>11</v>
      </c>
    </row>
    <row r="3836" spans="1:12" hidden="1" x14ac:dyDescent="0.3">
      <c r="A3836" s="13">
        <v>43429</v>
      </c>
      <c r="B3836" s="7" t="s">
        <v>8</v>
      </c>
      <c r="C3836" s="7" t="s">
        <v>19</v>
      </c>
      <c r="D3836" s="7" t="s">
        <v>26</v>
      </c>
      <c r="E3836" s="8">
        <v>399</v>
      </c>
      <c r="F3836" s="8">
        <f>'Data source '!$E3836*15%</f>
        <v>59.849999999999994</v>
      </c>
      <c r="G3836" s="8">
        <f>'Data source '!$E3836-'Data source '!$F3836</f>
        <v>339.15</v>
      </c>
      <c r="H3836" s="9">
        <v>4</v>
      </c>
      <c r="I3836" s="8">
        <f>'Data source '!$G3836*'Data source '!$H3836</f>
        <v>1356.6</v>
      </c>
      <c r="J3836" s="7" t="s">
        <v>9</v>
      </c>
      <c r="K3836" s="7" t="s">
        <v>10</v>
      </c>
      <c r="L3836" s="7" t="s">
        <v>18</v>
      </c>
    </row>
    <row r="3837" spans="1:12" hidden="1" x14ac:dyDescent="0.3">
      <c r="A3837" s="13">
        <v>43429</v>
      </c>
      <c r="B3837" s="7" t="s">
        <v>14</v>
      </c>
      <c r="C3837" s="7" t="s">
        <v>51</v>
      </c>
      <c r="D3837" s="7" t="s">
        <v>27</v>
      </c>
      <c r="E3837" s="8">
        <v>99</v>
      </c>
      <c r="F3837" s="8">
        <f>'Data source '!$E3837*15%</f>
        <v>14.85</v>
      </c>
      <c r="G3837" s="8">
        <f>'Data source '!$E3837-'Data source '!$F3837</f>
        <v>84.15</v>
      </c>
      <c r="H3837" s="9">
        <v>4</v>
      </c>
      <c r="I3837" s="8">
        <f>'Data source '!$G3837*'Data source '!$H3837</f>
        <v>336.6</v>
      </c>
      <c r="J3837" s="7" t="s">
        <v>9</v>
      </c>
      <c r="K3837" s="7" t="s">
        <v>17</v>
      </c>
      <c r="L3837" s="7" t="s">
        <v>18</v>
      </c>
    </row>
    <row r="3838" spans="1:12" hidden="1" x14ac:dyDescent="0.3">
      <c r="A3838" s="13">
        <v>43429</v>
      </c>
      <c r="B3838" s="7" t="s">
        <v>12</v>
      </c>
      <c r="C3838" s="7" t="s">
        <v>51</v>
      </c>
      <c r="D3838" s="7" t="s">
        <v>25</v>
      </c>
      <c r="E3838" s="8">
        <v>99</v>
      </c>
      <c r="F3838" s="8">
        <f>'Data source '!$E3838*15%</f>
        <v>14.85</v>
      </c>
      <c r="G3838" s="8">
        <f>'Data source '!$E3838-'Data source '!$F3838</f>
        <v>84.15</v>
      </c>
      <c r="H3838" s="9">
        <v>4</v>
      </c>
      <c r="I3838" s="8">
        <f>'Data source '!$G3838*'Data source '!$H3838</f>
        <v>336.6</v>
      </c>
      <c r="J3838" s="7" t="s">
        <v>9</v>
      </c>
      <c r="K3838" s="7" t="s">
        <v>10</v>
      </c>
      <c r="L3838" s="7" t="s">
        <v>11</v>
      </c>
    </row>
    <row r="3839" spans="1:12" hidden="1" x14ac:dyDescent="0.3">
      <c r="A3839" s="13">
        <v>43429</v>
      </c>
      <c r="B3839" s="7" t="s">
        <v>12</v>
      </c>
      <c r="C3839" s="7" t="s">
        <v>51</v>
      </c>
      <c r="D3839" s="7" t="s">
        <v>26</v>
      </c>
      <c r="E3839" s="8">
        <v>399</v>
      </c>
      <c r="F3839" s="8">
        <f>'Data source '!$E3839*15%</f>
        <v>59.849999999999994</v>
      </c>
      <c r="G3839" s="8">
        <f>'Data source '!$E3839-'Data source '!$F3839</f>
        <v>339.15</v>
      </c>
      <c r="H3839" s="9">
        <v>4</v>
      </c>
      <c r="I3839" s="8">
        <f>'Data source '!$G3839*'Data source '!$H3839</f>
        <v>1356.6</v>
      </c>
      <c r="J3839" s="7" t="s">
        <v>9</v>
      </c>
      <c r="K3839" s="7" t="s">
        <v>10</v>
      </c>
      <c r="L3839" s="7" t="s">
        <v>15</v>
      </c>
    </row>
    <row r="3840" spans="1:12" hidden="1" x14ac:dyDescent="0.3">
      <c r="A3840" s="13">
        <v>43430</v>
      </c>
      <c r="B3840" s="7" t="s">
        <v>8</v>
      </c>
      <c r="C3840" s="7" t="s">
        <v>51</v>
      </c>
      <c r="D3840" s="7" t="s">
        <v>27</v>
      </c>
      <c r="E3840" s="8">
        <v>299</v>
      </c>
      <c r="F3840" s="8">
        <f>'Data source '!$E3840*15%</f>
        <v>44.85</v>
      </c>
      <c r="G3840" s="8">
        <f>'Data source '!$E3840-'Data source '!$F3840</f>
        <v>254.15</v>
      </c>
      <c r="H3840" s="9">
        <v>4</v>
      </c>
      <c r="I3840" s="8">
        <f>'Data source '!$G3840*'Data source '!$H3840</f>
        <v>1016.6</v>
      </c>
      <c r="J3840" s="7" t="s">
        <v>16</v>
      </c>
      <c r="K3840" s="7" t="s">
        <v>10</v>
      </c>
      <c r="L3840" s="7" t="s">
        <v>15</v>
      </c>
    </row>
    <row r="3841" spans="1:12" hidden="1" x14ac:dyDescent="0.3">
      <c r="A3841" s="13">
        <v>43430</v>
      </c>
      <c r="B3841" s="7" t="s">
        <v>12</v>
      </c>
      <c r="C3841" s="7" t="s">
        <v>51</v>
      </c>
      <c r="D3841" s="7" t="s">
        <v>24</v>
      </c>
      <c r="E3841" s="8">
        <v>199</v>
      </c>
      <c r="F3841" s="8">
        <f>'Data source '!$E3841*15%</f>
        <v>29.849999999999998</v>
      </c>
      <c r="G3841" s="8">
        <f>'Data source '!$E3841-'Data source '!$F3841</f>
        <v>169.15</v>
      </c>
      <c r="H3841" s="9">
        <v>4</v>
      </c>
      <c r="I3841" s="8">
        <f>'Data source '!$G3841*'Data source '!$H3841</f>
        <v>676.6</v>
      </c>
      <c r="J3841" s="7" t="s">
        <v>9</v>
      </c>
      <c r="K3841" s="7" t="s">
        <v>10</v>
      </c>
      <c r="L3841" s="7" t="s">
        <v>15</v>
      </c>
    </row>
    <row r="3842" spans="1:12" hidden="1" x14ac:dyDescent="0.3">
      <c r="A3842" s="13">
        <v>43431</v>
      </c>
      <c r="B3842" s="7" t="s">
        <v>14</v>
      </c>
      <c r="C3842" s="7" t="s">
        <v>20</v>
      </c>
      <c r="D3842" s="7" t="s">
        <v>25</v>
      </c>
      <c r="E3842" s="8">
        <v>99</v>
      </c>
      <c r="F3842" s="8">
        <f>'Data source '!$E3842*15%</f>
        <v>14.85</v>
      </c>
      <c r="G3842" s="8">
        <f>'Data source '!$E3842-'Data source '!$F3842</f>
        <v>84.15</v>
      </c>
      <c r="H3842" s="9">
        <v>4</v>
      </c>
      <c r="I3842" s="8">
        <f>'Data source '!$G3842*'Data source '!$H3842</f>
        <v>336.6</v>
      </c>
      <c r="J3842" s="7" t="s">
        <v>9</v>
      </c>
      <c r="K3842" s="7" t="s">
        <v>10</v>
      </c>
      <c r="L3842" s="7" t="s">
        <v>13</v>
      </c>
    </row>
    <row r="3843" spans="1:12" x14ac:dyDescent="0.3">
      <c r="A3843" s="13">
        <v>43431</v>
      </c>
      <c r="B3843" s="7" t="s">
        <v>8</v>
      </c>
      <c r="C3843" s="7" t="s">
        <v>22</v>
      </c>
      <c r="D3843" s="7" t="s">
        <v>27</v>
      </c>
      <c r="E3843" s="8">
        <v>299</v>
      </c>
      <c r="F3843" s="8">
        <f>'Data source '!$E3843*15%</f>
        <v>44.85</v>
      </c>
      <c r="G3843" s="8">
        <f>'Data source '!$E3843-'Data source '!$F3843</f>
        <v>254.15</v>
      </c>
      <c r="H3843" s="9">
        <v>4</v>
      </c>
      <c r="I3843" s="8">
        <f>'Data source '!$G3843*'Data source '!$H3843</f>
        <v>1016.6</v>
      </c>
      <c r="J3843" s="7" t="s">
        <v>16</v>
      </c>
      <c r="K3843" s="7" t="s">
        <v>10</v>
      </c>
      <c r="L3843" s="7" t="s">
        <v>15</v>
      </c>
    </row>
    <row r="3844" spans="1:12" hidden="1" x14ac:dyDescent="0.3">
      <c r="A3844" s="13">
        <v>43431</v>
      </c>
      <c r="B3844" s="7" t="s">
        <v>14</v>
      </c>
      <c r="C3844" s="7" t="s">
        <v>21</v>
      </c>
      <c r="D3844" s="7" t="s">
        <v>27</v>
      </c>
      <c r="E3844" s="8">
        <v>99</v>
      </c>
      <c r="F3844" s="8">
        <f>'Data source '!$E3844*15%</f>
        <v>14.85</v>
      </c>
      <c r="G3844" s="8">
        <f>'Data source '!$E3844-'Data source '!$F3844</f>
        <v>84.15</v>
      </c>
      <c r="H3844" s="9">
        <v>4</v>
      </c>
      <c r="I3844" s="8">
        <f>'Data source '!$G3844*'Data source '!$H3844</f>
        <v>336.6</v>
      </c>
      <c r="J3844" s="7" t="s">
        <v>9</v>
      </c>
      <c r="K3844" s="7" t="s">
        <v>10</v>
      </c>
      <c r="L3844" s="7" t="s">
        <v>18</v>
      </c>
    </row>
    <row r="3845" spans="1:12" hidden="1" x14ac:dyDescent="0.3">
      <c r="A3845" s="13">
        <v>43431</v>
      </c>
      <c r="B3845" s="7" t="s">
        <v>12</v>
      </c>
      <c r="C3845" s="7" t="s">
        <v>51</v>
      </c>
      <c r="D3845" s="7" t="s">
        <v>24</v>
      </c>
      <c r="E3845" s="8">
        <v>199</v>
      </c>
      <c r="F3845" s="8">
        <f>'Data source '!$E3845*15%</f>
        <v>29.849999999999998</v>
      </c>
      <c r="G3845" s="8">
        <f>'Data source '!$E3845-'Data source '!$F3845</f>
        <v>169.15</v>
      </c>
      <c r="H3845" s="9">
        <v>4</v>
      </c>
      <c r="I3845" s="8">
        <f>'Data source '!$G3845*'Data source '!$H3845</f>
        <v>676.6</v>
      </c>
      <c r="J3845" s="7" t="s">
        <v>9</v>
      </c>
      <c r="K3845" s="7" t="s">
        <v>10</v>
      </c>
      <c r="L3845" s="7" t="s">
        <v>18</v>
      </c>
    </row>
    <row r="3846" spans="1:12" hidden="1" x14ac:dyDescent="0.3">
      <c r="A3846" s="13">
        <v>43432</v>
      </c>
      <c r="B3846" s="7" t="s">
        <v>14</v>
      </c>
      <c r="C3846" s="7" t="s">
        <v>19</v>
      </c>
      <c r="D3846" s="7" t="s">
        <v>25</v>
      </c>
      <c r="E3846" s="8">
        <v>99</v>
      </c>
      <c r="F3846" s="8">
        <f>'Data source '!$E3846*15%</f>
        <v>14.85</v>
      </c>
      <c r="G3846" s="8">
        <f>'Data source '!$E3846-'Data source '!$F3846</f>
        <v>84.15</v>
      </c>
      <c r="H3846" s="9">
        <v>4</v>
      </c>
      <c r="I3846" s="8">
        <f>'Data source '!$G3846*'Data source '!$H3846</f>
        <v>336.6</v>
      </c>
      <c r="J3846" s="7" t="s">
        <v>16</v>
      </c>
      <c r="K3846" s="7" t="s">
        <v>10</v>
      </c>
      <c r="L3846" s="7" t="s">
        <v>15</v>
      </c>
    </row>
    <row r="3847" spans="1:12" hidden="1" x14ac:dyDescent="0.3">
      <c r="A3847" s="13">
        <v>43432</v>
      </c>
      <c r="B3847" s="7" t="s">
        <v>12</v>
      </c>
      <c r="C3847" s="7" t="s">
        <v>51</v>
      </c>
      <c r="D3847" s="7" t="s">
        <v>27</v>
      </c>
      <c r="E3847" s="8">
        <v>99</v>
      </c>
      <c r="F3847" s="8">
        <f>'Data source '!$E3847*15%</f>
        <v>14.85</v>
      </c>
      <c r="G3847" s="8">
        <f>'Data source '!$E3847-'Data source '!$F3847</f>
        <v>84.15</v>
      </c>
      <c r="H3847" s="9">
        <v>4</v>
      </c>
      <c r="I3847" s="8">
        <f>'Data source '!$G3847*'Data source '!$H3847</f>
        <v>336.6</v>
      </c>
      <c r="J3847" s="7" t="s">
        <v>9</v>
      </c>
      <c r="K3847" s="7" t="s">
        <v>10</v>
      </c>
      <c r="L3847" s="7" t="s">
        <v>18</v>
      </c>
    </row>
    <row r="3848" spans="1:12" x14ac:dyDescent="0.3">
      <c r="A3848" s="13">
        <v>43432</v>
      </c>
      <c r="B3848" s="7" t="s">
        <v>14</v>
      </c>
      <c r="C3848" s="7" t="s">
        <v>22</v>
      </c>
      <c r="D3848" s="7" t="s">
        <v>27</v>
      </c>
      <c r="E3848" s="8">
        <v>299</v>
      </c>
      <c r="F3848" s="8">
        <f>'Data source '!$E3848*15%</f>
        <v>44.85</v>
      </c>
      <c r="G3848" s="8">
        <f>'Data source '!$E3848-'Data source '!$F3848</f>
        <v>254.15</v>
      </c>
      <c r="H3848" s="9">
        <v>4</v>
      </c>
      <c r="I3848" s="8">
        <f>'Data source '!$G3848*'Data source '!$H3848</f>
        <v>1016.6</v>
      </c>
      <c r="J3848" s="7" t="s">
        <v>9</v>
      </c>
      <c r="K3848" s="7" t="s">
        <v>17</v>
      </c>
      <c r="L3848" s="7" t="s">
        <v>23</v>
      </c>
    </row>
    <row r="3849" spans="1:12" hidden="1" x14ac:dyDescent="0.3">
      <c r="A3849" s="13">
        <v>43432</v>
      </c>
      <c r="B3849" s="7" t="s">
        <v>14</v>
      </c>
      <c r="C3849" s="7" t="s">
        <v>51</v>
      </c>
      <c r="D3849" s="7" t="s">
        <v>25</v>
      </c>
      <c r="E3849" s="8">
        <v>99</v>
      </c>
      <c r="F3849" s="8">
        <f>'Data source '!$E3849*15%</f>
        <v>14.85</v>
      </c>
      <c r="G3849" s="8">
        <f>'Data source '!$E3849-'Data source '!$F3849</f>
        <v>84.15</v>
      </c>
      <c r="H3849" s="9">
        <v>4</v>
      </c>
      <c r="I3849" s="8">
        <f>'Data source '!$G3849*'Data source '!$H3849</f>
        <v>336.6</v>
      </c>
      <c r="J3849" s="7" t="s">
        <v>9</v>
      </c>
      <c r="K3849" s="7" t="s">
        <v>10</v>
      </c>
      <c r="L3849" s="7" t="s">
        <v>11</v>
      </c>
    </row>
    <row r="3850" spans="1:12" hidden="1" x14ac:dyDescent="0.3">
      <c r="A3850" s="13">
        <v>43432</v>
      </c>
      <c r="B3850" s="7" t="s">
        <v>14</v>
      </c>
      <c r="C3850" s="7" t="s">
        <v>51</v>
      </c>
      <c r="D3850" s="7" t="s">
        <v>24</v>
      </c>
      <c r="E3850" s="8">
        <v>199</v>
      </c>
      <c r="F3850" s="8">
        <f>'Data source '!$E3850*15%</f>
        <v>29.849999999999998</v>
      </c>
      <c r="G3850" s="8">
        <f>'Data source '!$E3850-'Data source '!$F3850</f>
        <v>169.15</v>
      </c>
      <c r="H3850" s="9">
        <v>4</v>
      </c>
      <c r="I3850" s="8">
        <f>'Data source '!$G3850*'Data source '!$H3850</f>
        <v>676.6</v>
      </c>
      <c r="J3850" s="7" t="s">
        <v>9</v>
      </c>
      <c r="K3850" s="7" t="s">
        <v>10</v>
      </c>
      <c r="L3850" s="7" t="s">
        <v>15</v>
      </c>
    </row>
    <row r="3851" spans="1:12" hidden="1" x14ac:dyDescent="0.3">
      <c r="A3851" s="13">
        <v>43432</v>
      </c>
      <c r="B3851" s="7" t="s">
        <v>14</v>
      </c>
      <c r="C3851" s="7" t="s">
        <v>21</v>
      </c>
      <c r="D3851" s="7" t="s">
        <v>27</v>
      </c>
      <c r="E3851" s="8">
        <v>99</v>
      </c>
      <c r="F3851" s="8">
        <f>'Data source '!$E3851*15%</f>
        <v>14.85</v>
      </c>
      <c r="G3851" s="8">
        <f>'Data source '!$E3851-'Data source '!$F3851</f>
        <v>84.15</v>
      </c>
      <c r="H3851" s="9">
        <v>4</v>
      </c>
      <c r="I3851" s="8">
        <f>'Data source '!$G3851*'Data source '!$H3851</f>
        <v>336.6</v>
      </c>
      <c r="J3851" s="7" t="s">
        <v>9</v>
      </c>
      <c r="K3851" s="7" t="s">
        <v>10</v>
      </c>
      <c r="L3851" s="7" t="s">
        <v>15</v>
      </c>
    </row>
    <row r="3852" spans="1:12" hidden="1" x14ac:dyDescent="0.3">
      <c r="A3852" s="13">
        <v>43432</v>
      </c>
      <c r="B3852" s="7" t="s">
        <v>12</v>
      </c>
      <c r="C3852" s="7" t="s">
        <v>51</v>
      </c>
      <c r="D3852" s="7" t="s">
        <v>27</v>
      </c>
      <c r="E3852" s="8">
        <v>299</v>
      </c>
      <c r="F3852" s="8">
        <f>'Data source '!$E3852*15%</f>
        <v>44.85</v>
      </c>
      <c r="G3852" s="8">
        <f>'Data source '!$E3852-'Data source '!$F3852</f>
        <v>254.15</v>
      </c>
      <c r="H3852" s="9">
        <v>4</v>
      </c>
      <c r="I3852" s="8">
        <f>'Data source '!$G3852*'Data source '!$H3852</f>
        <v>1016.6</v>
      </c>
      <c r="J3852" s="7" t="s">
        <v>16</v>
      </c>
      <c r="K3852" s="7" t="s">
        <v>10</v>
      </c>
      <c r="L3852" s="7" t="s">
        <v>18</v>
      </c>
    </row>
    <row r="3853" spans="1:12" hidden="1" x14ac:dyDescent="0.3">
      <c r="A3853" s="13">
        <v>43432</v>
      </c>
      <c r="B3853" s="7" t="s">
        <v>8</v>
      </c>
      <c r="C3853" s="7" t="s">
        <v>51</v>
      </c>
      <c r="D3853" s="7" t="s">
        <v>27</v>
      </c>
      <c r="E3853" s="8">
        <v>299</v>
      </c>
      <c r="F3853" s="8">
        <f>'Data source '!$E3853*15%</f>
        <v>44.85</v>
      </c>
      <c r="G3853" s="8">
        <f>'Data source '!$E3853-'Data source '!$F3853</f>
        <v>254.15</v>
      </c>
      <c r="H3853" s="9">
        <v>4</v>
      </c>
      <c r="I3853" s="8">
        <f>'Data source '!$G3853*'Data source '!$H3853</f>
        <v>1016.6</v>
      </c>
      <c r="J3853" s="7" t="s">
        <v>9</v>
      </c>
      <c r="K3853" s="7" t="s">
        <v>10</v>
      </c>
      <c r="L3853" s="7" t="s">
        <v>23</v>
      </c>
    </row>
    <row r="3854" spans="1:12" hidden="1" x14ac:dyDescent="0.3">
      <c r="A3854" s="13">
        <v>43432</v>
      </c>
      <c r="B3854" s="7" t="s">
        <v>14</v>
      </c>
      <c r="C3854" s="7" t="s">
        <v>49</v>
      </c>
      <c r="D3854" s="7" t="s">
        <v>27</v>
      </c>
      <c r="E3854" s="8">
        <v>299</v>
      </c>
      <c r="F3854" s="8">
        <f>'Data source '!$E3854*15%</f>
        <v>44.85</v>
      </c>
      <c r="G3854" s="8">
        <f>'Data source '!$E3854-'Data source '!$F3854</f>
        <v>254.15</v>
      </c>
      <c r="H3854" s="9">
        <v>4</v>
      </c>
      <c r="I3854" s="8">
        <f>'Data source '!$G3854*'Data source '!$H3854</f>
        <v>1016.6</v>
      </c>
      <c r="J3854" s="7" t="s">
        <v>9</v>
      </c>
      <c r="K3854" s="7" t="s">
        <v>17</v>
      </c>
      <c r="L3854" s="7" t="s">
        <v>13</v>
      </c>
    </row>
    <row r="3855" spans="1:12" hidden="1" x14ac:dyDescent="0.3">
      <c r="A3855" s="13">
        <v>43433</v>
      </c>
      <c r="B3855" s="7" t="s">
        <v>8</v>
      </c>
      <c r="C3855" s="7" t="s">
        <v>51</v>
      </c>
      <c r="D3855" s="7" t="s">
        <v>26</v>
      </c>
      <c r="E3855" s="8">
        <v>399</v>
      </c>
      <c r="F3855" s="8">
        <f>'Data source '!$E3855*15%</f>
        <v>59.849999999999994</v>
      </c>
      <c r="G3855" s="8">
        <f>'Data source '!$E3855-'Data source '!$F3855</f>
        <v>339.15</v>
      </c>
      <c r="H3855" s="9">
        <v>4</v>
      </c>
      <c r="I3855" s="8">
        <f>'Data source '!$G3855*'Data source '!$H3855</f>
        <v>1356.6</v>
      </c>
      <c r="J3855" s="7" t="s">
        <v>9</v>
      </c>
      <c r="K3855" s="7" t="s">
        <v>10</v>
      </c>
      <c r="L3855" s="7" t="s">
        <v>15</v>
      </c>
    </row>
    <row r="3856" spans="1:12" hidden="1" x14ac:dyDescent="0.3">
      <c r="A3856" s="13">
        <v>43433</v>
      </c>
      <c r="B3856" s="7" t="s">
        <v>12</v>
      </c>
      <c r="C3856" s="7" t="s">
        <v>49</v>
      </c>
      <c r="D3856" s="7" t="s">
        <v>25</v>
      </c>
      <c r="E3856" s="8">
        <v>99</v>
      </c>
      <c r="F3856" s="8">
        <f>'Data source '!$E3856*15%</f>
        <v>14.85</v>
      </c>
      <c r="G3856" s="8">
        <f>'Data source '!$E3856-'Data source '!$F3856</f>
        <v>84.15</v>
      </c>
      <c r="H3856" s="9">
        <v>4</v>
      </c>
      <c r="I3856" s="8">
        <f>'Data source '!$G3856*'Data source '!$H3856</f>
        <v>336.6</v>
      </c>
      <c r="J3856" s="7" t="s">
        <v>16</v>
      </c>
      <c r="K3856" s="7" t="s">
        <v>10</v>
      </c>
      <c r="L3856" s="7" t="s">
        <v>18</v>
      </c>
    </row>
    <row r="3857" spans="1:12" x14ac:dyDescent="0.3">
      <c r="A3857" s="13">
        <v>43433</v>
      </c>
      <c r="B3857" s="7" t="s">
        <v>14</v>
      </c>
      <c r="C3857" s="7" t="s">
        <v>22</v>
      </c>
      <c r="D3857" s="7" t="s">
        <v>25</v>
      </c>
      <c r="E3857" s="8">
        <v>99</v>
      </c>
      <c r="F3857" s="8">
        <f>'Data source '!$E3857*15%</f>
        <v>14.85</v>
      </c>
      <c r="G3857" s="8">
        <f>'Data source '!$E3857-'Data source '!$F3857</f>
        <v>84.15</v>
      </c>
      <c r="H3857" s="9">
        <v>4</v>
      </c>
      <c r="I3857" s="8">
        <f>'Data source '!$G3857*'Data source '!$H3857</f>
        <v>336.6</v>
      </c>
      <c r="J3857" s="7" t="s">
        <v>9</v>
      </c>
      <c r="K3857" s="7" t="s">
        <v>10</v>
      </c>
      <c r="L3857" s="7" t="s">
        <v>18</v>
      </c>
    </row>
    <row r="3858" spans="1:12" hidden="1" x14ac:dyDescent="0.3">
      <c r="A3858" s="13">
        <v>43434</v>
      </c>
      <c r="B3858" s="7" t="s">
        <v>12</v>
      </c>
      <c r="C3858" s="7" t="s">
        <v>21</v>
      </c>
      <c r="D3858" s="7" t="s">
        <v>25</v>
      </c>
      <c r="E3858" s="8">
        <v>99</v>
      </c>
      <c r="F3858" s="8">
        <f>'Data source '!$E3858*15%</f>
        <v>14.85</v>
      </c>
      <c r="G3858" s="8">
        <f>'Data source '!$E3858-'Data source '!$F3858</f>
        <v>84.15</v>
      </c>
      <c r="H3858" s="9">
        <v>4</v>
      </c>
      <c r="I3858" s="8">
        <f>'Data source '!$G3858*'Data source '!$H3858</f>
        <v>336.6</v>
      </c>
      <c r="J3858" s="7" t="s">
        <v>16</v>
      </c>
      <c r="K3858" s="7" t="s">
        <v>10</v>
      </c>
      <c r="L3858" s="7" t="s">
        <v>13</v>
      </c>
    </row>
    <row r="3859" spans="1:12" hidden="1" x14ac:dyDescent="0.3">
      <c r="A3859" s="13">
        <v>43434</v>
      </c>
      <c r="B3859" s="7" t="s">
        <v>8</v>
      </c>
      <c r="C3859" s="7" t="s">
        <v>21</v>
      </c>
      <c r="D3859" s="7" t="s">
        <v>25</v>
      </c>
      <c r="E3859" s="8">
        <v>99</v>
      </c>
      <c r="F3859" s="8">
        <f>'Data source '!$E3859*15%</f>
        <v>14.85</v>
      </c>
      <c r="G3859" s="8">
        <f>'Data source '!$E3859-'Data source '!$F3859</f>
        <v>84.15</v>
      </c>
      <c r="H3859" s="9">
        <v>4</v>
      </c>
      <c r="I3859" s="8">
        <f>'Data source '!$G3859*'Data source '!$H3859</f>
        <v>336.6</v>
      </c>
      <c r="J3859" s="7" t="s">
        <v>9</v>
      </c>
      <c r="K3859" s="7" t="s">
        <v>17</v>
      </c>
      <c r="L3859" s="7" t="s">
        <v>18</v>
      </c>
    </row>
    <row r="3860" spans="1:12" hidden="1" x14ac:dyDescent="0.3">
      <c r="A3860" s="13">
        <v>43435</v>
      </c>
      <c r="B3860" s="7" t="s">
        <v>14</v>
      </c>
      <c r="C3860" s="7" t="s">
        <v>19</v>
      </c>
      <c r="D3860" s="7" t="s">
        <v>25</v>
      </c>
      <c r="E3860" s="8">
        <v>99</v>
      </c>
      <c r="F3860" s="8">
        <f>'Data source '!$E3860*15%</f>
        <v>14.85</v>
      </c>
      <c r="G3860" s="8">
        <f>'Data source '!$E3860-'Data source '!$F3860</f>
        <v>84.15</v>
      </c>
      <c r="H3860" s="9">
        <v>4</v>
      </c>
      <c r="I3860" s="8">
        <f>'Data source '!$G3860*'Data source '!$H3860</f>
        <v>336.6</v>
      </c>
      <c r="J3860" s="7" t="s">
        <v>9</v>
      </c>
      <c r="K3860" s="7" t="s">
        <v>10</v>
      </c>
      <c r="L3860" s="7" t="s">
        <v>15</v>
      </c>
    </row>
    <row r="3861" spans="1:12" hidden="1" x14ac:dyDescent="0.3">
      <c r="A3861" s="13">
        <v>43435</v>
      </c>
      <c r="B3861" s="7" t="s">
        <v>12</v>
      </c>
      <c r="C3861" s="7" t="s">
        <v>19</v>
      </c>
      <c r="D3861" s="7" t="s">
        <v>26</v>
      </c>
      <c r="E3861" s="8">
        <v>399</v>
      </c>
      <c r="F3861" s="8">
        <f>'Data source '!$E3861*15%</f>
        <v>59.849999999999994</v>
      </c>
      <c r="G3861" s="8">
        <f>'Data source '!$E3861-'Data source '!$F3861</f>
        <v>339.15</v>
      </c>
      <c r="H3861" s="9">
        <v>4</v>
      </c>
      <c r="I3861" s="8">
        <f>'Data source '!$G3861*'Data source '!$H3861</f>
        <v>1356.6</v>
      </c>
      <c r="J3861" s="7" t="s">
        <v>16</v>
      </c>
      <c r="K3861" s="7" t="s">
        <v>10</v>
      </c>
      <c r="L3861" s="7" t="s">
        <v>23</v>
      </c>
    </row>
    <row r="3862" spans="1:12" hidden="1" x14ac:dyDescent="0.3">
      <c r="A3862" s="13">
        <v>43435</v>
      </c>
      <c r="B3862" s="7" t="s">
        <v>8</v>
      </c>
      <c r="C3862" s="7" t="s">
        <v>49</v>
      </c>
      <c r="D3862" s="7" t="s">
        <v>26</v>
      </c>
      <c r="E3862" s="8">
        <v>399</v>
      </c>
      <c r="F3862" s="8">
        <f>'Data source '!$E3862*15%</f>
        <v>59.849999999999994</v>
      </c>
      <c r="G3862" s="8">
        <f>'Data source '!$E3862-'Data source '!$F3862</f>
        <v>339.15</v>
      </c>
      <c r="H3862" s="9">
        <v>4</v>
      </c>
      <c r="I3862" s="8">
        <f>'Data source '!$G3862*'Data source '!$H3862</f>
        <v>1356.6</v>
      </c>
      <c r="J3862" s="7" t="s">
        <v>9</v>
      </c>
      <c r="K3862" s="7" t="s">
        <v>10</v>
      </c>
      <c r="L3862" s="7" t="s">
        <v>23</v>
      </c>
    </row>
    <row r="3863" spans="1:12" hidden="1" x14ac:dyDescent="0.3">
      <c r="A3863" s="13">
        <v>43435</v>
      </c>
      <c r="B3863" s="7" t="s">
        <v>8</v>
      </c>
      <c r="C3863" s="7" t="s">
        <v>49</v>
      </c>
      <c r="D3863" s="7" t="s">
        <v>24</v>
      </c>
      <c r="E3863" s="8">
        <v>199</v>
      </c>
      <c r="F3863" s="8">
        <f>'Data source '!$E3863*15%</f>
        <v>29.849999999999998</v>
      </c>
      <c r="G3863" s="8">
        <f>'Data source '!$E3863-'Data source '!$F3863</f>
        <v>169.15</v>
      </c>
      <c r="H3863" s="9">
        <v>4</v>
      </c>
      <c r="I3863" s="8">
        <f>'Data source '!$G3863*'Data source '!$H3863</f>
        <v>676.6</v>
      </c>
      <c r="J3863" s="7" t="s">
        <v>16</v>
      </c>
      <c r="K3863" s="7" t="s">
        <v>10</v>
      </c>
      <c r="L3863" s="7" t="s">
        <v>23</v>
      </c>
    </row>
    <row r="3864" spans="1:12" hidden="1" x14ac:dyDescent="0.3">
      <c r="A3864" s="13">
        <v>43435</v>
      </c>
      <c r="B3864" s="7" t="s">
        <v>8</v>
      </c>
      <c r="C3864" s="7" t="s">
        <v>51</v>
      </c>
      <c r="D3864" s="7" t="s">
        <v>27</v>
      </c>
      <c r="E3864" s="8">
        <v>299</v>
      </c>
      <c r="F3864" s="8">
        <f>'Data source '!$E3864*15%</f>
        <v>44.85</v>
      </c>
      <c r="G3864" s="8">
        <f>'Data source '!$E3864-'Data source '!$F3864</f>
        <v>254.15</v>
      </c>
      <c r="H3864" s="9">
        <v>4</v>
      </c>
      <c r="I3864" s="8">
        <f>'Data source '!$G3864*'Data source '!$H3864</f>
        <v>1016.6</v>
      </c>
      <c r="J3864" s="7" t="s">
        <v>9</v>
      </c>
      <c r="K3864" s="7" t="s">
        <v>10</v>
      </c>
      <c r="L3864" s="7" t="s">
        <v>15</v>
      </c>
    </row>
    <row r="3865" spans="1:12" x14ac:dyDescent="0.3">
      <c r="A3865" s="13">
        <v>43435</v>
      </c>
      <c r="B3865" s="7" t="s">
        <v>12</v>
      </c>
      <c r="C3865" s="7" t="s">
        <v>22</v>
      </c>
      <c r="D3865" s="7" t="s">
        <v>25</v>
      </c>
      <c r="E3865" s="8">
        <v>99</v>
      </c>
      <c r="F3865" s="8">
        <f>'Data source '!$E3865*15%</f>
        <v>14.85</v>
      </c>
      <c r="G3865" s="8">
        <f>'Data source '!$E3865-'Data source '!$F3865</f>
        <v>84.15</v>
      </c>
      <c r="H3865" s="9">
        <v>4</v>
      </c>
      <c r="I3865" s="8">
        <f>'Data source '!$G3865*'Data source '!$H3865</f>
        <v>336.6</v>
      </c>
      <c r="J3865" s="7" t="s">
        <v>9</v>
      </c>
      <c r="K3865" s="7" t="s">
        <v>10</v>
      </c>
      <c r="L3865" s="7" t="s">
        <v>11</v>
      </c>
    </row>
    <row r="3866" spans="1:12" hidden="1" x14ac:dyDescent="0.3">
      <c r="A3866" s="13">
        <v>43435</v>
      </c>
      <c r="B3866" s="7" t="s">
        <v>12</v>
      </c>
      <c r="C3866" s="7" t="s">
        <v>51</v>
      </c>
      <c r="D3866" s="7" t="s">
        <v>27</v>
      </c>
      <c r="E3866" s="8">
        <v>99</v>
      </c>
      <c r="F3866" s="8">
        <f>'Data source '!$E3866*15%</f>
        <v>14.85</v>
      </c>
      <c r="G3866" s="8">
        <f>'Data source '!$E3866-'Data source '!$F3866</f>
        <v>84.15</v>
      </c>
      <c r="H3866" s="9">
        <v>4</v>
      </c>
      <c r="I3866" s="8">
        <f>'Data source '!$G3866*'Data source '!$H3866</f>
        <v>336.6</v>
      </c>
      <c r="J3866" s="7" t="s">
        <v>16</v>
      </c>
      <c r="K3866" s="7" t="s">
        <v>10</v>
      </c>
      <c r="L3866" s="7" t="s">
        <v>18</v>
      </c>
    </row>
    <row r="3867" spans="1:12" hidden="1" x14ac:dyDescent="0.3">
      <c r="A3867" s="13">
        <v>43435</v>
      </c>
      <c r="B3867" s="7" t="s">
        <v>8</v>
      </c>
      <c r="C3867" s="7" t="s">
        <v>19</v>
      </c>
      <c r="D3867" s="7" t="s">
        <v>24</v>
      </c>
      <c r="E3867" s="8">
        <v>199</v>
      </c>
      <c r="F3867" s="8">
        <f>'Data source '!$E3867*15%</f>
        <v>29.849999999999998</v>
      </c>
      <c r="G3867" s="8">
        <f>'Data source '!$E3867-'Data source '!$F3867</f>
        <v>169.15</v>
      </c>
      <c r="H3867" s="9">
        <v>4</v>
      </c>
      <c r="I3867" s="8">
        <f>'Data source '!$G3867*'Data source '!$H3867</f>
        <v>676.6</v>
      </c>
      <c r="J3867" s="7" t="s">
        <v>9</v>
      </c>
      <c r="K3867" s="7" t="s">
        <v>10</v>
      </c>
      <c r="L3867" s="7" t="s">
        <v>13</v>
      </c>
    </row>
    <row r="3868" spans="1:12" hidden="1" x14ac:dyDescent="0.3">
      <c r="A3868" s="13">
        <v>43435</v>
      </c>
      <c r="B3868" s="7" t="s">
        <v>8</v>
      </c>
      <c r="C3868" s="7" t="s">
        <v>51</v>
      </c>
      <c r="D3868" s="7" t="s">
        <v>25</v>
      </c>
      <c r="E3868" s="8">
        <v>99</v>
      </c>
      <c r="F3868" s="8">
        <f>'Data source '!$E3868*15%</f>
        <v>14.85</v>
      </c>
      <c r="G3868" s="8">
        <f>'Data source '!$E3868-'Data source '!$F3868</f>
        <v>84.15</v>
      </c>
      <c r="H3868" s="9">
        <v>4</v>
      </c>
      <c r="I3868" s="8">
        <f>'Data source '!$G3868*'Data source '!$H3868</f>
        <v>336.6</v>
      </c>
      <c r="J3868" s="7" t="s">
        <v>9</v>
      </c>
      <c r="K3868" s="7" t="s">
        <v>10</v>
      </c>
      <c r="L3868" s="7" t="s">
        <v>18</v>
      </c>
    </row>
    <row r="3869" spans="1:12" x14ac:dyDescent="0.3">
      <c r="A3869" s="13">
        <v>43436</v>
      </c>
      <c r="B3869" s="7" t="s">
        <v>8</v>
      </c>
      <c r="C3869" s="7" t="s">
        <v>22</v>
      </c>
      <c r="D3869" s="7" t="s">
        <v>25</v>
      </c>
      <c r="E3869" s="8">
        <v>99</v>
      </c>
      <c r="F3869" s="8">
        <f>'Data source '!$E3869*15%</f>
        <v>14.85</v>
      </c>
      <c r="G3869" s="8">
        <f>'Data source '!$E3869-'Data source '!$F3869</f>
        <v>84.15</v>
      </c>
      <c r="H3869" s="9">
        <v>4</v>
      </c>
      <c r="I3869" s="8">
        <f>'Data source '!$G3869*'Data source '!$H3869</f>
        <v>336.6</v>
      </c>
      <c r="J3869" s="7" t="s">
        <v>9</v>
      </c>
      <c r="K3869" s="7" t="s">
        <v>10</v>
      </c>
      <c r="L3869" s="7" t="s">
        <v>13</v>
      </c>
    </row>
    <row r="3870" spans="1:12" hidden="1" x14ac:dyDescent="0.3">
      <c r="A3870" s="13">
        <v>43436</v>
      </c>
      <c r="B3870" s="7" t="s">
        <v>14</v>
      </c>
      <c r="C3870" s="7" t="s">
        <v>19</v>
      </c>
      <c r="D3870" s="7" t="s">
        <v>26</v>
      </c>
      <c r="E3870" s="8">
        <v>399</v>
      </c>
      <c r="F3870" s="8">
        <f>'Data source '!$E3870*15%</f>
        <v>59.849999999999994</v>
      </c>
      <c r="G3870" s="8">
        <f>'Data source '!$E3870-'Data source '!$F3870</f>
        <v>339.15</v>
      </c>
      <c r="H3870" s="9">
        <v>4</v>
      </c>
      <c r="I3870" s="8">
        <f>'Data source '!$G3870*'Data source '!$H3870</f>
        <v>1356.6</v>
      </c>
      <c r="J3870" s="7" t="s">
        <v>16</v>
      </c>
      <c r="K3870" s="7" t="s">
        <v>10</v>
      </c>
      <c r="L3870" s="7" t="s">
        <v>23</v>
      </c>
    </row>
    <row r="3871" spans="1:12" hidden="1" x14ac:dyDescent="0.3">
      <c r="A3871" s="13">
        <v>43436</v>
      </c>
      <c r="B3871" s="7" t="s">
        <v>8</v>
      </c>
      <c r="C3871" s="7" t="s">
        <v>51</v>
      </c>
      <c r="D3871" s="7" t="s">
        <v>25</v>
      </c>
      <c r="E3871" s="8">
        <v>99</v>
      </c>
      <c r="F3871" s="8">
        <f>'Data source '!$E3871*15%</f>
        <v>14.85</v>
      </c>
      <c r="G3871" s="8">
        <f>'Data source '!$E3871-'Data source '!$F3871</f>
        <v>84.15</v>
      </c>
      <c r="H3871" s="9">
        <v>4</v>
      </c>
      <c r="I3871" s="8">
        <f>'Data source '!$G3871*'Data source '!$H3871</f>
        <v>336.6</v>
      </c>
      <c r="J3871" s="7" t="s">
        <v>9</v>
      </c>
      <c r="K3871" s="7" t="s">
        <v>17</v>
      </c>
      <c r="L3871" s="7" t="s">
        <v>15</v>
      </c>
    </row>
    <row r="3872" spans="1:12" hidden="1" x14ac:dyDescent="0.3">
      <c r="A3872" s="13">
        <v>43436</v>
      </c>
      <c r="B3872" s="7" t="s">
        <v>14</v>
      </c>
      <c r="C3872" s="7" t="s">
        <v>21</v>
      </c>
      <c r="D3872" s="7" t="s">
        <v>24</v>
      </c>
      <c r="E3872" s="8">
        <v>199</v>
      </c>
      <c r="F3872" s="8">
        <f>'Data source '!$E3872*15%</f>
        <v>29.849999999999998</v>
      </c>
      <c r="G3872" s="8">
        <f>'Data source '!$E3872-'Data source '!$F3872</f>
        <v>169.15</v>
      </c>
      <c r="H3872" s="9">
        <v>4</v>
      </c>
      <c r="I3872" s="8">
        <f>'Data source '!$G3872*'Data source '!$H3872</f>
        <v>676.6</v>
      </c>
      <c r="J3872" s="7" t="s">
        <v>9</v>
      </c>
      <c r="K3872" s="7" t="s">
        <v>10</v>
      </c>
      <c r="L3872" s="7" t="s">
        <v>15</v>
      </c>
    </row>
    <row r="3873" spans="1:12" hidden="1" x14ac:dyDescent="0.3">
      <c r="A3873" s="13">
        <v>43436</v>
      </c>
      <c r="B3873" s="7" t="s">
        <v>14</v>
      </c>
      <c r="C3873" s="7" t="s">
        <v>20</v>
      </c>
      <c r="D3873" s="7" t="s">
        <v>25</v>
      </c>
      <c r="E3873" s="8">
        <v>99</v>
      </c>
      <c r="F3873" s="8">
        <f>'Data source '!$E3873*15%</f>
        <v>14.85</v>
      </c>
      <c r="G3873" s="8">
        <f>'Data source '!$E3873-'Data source '!$F3873</f>
        <v>84.15</v>
      </c>
      <c r="H3873" s="9">
        <v>4</v>
      </c>
      <c r="I3873" s="8">
        <f>'Data source '!$G3873*'Data source '!$H3873</f>
        <v>336.6</v>
      </c>
      <c r="J3873" s="7" t="s">
        <v>16</v>
      </c>
      <c r="K3873" s="7" t="s">
        <v>10</v>
      </c>
      <c r="L3873" s="7" t="s">
        <v>11</v>
      </c>
    </row>
    <row r="3874" spans="1:12" hidden="1" x14ac:dyDescent="0.3">
      <c r="A3874" s="13">
        <v>43436</v>
      </c>
      <c r="B3874" s="7" t="s">
        <v>8</v>
      </c>
      <c r="C3874" s="7" t="s">
        <v>51</v>
      </c>
      <c r="D3874" s="7" t="s">
        <v>24</v>
      </c>
      <c r="E3874" s="8">
        <v>199</v>
      </c>
      <c r="F3874" s="8">
        <f>'Data source '!$E3874*15%</f>
        <v>29.849999999999998</v>
      </c>
      <c r="G3874" s="8">
        <f>'Data source '!$E3874-'Data source '!$F3874</f>
        <v>169.15</v>
      </c>
      <c r="H3874" s="9">
        <v>4</v>
      </c>
      <c r="I3874" s="8">
        <f>'Data source '!$G3874*'Data source '!$H3874</f>
        <v>676.6</v>
      </c>
      <c r="J3874" s="7" t="s">
        <v>9</v>
      </c>
      <c r="K3874" s="7" t="s">
        <v>10</v>
      </c>
      <c r="L3874" s="7" t="s">
        <v>15</v>
      </c>
    </row>
    <row r="3875" spans="1:12" hidden="1" x14ac:dyDescent="0.3">
      <c r="A3875" s="13">
        <v>43436</v>
      </c>
      <c r="B3875" s="7" t="s">
        <v>12</v>
      </c>
      <c r="C3875" s="7" t="s">
        <v>19</v>
      </c>
      <c r="D3875" s="7" t="s">
        <v>27</v>
      </c>
      <c r="E3875" s="8">
        <v>299</v>
      </c>
      <c r="F3875" s="8">
        <f>'Data source '!$E3875*15%</f>
        <v>44.85</v>
      </c>
      <c r="G3875" s="8">
        <f>'Data source '!$E3875-'Data source '!$F3875</f>
        <v>254.15</v>
      </c>
      <c r="H3875" s="9">
        <v>4</v>
      </c>
      <c r="I3875" s="8">
        <f>'Data source '!$G3875*'Data source '!$H3875</f>
        <v>1016.6</v>
      </c>
      <c r="J3875" s="7" t="s">
        <v>9</v>
      </c>
      <c r="K3875" s="7" t="s">
        <v>17</v>
      </c>
      <c r="L3875" s="7" t="s">
        <v>11</v>
      </c>
    </row>
    <row r="3876" spans="1:12" hidden="1" x14ac:dyDescent="0.3">
      <c r="A3876" s="13">
        <v>43436</v>
      </c>
      <c r="B3876" s="7" t="s">
        <v>14</v>
      </c>
      <c r="C3876" s="7" t="s">
        <v>51</v>
      </c>
      <c r="D3876" s="7" t="s">
        <v>25</v>
      </c>
      <c r="E3876" s="8">
        <v>99</v>
      </c>
      <c r="F3876" s="8">
        <f>'Data source '!$E3876*15%</f>
        <v>14.85</v>
      </c>
      <c r="G3876" s="8">
        <f>'Data source '!$E3876-'Data source '!$F3876</f>
        <v>84.15</v>
      </c>
      <c r="H3876" s="9">
        <v>4</v>
      </c>
      <c r="I3876" s="8">
        <f>'Data source '!$G3876*'Data source '!$H3876</f>
        <v>336.6</v>
      </c>
      <c r="J3876" s="7" t="s">
        <v>9</v>
      </c>
      <c r="K3876" s="7" t="s">
        <v>10</v>
      </c>
      <c r="L3876" s="7" t="s">
        <v>15</v>
      </c>
    </row>
    <row r="3877" spans="1:12" hidden="1" x14ac:dyDescent="0.3">
      <c r="A3877" s="13">
        <v>43436</v>
      </c>
      <c r="B3877" s="7" t="s">
        <v>14</v>
      </c>
      <c r="C3877" s="7" t="s">
        <v>49</v>
      </c>
      <c r="D3877" s="7" t="s">
        <v>27</v>
      </c>
      <c r="E3877" s="8">
        <v>99</v>
      </c>
      <c r="F3877" s="8">
        <f>'Data source '!$E3877*15%</f>
        <v>14.85</v>
      </c>
      <c r="G3877" s="8">
        <f>'Data source '!$E3877-'Data source '!$F3877</f>
        <v>84.15</v>
      </c>
      <c r="H3877" s="9">
        <v>4</v>
      </c>
      <c r="I3877" s="8">
        <f>'Data source '!$G3877*'Data source '!$H3877</f>
        <v>336.6</v>
      </c>
      <c r="J3877" s="7" t="s">
        <v>9</v>
      </c>
      <c r="K3877" s="7" t="s">
        <v>10</v>
      </c>
      <c r="L3877" s="7" t="s">
        <v>11</v>
      </c>
    </row>
    <row r="3878" spans="1:12" hidden="1" x14ac:dyDescent="0.3">
      <c r="A3878" s="13">
        <v>43436</v>
      </c>
      <c r="B3878" s="7" t="s">
        <v>14</v>
      </c>
      <c r="C3878" s="7" t="s">
        <v>20</v>
      </c>
      <c r="D3878" s="7" t="s">
        <v>25</v>
      </c>
      <c r="E3878" s="8">
        <v>99</v>
      </c>
      <c r="F3878" s="8">
        <f>'Data source '!$E3878*15%</f>
        <v>14.85</v>
      </c>
      <c r="G3878" s="8">
        <f>'Data source '!$E3878-'Data source '!$F3878</f>
        <v>84.15</v>
      </c>
      <c r="H3878" s="9">
        <v>4</v>
      </c>
      <c r="I3878" s="8">
        <f>'Data source '!$G3878*'Data source '!$H3878</f>
        <v>336.6</v>
      </c>
      <c r="J3878" s="7" t="s">
        <v>9</v>
      </c>
      <c r="K3878" s="7" t="s">
        <v>10</v>
      </c>
      <c r="L3878" s="7" t="s">
        <v>15</v>
      </c>
    </row>
    <row r="3879" spans="1:12" hidden="1" x14ac:dyDescent="0.3">
      <c r="A3879" s="13">
        <v>43436</v>
      </c>
      <c r="B3879" s="7" t="s">
        <v>14</v>
      </c>
      <c r="C3879" s="7" t="s">
        <v>20</v>
      </c>
      <c r="D3879" s="7" t="s">
        <v>25</v>
      </c>
      <c r="E3879" s="8">
        <v>99</v>
      </c>
      <c r="F3879" s="8">
        <f>'Data source '!$E3879*15%</f>
        <v>14.85</v>
      </c>
      <c r="G3879" s="8">
        <f>'Data source '!$E3879-'Data source '!$F3879</f>
        <v>84.15</v>
      </c>
      <c r="H3879" s="9">
        <v>4</v>
      </c>
      <c r="I3879" s="8">
        <f>'Data source '!$G3879*'Data source '!$H3879</f>
        <v>336.6</v>
      </c>
      <c r="J3879" s="7" t="s">
        <v>9</v>
      </c>
      <c r="K3879" s="7" t="s">
        <v>10</v>
      </c>
      <c r="L3879" s="7" t="s">
        <v>11</v>
      </c>
    </row>
    <row r="3880" spans="1:12" hidden="1" x14ac:dyDescent="0.3">
      <c r="A3880" s="13">
        <v>43437</v>
      </c>
      <c r="B3880" s="7" t="s">
        <v>14</v>
      </c>
      <c r="C3880" s="7" t="s">
        <v>19</v>
      </c>
      <c r="D3880" s="7" t="s">
        <v>24</v>
      </c>
      <c r="E3880" s="8">
        <v>199</v>
      </c>
      <c r="F3880" s="8">
        <f>'Data source '!$E3880*15%</f>
        <v>29.849999999999998</v>
      </c>
      <c r="G3880" s="8">
        <f>'Data source '!$E3880-'Data source '!$F3880</f>
        <v>169.15</v>
      </c>
      <c r="H3880" s="9">
        <v>4</v>
      </c>
      <c r="I3880" s="8">
        <f>'Data source '!$G3880*'Data source '!$H3880</f>
        <v>676.6</v>
      </c>
      <c r="J3880" s="7" t="s">
        <v>9</v>
      </c>
      <c r="K3880" s="7" t="s">
        <v>10</v>
      </c>
      <c r="L3880" s="7" t="s">
        <v>23</v>
      </c>
    </row>
    <row r="3881" spans="1:12" hidden="1" x14ac:dyDescent="0.3">
      <c r="A3881" s="13">
        <v>43437</v>
      </c>
      <c r="B3881" s="7" t="s">
        <v>8</v>
      </c>
      <c r="C3881" s="7" t="s">
        <v>21</v>
      </c>
      <c r="D3881" s="7" t="s">
        <v>25</v>
      </c>
      <c r="E3881" s="8">
        <v>99</v>
      </c>
      <c r="F3881" s="8">
        <f>'Data source '!$E3881*15%</f>
        <v>14.85</v>
      </c>
      <c r="G3881" s="8">
        <f>'Data source '!$E3881-'Data source '!$F3881</f>
        <v>84.15</v>
      </c>
      <c r="H3881" s="9">
        <v>4</v>
      </c>
      <c r="I3881" s="8">
        <f>'Data source '!$G3881*'Data source '!$H3881</f>
        <v>336.6</v>
      </c>
      <c r="J3881" s="7" t="s">
        <v>9</v>
      </c>
      <c r="K3881" s="7" t="s">
        <v>10</v>
      </c>
      <c r="L3881" s="7" t="s">
        <v>18</v>
      </c>
    </row>
    <row r="3882" spans="1:12" hidden="1" x14ac:dyDescent="0.3">
      <c r="A3882" s="13">
        <v>43438</v>
      </c>
      <c r="B3882" s="7" t="s">
        <v>14</v>
      </c>
      <c r="C3882" s="7" t="s">
        <v>51</v>
      </c>
      <c r="D3882" s="7" t="s">
        <v>26</v>
      </c>
      <c r="E3882" s="8">
        <v>399</v>
      </c>
      <c r="F3882" s="8">
        <f>'Data source '!$E3882*15%</f>
        <v>59.849999999999994</v>
      </c>
      <c r="G3882" s="8">
        <f>'Data source '!$E3882-'Data source '!$F3882</f>
        <v>339.15</v>
      </c>
      <c r="H3882" s="9">
        <v>4</v>
      </c>
      <c r="I3882" s="8">
        <f>'Data source '!$G3882*'Data source '!$H3882</f>
        <v>1356.6</v>
      </c>
      <c r="J3882" s="7" t="s">
        <v>9</v>
      </c>
      <c r="K3882" s="7" t="s">
        <v>10</v>
      </c>
      <c r="L3882" s="7" t="s">
        <v>11</v>
      </c>
    </row>
    <row r="3883" spans="1:12" hidden="1" x14ac:dyDescent="0.3">
      <c r="A3883" s="13">
        <v>43438</v>
      </c>
      <c r="B3883" s="7" t="s">
        <v>8</v>
      </c>
      <c r="C3883" s="7" t="s">
        <v>20</v>
      </c>
      <c r="D3883" s="7" t="s">
        <v>27</v>
      </c>
      <c r="E3883" s="8">
        <v>99</v>
      </c>
      <c r="F3883" s="8">
        <f>'Data source '!$E3883*15%</f>
        <v>14.85</v>
      </c>
      <c r="G3883" s="8">
        <f>'Data source '!$E3883-'Data source '!$F3883</f>
        <v>84.15</v>
      </c>
      <c r="H3883" s="9">
        <v>4</v>
      </c>
      <c r="I3883" s="8">
        <f>'Data source '!$G3883*'Data source '!$H3883</f>
        <v>336.6</v>
      </c>
      <c r="J3883" s="7" t="s">
        <v>16</v>
      </c>
      <c r="K3883" s="7" t="s">
        <v>10</v>
      </c>
      <c r="L3883" s="7" t="s">
        <v>13</v>
      </c>
    </row>
    <row r="3884" spans="1:12" hidden="1" x14ac:dyDescent="0.3">
      <c r="A3884" s="13">
        <v>43438</v>
      </c>
      <c r="B3884" s="7" t="s">
        <v>12</v>
      </c>
      <c r="C3884" s="7" t="s">
        <v>19</v>
      </c>
      <c r="D3884" s="7" t="s">
        <v>27</v>
      </c>
      <c r="E3884" s="8">
        <v>299</v>
      </c>
      <c r="F3884" s="8">
        <f>'Data source '!$E3884*15%</f>
        <v>44.85</v>
      </c>
      <c r="G3884" s="8">
        <f>'Data source '!$E3884-'Data source '!$F3884</f>
        <v>254.15</v>
      </c>
      <c r="H3884" s="9">
        <v>4</v>
      </c>
      <c r="I3884" s="8">
        <f>'Data source '!$G3884*'Data source '!$H3884</f>
        <v>1016.6</v>
      </c>
      <c r="J3884" s="7" t="s">
        <v>9</v>
      </c>
      <c r="K3884" s="7" t="s">
        <v>10</v>
      </c>
      <c r="L3884" s="7" t="s">
        <v>15</v>
      </c>
    </row>
    <row r="3885" spans="1:12" hidden="1" x14ac:dyDescent="0.3">
      <c r="A3885" s="13">
        <v>43439</v>
      </c>
      <c r="B3885" s="7" t="s">
        <v>12</v>
      </c>
      <c r="C3885" s="7" t="s">
        <v>19</v>
      </c>
      <c r="D3885" s="7" t="s">
        <v>26</v>
      </c>
      <c r="E3885" s="8">
        <v>399</v>
      </c>
      <c r="F3885" s="8">
        <f>'Data source '!$E3885*15%</f>
        <v>59.849999999999994</v>
      </c>
      <c r="G3885" s="8">
        <f>'Data source '!$E3885-'Data source '!$F3885</f>
        <v>339.15</v>
      </c>
      <c r="H3885" s="9">
        <v>4</v>
      </c>
      <c r="I3885" s="8">
        <f>'Data source '!$G3885*'Data source '!$H3885</f>
        <v>1356.6</v>
      </c>
      <c r="J3885" s="7" t="s">
        <v>9</v>
      </c>
      <c r="K3885" s="7" t="s">
        <v>10</v>
      </c>
      <c r="L3885" s="7" t="s">
        <v>23</v>
      </c>
    </row>
    <row r="3886" spans="1:12" hidden="1" x14ac:dyDescent="0.3">
      <c r="A3886" s="13">
        <v>43439</v>
      </c>
      <c r="B3886" s="7" t="s">
        <v>8</v>
      </c>
      <c r="C3886" s="7" t="s">
        <v>21</v>
      </c>
      <c r="D3886" s="7" t="s">
        <v>27</v>
      </c>
      <c r="E3886" s="8">
        <v>99</v>
      </c>
      <c r="F3886" s="8">
        <f>'Data source '!$E3886*15%</f>
        <v>14.85</v>
      </c>
      <c r="G3886" s="8">
        <f>'Data source '!$E3886-'Data source '!$F3886</f>
        <v>84.15</v>
      </c>
      <c r="H3886" s="9">
        <v>4</v>
      </c>
      <c r="I3886" s="8">
        <f>'Data source '!$G3886*'Data source '!$H3886</f>
        <v>336.6</v>
      </c>
      <c r="J3886" s="7" t="s">
        <v>9</v>
      </c>
      <c r="K3886" s="7" t="s">
        <v>10</v>
      </c>
      <c r="L3886" s="7" t="s">
        <v>11</v>
      </c>
    </row>
    <row r="3887" spans="1:12" hidden="1" x14ac:dyDescent="0.3">
      <c r="A3887" s="13">
        <v>43440</v>
      </c>
      <c r="B3887" s="7" t="s">
        <v>12</v>
      </c>
      <c r="C3887" s="7" t="s">
        <v>51</v>
      </c>
      <c r="D3887" s="7" t="s">
        <v>25</v>
      </c>
      <c r="E3887" s="8">
        <v>99</v>
      </c>
      <c r="F3887" s="8">
        <f>'Data source '!$E3887*15%</f>
        <v>14.85</v>
      </c>
      <c r="G3887" s="8">
        <f>'Data source '!$E3887-'Data source '!$F3887</f>
        <v>84.15</v>
      </c>
      <c r="H3887" s="9">
        <v>4</v>
      </c>
      <c r="I3887" s="8">
        <f>'Data source '!$G3887*'Data source '!$H3887</f>
        <v>336.6</v>
      </c>
      <c r="J3887" s="7" t="s">
        <v>9</v>
      </c>
      <c r="K3887" s="7" t="s">
        <v>10</v>
      </c>
      <c r="L3887" s="7" t="s">
        <v>15</v>
      </c>
    </row>
    <row r="3888" spans="1:12" hidden="1" x14ac:dyDescent="0.3">
      <c r="A3888" s="13">
        <v>43440</v>
      </c>
      <c r="B3888" s="7" t="s">
        <v>8</v>
      </c>
      <c r="C3888" s="7" t="s">
        <v>21</v>
      </c>
      <c r="D3888" s="7" t="s">
        <v>27</v>
      </c>
      <c r="E3888" s="8">
        <v>99</v>
      </c>
      <c r="F3888" s="8">
        <f>'Data source '!$E3888*15%</f>
        <v>14.85</v>
      </c>
      <c r="G3888" s="8">
        <f>'Data source '!$E3888-'Data source '!$F3888</f>
        <v>84.15</v>
      </c>
      <c r="H3888" s="9">
        <v>4</v>
      </c>
      <c r="I3888" s="8">
        <f>'Data source '!$G3888*'Data source '!$H3888</f>
        <v>336.6</v>
      </c>
      <c r="J3888" s="7" t="s">
        <v>16</v>
      </c>
      <c r="K3888" s="7" t="s">
        <v>10</v>
      </c>
      <c r="L3888" s="7" t="s">
        <v>11</v>
      </c>
    </row>
    <row r="3889" spans="1:12" hidden="1" x14ac:dyDescent="0.3">
      <c r="A3889" s="13">
        <v>43440</v>
      </c>
      <c r="B3889" s="7" t="s">
        <v>12</v>
      </c>
      <c r="C3889" s="7" t="s">
        <v>51</v>
      </c>
      <c r="D3889" s="7" t="s">
        <v>27</v>
      </c>
      <c r="E3889" s="8">
        <v>299</v>
      </c>
      <c r="F3889" s="8">
        <f>'Data source '!$E3889*15%</f>
        <v>44.85</v>
      </c>
      <c r="G3889" s="8">
        <f>'Data source '!$E3889-'Data source '!$F3889</f>
        <v>254.15</v>
      </c>
      <c r="H3889" s="9">
        <v>4</v>
      </c>
      <c r="I3889" s="8">
        <f>'Data source '!$G3889*'Data source '!$H3889</f>
        <v>1016.6</v>
      </c>
      <c r="J3889" s="7" t="s">
        <v>9</v>
      </c>
      <c r="K3889" s="7" t="s">
        <v>10</v>
      </c>
      <c r="L3889" s="7" t="s">
        <v>15</v>
      </c>
    </row>
    <row r="3890" spans="1:12" hidden="1" x14ac:dyDescent="0.3">
      <c r="A3890" s="13">
        <v>43440</v>
      </c>
      <c r="B3890" s="7" t="s">
        <v>8</v>
      </c>
      <c r="C3890" s="7" t="s">
        <v>51</v>
      </c>
      <c r="D3890" s="7" t="s">
        <v>26</v>
      </c>
      <c r="E3890" s="8">
        <v>399</v>
      </c>
      <c r="F3890" s="8">
        <f>'Data source '!$E3890*15%</f>
        <v>59.849999999999994</v>
      </c>
      <c r="G3890" s="8">
        <f>'Data source '!$E3890-'Data source '!$F3890</f>
        <v>339.15</v>
      </c>
      <c r="H3890" s="9">
        <v>4</v>
      </c>
      <c r="I3890" s="8">
        <f>'Data source '!$G3890*'Data source '!$H3890</f>
        <v>1356.6</v>
      </c>
      <c r="J3890" s="7" t="s">
        <v>9</v>
      </c>
      <c r="K3890" s="7" t="s">
        <v>17</v>
      </c>
      <c r="L3890" s="7" t="s">
        <v>18</v>
      </c>
    </row>
    <row r="3891" spans="1:12" hidden="1" x14ac:dyDescent="0.3">
      <c r="A3891" s="13">
        <v>43441</v>
      </c>
      <c r="B3891" s="7" t="s">
        <v>14</v>
      </c>
      <c r="C3891" s="7" t="s">
        <v>51</v>
      </c>
      <c r="D3891" s="7" t="s">
        <v>24</v>
      </c>
      <c r="E3891" s="8">
        <v>199</v>
      </c>
      <c r="F3891" s="8">
        <f>'Data source '!$E3891*15%</f>
        <v>29.849999999999998</v>
      </c>
      <c r="G3891" s="8">
        <f>'Data source '!$E3891-'Data source '!$F3891</f>
        <v>169.15</v>
      </c>
      <c r="H3891" s="9">
        <v>4</v>
      </c>
      <c r="I3891" s="8">
        <f>'Data source '!$G3891*'Data source '!$H3891</f>
        <v>676.6</v>
      </c>
      <c r="J3891" s="7" t="s">
        <v>9</v>
      </c>
      <c r="K3891" s="7" t="s">
        <v>10</v>
      </c>
      <c r="L3891" s="7" t="s">
        <v>15</v>
      </c>
    </row>
    <row r="3892" spans="1:12" x14ac:dyDescent="0.3">
      <c r="A3892" s="13">
        <v>43441</v>
      </c>
      <c r="B3892" s="7" t="s">
        <v>14</v>
      </c>
      <c r="C3892" s="7" t="s">
        <v>22</v>
      </c>
      <c r="D3892" s="7" t="s">
        <v>24</v>
      </c>
      <c r="E3892" s="8">
        <v>199</v>
      </c>
      <c r="F3892" s="8">
        <f>'Data source '!$E3892*15%</f>
        <v>29.849999999999998</v>
      </c>
      <c r="G3892" s="8">
        <f>'Data source '!$E3892-'Data source '!$F3892</f>
        <v>169.15</v>
      </c>
      <c r="H3892" s="9">
        <v>4</v>
      </c>
      <c r="I3892" s="8">
        <f>'Data source '!$G3892*'Data source '!$H3892</f>
        <v>676.6</v>
      </c>
      <c r="J3892" s="7" t="s">
        <v>9</v>
      </c>
      <c r="K3892" s="7" t="s">
        <v>10</v>
      </c>
      <c r="L3892" s="7" t="s">
        <v>15</v>
      </c>
    </row>
    <row r="3893" spans="1:12" x14ac:dyDescent="0.3">
      <c r="A3893" s="13">
        <v>43441</v>
      </c>
      <c r="B3893" s="7" t="s">
        <v>12</v>
      </c>
      <c r="C3893" s="7" t="s">
        <v>22</v>
      </c>
      <c r="D3893" s="7" t="s">
        <v>26</v>
      </c>
      <c r="E3893" s="8">
        <v>399</v>
      </c>
      <c r="F3893" s="8">
        <f>'Data source '!$E3893*15%</f>
        <v>59.849999999999994</v>
      </c>
      <c r="G3893" s="8">
        <f>'Data source '!$E3893-'Data source '!$F3893</f>
        <v>339.15</v>
      </c>
      <c r="H3893" s="9">
        <v>4</v>
      </c>
      <c r="I3893" s="8">
        <f>'Data source '!$G3893*'Data source '!$H3893</f>
        <v>1356.6</v>
      </c>
      <c r="J3893" s="7" t="s">
        <v>9</v>
      </c>
      <c r="K3893" s="7" t="s">
        <v>10</v>
      </c>
      <c r="L3893" s="7" t="s">
        <v>15</v>
      </c>
    </row>
    <row r="3894" spans="1:12" hidden="1" x14ac:dyDescent="0.3">
      <c r="A3894" s="13">
        <v>43441</v>
      </c>
      <c r="B3894" s="7" t="s">
        <v>8</v>
      </c>
      <c r="C3894" s="7" t="s">
        <v>19</v>
      </c>
      <c r="D3894" s="7" t="s">
        <v>26</v>
      </c>
      <c r="E3894" s="8">
        <v>399</v>
      </c>
      <c r="F3894" s="8">
        <f>'Data source '!$E3894*15%</f>
        <v>59.849999999999994</v>
      </c>
      <c r="G3894" s="8">
        <f>'Data source '!$E3894-'Data source '!$F3894</f>
        <v>339.15</v>
      </c>
      <c r="H3894" s="9">
        <v>4</v>
      </c>
      <c r="I3894" s="8">
        <f>'Data source '!$G3894*'Data source '!$H3894</f>
        <v>1356.6</v>
      </c>
      <c r="J3894" s="7" t="s">
        <v>9</v>
      </c>
      <c r="K3894" s="7" t="s">
        <v>10</v>
      </c>
      <c r="L3894" s="7" t="s">
        <v>15</v>
      </c>
    </row>
    <row r="3895" spans="1:12" hidden="1" x14ac:dyDescent="0.3">
      <c r="A3895" s="13">
        <v>43441</v>
      </c>
      <c r="B3895" s="7" t="s">
        <v>8</v>
      </c>
      <c r="C3895" s="7" t="s">
        <v>51</v>
      </c>
      <c r="D3895" s="7" t="s">
        <v>24</v>
      </c>
      <c r="E3895" s="8">
        <v>199</v>
      </c>
      <c r="F3895" s="8">
        <f>'Data source '!$E3895*15%</f>
        <v>29.849999999999998</v>
      </c>
      <c r="G3895" s="8">
        <f>'Data source '!$E3895-'Data source '!$F3895</f>
        <v>169.15</v>
      </c>
      <c r="H3895" s="9">
        <v>4</v>
      </c>
      <c r="I3895" s="8">
        <f>'Data source '!$G3895*'Data source '!$H3895</f>
        <v>676.6</v>
      </c>
      <c r="J3895" s="7" t="s">
        <v>16</v>
      </c>
      <c r="K3895" s="7" t="s">
        <v>10</v>
      </c>
      <c r="L3895" s="7" t="s">
        <v>18</v>
      </c>
    </row>
    <row r="3896" spans="1:12" hidden="1" x14ac:dyDescent="0.3">
      <c r="A3896" s="13">
        <v>43441</v>
      </c>
      <c r="B3896" s="7" t="s">
        <v>8</v>
      </c>
      <c r="C3896" s="7" t="s">
        <v>19</v>
      </c>
      <c r="D3896" s="7" t="s">
        <v>27</v>
      </c>
      <c r="E3896" s="8">
        <v>299</v>
      </c>
      <c r="F3896" s="8">
        <f>'Data source '!$E3896*15%</f>
        <v>44.85</v>
      </c>
      <c r="G3896" s="8">
        <f>'Data source '!$E3896-'Data source '!$F3896</f>
        <v>254.15</v>
      </c>
      <c r="H3896" s="9">
        <v>4</v>
      </c>
      <c r="I3896" s="8">
        <f>'Data source '!$G3896*'Data source '!$H3896</f>
        <v>1016.6</v>
      </c>
      <c r="J3896" s="7" t="s">
        <v>16</v>
      </c>
      <c r="K3896" s="7" t="s">
        <v>10</v>
      </c>
      <c r="L3896" s="7" t="s">
        <v>11</v>
      </c>
    </row>
    <row r="3897" spans="1:12" hidden="1" x14ac:dyDescent="0.3">
      <c r="A3897" s="13">
        <v>43441</v>
      </c>
      <c r="B3897" s="7" t="s">
        <v>12</v>
      </c>
      <c r="C3897" s="7" t="s">
        <v>21</v>
      </c>
      <c r="D3897" s="7" t="s">
        <v>26</v>
      </c>
      <c r="E3897" s="8">
        <v>399</v>
      </c>
      <c r="F3897" s="8">
        <f>'Data source '!$E3897*15%</f>
        <v>59.849999999999994</v>
      </c>
      <c r="G3897" s="8">
        <f>'Data source '!$E3897-'Data source '!$F3897</f>
        <v>339.15</v>
      </c>
      <c r="H3897" s="9">
        <v>4</v>
      </c>
      <c r="I3897" s="8">
        <f>'Data source '!$G3897*'Data source '!$H3897</f>
        <v>1356.6</v>
      </c>
      <c r="J3897" s="7" t="s">
        <v>9</v>
      </c>
      <c r="K3897" s="7" t="s">
        <v>10</v>
      </c>
      <c r="L3897" s="7" t="s">
        <v>15</v>
      </c>
    </row>
    <row r="3898" spans="1:12" hidden="1" x14ac:dyDescent="0.3">
      <c r="A3898" s="13">
        <v>43442</v>
      </c>
      <c r="B3898" s="7" t="s">
        <v>12</v>
      </c>
      <c r="C3898" s="7" t="s">
        <v>21</v>
      </c>
      <c r="D3898" s="7" t="s">
        <v>24</v>
      </c>
      <c r="E3898" s="8">
        <v>199</v>
      </c>
      <c r="F3898" s="8">
        <f>'Data source '!$E3898*15%</f>
        <v>29.849999999999998</v>
      </c>
      <c r="G3898" s="8">
        <f>'Data source '!$E3898-'Data source '!$F3898</f>
        <v>169.15</v>
      </c>
      <c r="H3898" s="9">
        <v>4</v>
      </c>
      <c r="I3898" s="8">
        <f>'Data source '!$G3898*'Data source '!$H3898</f>
        <v>676.6</v>
      </c>
      <c r="J3898" s="7" t="s">
        <v>16</v>
      </c>
      <c r="K3898" s="7" t="s">
        <v>10</v>
      </c>
      <c r="L3898" s="7" t="s">
        <v>11</v>
      </c>
    </row>
    <row r="3899" spans="1:12" hidden="1" x14ac:dyDescent="0.3">
      <c r="A3899" s="13">
        <v>43442</v>
      </c>
      <c r="B3899" s="7" t="s">
        <v>12</v>
      </c>
      <c r="C3899" s="7" t="s">
        <v>51</v>
      </c>
      <c r="D3899" s="7" t="s">
        <v>24</v>
      </c>
      <c r="E3899" s="8">
        <v>199</v>
      </c>
      <c r="F3899" s="8">
        <f>'Data source '!$E3899*15%</f>
        <v>29.849999999999998</v>
      </c>
      <c r="G3899" s="8">
        <f>'Data source '!$E3899-'Data source '!$F3899</f>
        <v>169.15</v>
      </c>
      <c r="H3899" s="9">
        <v>4</v>
      </c>
      <c r="I3899" s="8">
        <f>'Data source '!$G3899*'Data source '!$H3899</f>
        <v>676.6</v>
      </c>
      <c r="J3899" s="7" t="s">
        <v>16</v>
      </c>
      <c r="K3899" s="7" t="s">
        <v>10</v>
      </c>
      <c r="L3899" s="7" t="s">
        <v>13</v>
      </c>
    </row>
    <row r="3900" spans="1:12" x14ac:dyDescent="0.3">
      <c r="A3900" s="13">
        <v>43442</v>
      </c>
      <c r="B3900" s="7" t="s">
        <v>14</v>
      </c>
      <c r="C3900" s="7" t="s">
        <v>22</v>
      </c>
      <c r="D3900" s="7" t="s">
        <v>24</v>
      </c>
      <c r="E3900" s="8">
        <v>199</v>
      </c>
      <c r="F3900" s="8">
        <f>'Data source '!$E3900*15%</f>
        <v>29.849999999999998</v>
      </c>
      <c r="G3900" s="8">
        <f>'Data source '!$E3900-'Data source '!$F3900</f>
        <v>169.15</v>
      </c>
      <c r="H3900" s="9">
        <v>4</v>
      </c>
      <c r="I3900" s="8">
        <f>'Data source '!$G3900*'Data source '!$H3900</f>
        <v>676.6</v>
      </c>
      <c r="J3900" s="7" t="s">
        <v>9</v>
      </c>
      <c r="K3900" s="7" t="s">
        <v>10</v>
      </c>
      <c r="L3900" s="7" t="s">
        <v>23</v>
      </c>
    </row>
    <row r="3901" spans="1:12" x14ac:dyDescent="0.3">
      <c r="A3901" s="13">
        <v>43442</v>
      </c>
      <c r="B3901" s="7" t="s">
        <v>8</v>
      </c>
      <c r="C3901" s="7" t="s">
        <v>22</v>
      </c>
      <c r="D3901" s="7" t="s">
        <v>27</v>
      </c>
      <c r="E3901" s="8">
        <v>299</v>
      </c>
      <c r="F3901" s="8">
        <f>'Data source '!$E3901*15%</f>
        <v>44.85</v>
      </c>
      <c r="G3901" s="8">
        <f>'Data source '!$E3901-'Data source '!$F3901</f>
        <v>254.15</v>
      </c>
      <c r="H3901" s="9">
        <v>4</v>
      </c>
      <c r="I3901" s="8">
        <f>'Data source '!$G3901*'Data source '!$H3901</f>
        <v>1016.6</v>
      </c>
      <c r="J3901" s="7" t="s">
        <v>16</v>
      </c>
      <c r="K3901" s="7" t="s">
        <v>10</v>
      </c>
      <c r="L3901" s="7" t="s">
        <v>15</v>
      </c>
    </row>
    <row r="3902" spans="1:12" x14ac:dyDescent="0.3">
      <c r="A3902" s="13">
        <v>43442</v>
      </c>
      <c r="B3902" s="7" t="s">
        <v>14</v>
      </c>
      <c r="C3902" s="7" t="s">
        <v>22</v>
      </c>
      <c r="D3902" s="7" t="s">
        <v>25</v>
      </c>
      <c r="E3902" s="8">
        <v>99</v>
      </c>
      <c r="F3902" s="8">
        <f>'Data source '!$E3902*15%</f>
        <v>14.85</v>
      </c>
      <c r="G3902" s="8">
        <f>'Data source '!$E3902-'Data source '!$F3902</f>
        <v>84.15</v>
      </c>
      <c r="H3902" s="9">
        <v>4</v>
      </c>
      <c r="I3902" s="8">
        <f>'Data source '!$G3902*'Data source '!$H3902</f>
        <v>336.6</v>
      </c>
      <c r="J3902" s="7" t="s">
        <v>9</v>
      </c>
      <c r="K3902" s="7" t="s">
        <v>10</v>
      </c>
      <c r="L3902" s="7" t="s">
        <v>18</v>
      </c>
    </row>
    <row r="3903" spans="1:12" hidden="1" x14ac:dyDescent="0.3">
      <c r="A3903" s="13">
        <v>43442</v>
      </c>
      <c r="B3903" s="7" t="s">
        <v>8</v>
      </c>
      <c r="C3903" s="7" t="s">
        <v>51</v>
      </c>
      <c r="D3903" s="7" t="s">
        <v>25</v>
      </c>
      <c r="E3903" s="8">
        <v>99</v>
      </c>
      <c r="F3903" s="8">
        <f>'Data source '!$E3903*15%</f>
        <v>14.85</v>
      </c>
      <c r="G3903" s="8">
        <f>'Data source '!$E3903-'Data source '!$F3903</f>
        <v>84.15</v>
      </c>
      <c r="H3903" s="9">
        <v>4</v>
      </c>
      <c r="I3903" s="8">
        <f>'Data source '!$G3903*'Data source '!$H3903</f>
        <v>336.6</v>
      </c>
      <c r="J3903" s="7" t="s">
        <v>9</v>
      </c>
      <c r="K3903" s="7" t="s">
        <v>10</v>
      </c>
      <c r="L3903" s="7" t="s">
        <v>13</v>
      </c>
    </row>
    <row r="3904" spans="1:12" hidden="1" x14ac:dyDescent="0.3">
      <c r="A3904" s="13">
        <v>43443</v>
      </c>
      <c r="B3904" s="7" t="s">
        <v>14</v>
      </c>
      <c r="C3904" s="7" t="s">
        <v>49</v>
      </c>
      <c r="D3904" s="7" t="s">
        <v>24</v>
      </c>
      <c r="E3904" s="8">
        <v>199</v>
      </c>
      <c r="F3904" s="8">
        <f>'Data source '!$E3904*15%</f>
        <v>29.849999999999998</v>
      </c>
      <c r="G3904" s="8">
        <f>'Data source '!$E3904-'Data source '!$F3904</f>
        <v>169.15</v>
      </c>
      <c r="H3904" s="9">
        <v>4</v>
      </c>
      <c r="I3904" s="8">
        <f>'Data source '!$G3904*'Data source '!$H3904</f>
        <v>676.6</v>
      </c>
      <c r="J3904" s="7" t="s">
        <v>9</v>
      </c>
      <c r="K3904" s="7" t="s">
        <v>10</v>
      </c>
      <c r="L3904" s="7" t="s">
        <v>13</v>
      </c>
    </row>
    <row r="3905" spans="1:12" hidden="1" x14ac:dyDescent="0.3">
      <c r="A3905" s="13">
        <v>43444</v>
      </c>
      <c r="B3905" s="7" t="s">
        <v>8</v>
      </c>
      <c r="C3905" s="7" t="s">
        <v>51</v>
      </c>
      <c r="D3905" s="7" t="s">
        <v>27</v>
      </c>
      <c r="E3905" s="8">
        <v>99</v>
      </c>
      <c r="F3905" s="8">
        <f>'Data source '!$E3905*15%</f>
        <v>14.85</v>
      </c>
      <c r="G3905" s="8">
        <f>'Data source '!$E3905-'Data source '!$F3905</f>
        <v>84.15</v>
      </c>
      <c r="H3905" s="9">
        <v>4</v>
      </c>
      <c r="I3905" s="8">
        <f>'Data source '!$G3905*'Data source '!$H3905</f>
        <v>336.6</v>
      </c>
      <c r="J3905" s="7" t="s">
        <v>9</v>
      </c>
      <c r="K3905" s="7" t="s">
        <v>10</v>
      </c>
      <c r="L3905" s="7" t="s">
        <v>15</v>
      </c>
    </row>
    <row r="3906" spans="1:12" hidden="1" x14ac:dyDescent="0.3">
      <c r="A3906" s="13">
        <v>43444</v>
      </c>
      <c r="B3906" s="7" t="s">
        <v>14</v>
      </c>
      <c r="C3906" s="7" t="s">
        <v>49</v>
      </c>
      <c r="D3906" s="7" t="s">
        <v>26</v>
      </c>
      <c r="E3906" s="8">
        <v>399</v>
      </c>
      <c r="F3906" s="8">
        <f>'Data source '!$E3906*15%</f>
        <v>59.849999999999994</v>
      </c>
      <c r="G3906" s="8">
        <f>'Data source '!$E3906-'Data source '!$F3906</f>
        <v>339.15</v>
      </c>
      <c r="H3906" s="9">
        <v>4</v>
      </c>
      <c r="I3906" s="8">
        <f>'Data source '!$G3906*'Data source '!$H3906</f>
        <v>1356.6</v>
      </c>
      <c r="J3906" s="7" t="s">
        <v>16</v>
      </c>
      <c r="K3906" s="7" t="s">
        <v>10</v>
      </c>
      <c r="L3906" s="7" t="s">
        <v>23</v>
      </c>
    </row>
    <row r="3907" spans="1:12" hidden="1" x14ac:dyDescent="0.3">
      <c r="A3907" s="13">
        <v>43444</v>
      </c>
      <c r="B3907" s="7" t="s">
        <v>14</v>
      </c>
      <c r="C3907" s="7" t="s">
        <v>51</v>
      </c>
      <c r="D3907" s="7" t="s">
        <v>26</v>
      </c>
      <c r="E3907" s="8">
        <v>399</v>
      </c>
      <c r="F3907" s="8">
        <f>'Data source '!$E3907*15%</f>
        <v>59.849999999999994</v>
      </c>
      <c r="G3907" s="8">
        <f>'Data source '!$E3907-'Data source '!$F3907</f>
        <v>339.15</v>
      </c>
      <c r="H3907" s="9">
        <v>4</v>
      </c>
      <c r="I3907" s="8">
        <f>'Data source '!$G3907*'Data source '!$H3907</f>
        <v>1356.6</v>
      </c>
      <c r="J3907" s="7" t="s">
        <v>16</v>
      </c>
      <c r="K3907" s="7" t="s">
        <v>17</v>
      </c>
      <c r="L3907" s="7" t="s">
        <v>15</v>
      </c>
    </row>
    <row r="3908" spans="1:12" hidden="1" x14ac:dyDescent="0.3">
      <c r="A3908" s="13">
        <v>43444</v>
      </c>
      <c r="B3908" s="7" t="s">
        <v>14</v>
      </c>
      <c r="C3908" s="7" t="s">
        <v>49</v>
      </c>
      <c r="D3908" s="7" t="s">
        <v>27</v>
      </c>
      <c r="E3908" s="8">
        <v>99</v>
      </c>
      <c r="F3908" s="8">
        <f>'Data source '!$E3908*15%</f>
        <v>14.85</v>
      </c>
      <c r="G3908" s="8">
        <f>'Data source '!$E3908-'Data source '!$F3908</f>
        <v>84.15</v>
      </c>
      <c r="H3908" s="9">
        <v>4</v>
      </c>
      <c r="I3908" s="8">
        <f>'Data source '!$G3908*'Data source '!$H3908</f>
        <v>336.6</v>
      </c>
      <c r="J3908" s="7" t="s">
        <v>16</v>
      </c>
      <c r="K3908" s="7" t="s">
        <v>10</v>
      </c>
      <c r="L3908" s="7" t="s">
        <v>11</v>
      </c>
    </row>
    <row r="3909" spans="1:12" hidden="1" x14ac:dyDescent="0.3">
      <c r="A3909" s="13">
        <v>43445</v>
      </c>
      <c r="B3909" s="7" t="s">
        <v>14</v>
      </c>
      <c r="C3909" s="7" t="s">
        <v>51</v>
      </c>
      <c r="D3909" s="7" t="s">
        <v>26</v>
      </c>
      <c r="E3909" s="8">
        <v>399</v>
      </c>
      <c r="F3909" s="8">
        <f>'Data source '!$E3909*15%</f>
        <v>59.849999999999994</v>
      </c>
      <c r="G3909" s="8">
        <f>'Data source '!$E3909-'Data source '!$F3909</f>
        <v>339.15</v>
      </c>
      <c r="H3909" s="9">
        <v>4</v>
      </c>
      <c r="I3909" s="8">
        <f>'Data source '!$G3909*'Data source '!$H3909</f>
        <v>1356.6</v>
      </c>
      <c r="J3909" s="7" t="s">
        <v>9</v>
      </c>
      <c r="K3909" s="7" t="s">
        <v>10</v>
      </c>
      <c r="L3909" s="7" t="s">
        <v>15</v>
      </c>
    </row>
    <row r="3910" spans="1:12" hidden="1" x14ac:dyDescent="0.3">
      <c r="A3910" s="13">
        <v>43446</v>
      </c>
      <c r="B3910" s="7" t="s">
        <v>14</v>
      </c>
      <c r="C3910" s="7" t="s">
        <v>49</v>
      </c>
      <c r="D3910" s="7" t="s">
        <v>26</v>
      </c>
      <c r="E3910" s="8">
        <v>399</v>
      </c>
      <c r="F3910" s="8">
        <f>'Data source '!$E3910*15%</f>
        <v>59.849999999999994</v>
      </c>
      <c r="G3910" s="8">
        <f>'Data source '!$E3910-'Data source '!$F3910</f>
        <v>339.15</v>
      </c>
      <c r="H3910" s="9">
        <v>4</v>
      </c>
      <c r="I3910" s="8">
        <f>'Data source '!$G3910*'Data source '!$H3910</f>
        <v>1356.6</v>
      </c>
      <c r="J3910" s="7" t="s">
        <v>9</v>
      </c>
      <c r="K3910" s="7" t="s">
        <v>17</v>
      </c>
      <c r="L3910" s="7" t="s">
        <v>13</v>
      </c>
    </row>
    <row r="3911" spans="1:12" hidden="1" x14ac:dyDescent="0.3">
      <c r="A3911" s="13">
        <v>43446</v>
      </c>
      <c r="B3911" s="7" t="s">
        <v>8</v>
      </c>
      <c r="C3911" s="7" t="s">
        <v>49</v>
      </c>
      <c r="D3911" s="7" t="s">
        <v>27</v>
      </c>
      <c r="E3911" s="8">
        <v>299</v>
      </c>
      <c r="F3911" s="8">
        <f>'Data source '!$E3911*15%</f>
        <v>44.85</v>
      </c>
      <c r="G3911" s="8">
        <f>'Data source '!$E3911-'Data source '!$F3911</f>
        <v>254.15</v>
      </c>
      <c r="H3911" s="9">
        <v>4</v>
      </c>
      <c r="I3911" s="8">
        <f>'Data source '!$G3911*'Data source '!$H3911</f>
        <v>1016.6</v>
      </c>
      <c r="J3911" s="7" t="s">
        <v>9</v>
      </c>
      <c r="K3911" s="7" t="s">
        <v>10</v>
      </c>
      <c r="L3911" s="7" t="s">
        <v>23</v>
      </c>
    </row>
    <row r="3912" spans="1:12" hidden="1" x14ac:dyDescent="0.3">
      <c r="A3912" s="13">
        <v>43447</v>
      </c>
      <c r="B3912" s="7" t="s">
        <v>8</v>
      </c>
      <c r="C3912" s="7" t="s">
        <v>51</v>
      </c>
      <c r="D3912" s="7" t="s">
        <v>25</v>
      </c>
      <c r="E3912" s="8">
        <v>99</v>
      </c>
      <c r="F3912" s="8">
        <f>'Data source '!$E3912*15%</f>
        <v>14.85</v>
      </c>
      <c r="G3912" s="8">
        <f>'Data source '!$E3912-'Data source '!$F3912</f>
        <v>84.15</v>
      </c>
      <c r="H3912" s="9">
        <v>4</v>
      </c>
      <c r="I3912" s="8">
        <f>'Data source '!$G3912*'Data source '!$H3912</f>
        <v>336.6</v>
      </c>
      <c r="J3912" s="7" t="s">
        <v>9</v>
      </c>
      <c r="K3912" s="7" t="s">
        <v>10</v>
      </c>
      <c r="L3912" s="7" t="s">
        <v>11</v>
      </c>
    </row>
    <row r="3913" spans="1:12" hidden="1" x14ac:dyDescent="0.3">
      <c r="A3913" s="13">
        <v>43448</v>
      </c>
      <c r="B3913" s="7" t="s">
        <v>14</v>
      </c>
      <c r="C3913" s="7" t="s">
        <v>20</v>
      </c>
      <c r="D3913" s="7" t="s">
        <v>24</v>
      </c>
      <c r="E3913" s="8">
        <v>199</v>
      </c>
      <c r="F3913" s="8">
        <f>'Data source '!$E3913*15%</f>
        <v>29.849999999999998</v>
      </c>
      <c r="G3913" s="8">
        <f>'Data source '!$E3913-'Data source '!$F3913</f>
        <v>169.15</v>
      </c>
      <c r="H3913" s="9">
        <v>4</v>
      </c>
      <c r="I3913" s="8">
        <f>'Data source '!$G3913*'Data source '!$H3913</f>
        <v>676.6</v>
      </c>
      <c r="J3913" s="7" t="s">
        <v>9</v>
      </c>
      <c r="K3913" s="7" t="s">
        <v>10</v>
      </c>
      <c r="L3913" s="7" t="s">
        <v>11</v>
      </c>
    </row>
    <row r="3914" spans="1:12" hidden="1" x14ac:dyDescent="0.3">
      <c r="A3914" s="13">
        <v>43448</v>
      </c>
      <c r="B3914" s="7" t="s">
        <v>12</v>
      </c>
      <c r="C3914" s="7" t="s">
        <v>49</v>
      </c>
      <c r="D3914" s="7" t="s">
        <v>27</v>
      </c>
      <c r="E3914" s="8">
        <v>99</v>
      </c>
      <c r="F3914" s="8">
        <f>'Data source '!$E3914*15%</f>
        <v>14.85</v>
      </c>
      <c r="G3914" s="8">
        <f>'Data source '!$E3914-'Data source '!$F3914</f>
        <v>84.15</v>
      </c>
      <c r="H3914" s="9">
        <v>4</v>
      </c>
      <c r="I3914" s="8">
        <f>'Data source '!$G3914*'Data source '!$H3914</f>
        <v>336.6</v>
      </c>
      <c r="J3914" s="7" t="s">
        <v>9</v>
      </c>
      <c r="K3914" s="7" t="s">
        <v>10</v>
      </c>
      <c r="L3914" s="7" t="s">
        <v>15</v>
      </c>
    </row>
    <row r="3915" spans="1:12" hidden="1" x14ac:dyDescent="0.3">
      <c r="A3915" s="13">
        <v>43448</v>
      </c>
      <c r="B3915" s="7" t="s">
        <v>8</v>
      </c>
      <c r="C3915" s="7" t="s">
        <v>51</v>
      </c>
      <c r="D3915" s="7" t="s">
        <v>27</v>
      </c>
      <c r="E3915" s="8">
        <v>299</v>
      </c>
      <c r="F3915" s="8">
        <f>'Data source '!$E3915*15%</f>
        <v>44.85</v>
      </c>
      <c r="G3915" s="8">
        <f>'Data source '!$E3915-'Data source '!$F3915</f>
        <v>254.15</v>
      </c>
      <c r="H3915" s="9">
        <v>4</v>
      </c>
      <c r="I3915" s="8">
        <f>'Data source '!$G3915*'Data source '!$H3915</f>
        <v>1016.6</v>
      </c>
      <c r="J3915" s="7" t="s">
        <v>16</v>
      </c>
      <c r="K3915" s="7" t="s">
        <v>10</v>
      </c>
      <c r="L3915" s="7" t="s">
        <v>18</v>
      </c>
    </row>
    <row r="3916" spans="1:12" hidden="1" x14ac:dyDescent="0.3">
      <c r="A3916" s="13">
        <v>43448</v>
      </c>
      <c r="B3916" s="7" t="s">
        <v>8</v>
      </c>
      <c r="C3916" s="7" t="s">
        <v>49</v>
      </c>
      <c r="D3916" s="7" t="s">
        <v>27</v>
      </c>
      <c r="E3916" s="8">
        <v>299</v>
      </c>
      <c r="F3916" s="8">
        <f>'Data source '!$E3916*15%</f>
        <v>44.85</v>
      </c>
      <c r="G3916" s="8">
        <f>'Data source '!$E3916-'Data source '!$F3916</f>
        <v>254.15</v>
      </c>
      <c r="H3916" s="9">
        <v>4</v>
      </c>
      <c r="I3916" s="8">
        <f>'Data source '!$G3916*'Data source '!$H3916</f>
        <v>1016.6</v>
      </c>
      <c r="J3916" s="7" t="s">
        <v>9</v>
      </c>
      <c r="K3916" s="7" t="s">
        <v>10</v>
      </c>
      <c r="L3916" s="7" t="s">
        <v>11</v>
      </c>
    </row>
    <row r="3917" spans="1:12" hidden="1" x14ac:dyDescent="0.3">
      <c r="A3917" s="13">
        <v>43448</v>
      </c>
      <c r="B3917" s="7" t="s">
        <v>14</v>
      </c>
      <c r="C3917" s="7" t="s">
        <v>51</v>
      </c>
      <c r="D3917" s="7" t="s">
        <v>27</v>
      </c>
      <c r="E3917" s="8">
        <v>299</v>
      </c>
      <c r="F3917" s="8">
        <f>'Data source '!$E3917*15%</f>
        <v>44.85</v>
      </c>
      <c r="G3917" s="8">
        <f>'Data source '!$E3917-'Data source '!$F3917</f>
        <v>254.15</v>
      </c>
      <c r="H3917" s="9">
        <v>4</v>
      </c>
      <c r="I3917" s="8">
        <f>'Data source '!$G3917*'Data source '!$H3917</f>
        <v>1016.6</v>
      </c>
      <c r="J3917" s="7" t="s">
        <v>16</v>
      </c>
      <c r="K3917" s="7" t="s">
        <v>10</v>
      </c>
      <c r="L3917" s="7" t="s">
        <v>15</v>
      </c>
    </row>
    <row r="3918" spans="1:12" x14ac:dyDescent="0.3">
      <c r="A3918" s="13">
        <v>43449</v>
      </c>
      <c r="B3918" s="7" t="s">
        <v>12</v>
      </c>
      <c r="C3918" s="7" t="s">
        <v>22</v>
      </c>
      <c r="D3918" s="7" t="s">
        <v>27</v>
      </c>
      <c r="E3918" s="8">
        <v>299</v>
      </c>
      <c r="F3918" s="8">
        <f>'Data source '!$E3918*15%</f>
        <v>44.85</v>
      </c>
      <c r="G3918" s="8">
        <f>'Data source '!$E3918-'Data source '!$F3918</f>
        <v>254.15</v>
      </c>
      <c r="H3918" s="9">
        <v>4</v>
      </c>
      <c r="I3918" s="8">
        <f>'Data source '!$G3918*'Data source '!$H3918</f>
        <v>1016.6</v>
      </c>
      <c r="J3918" s="7" t="s">
        <v>16</v>
      </c>
      <c r="K3918" s="7" t="s">
        <v>10</v>
      </c>
      <c r="L3918" s="7" t="s">
        <v>15</v>
      </c>
    </row>
    <row r="3919" spans="1:12" hidden="1" x14ac:dyDescent="0.3">
      <c r="A3919" s="13">
        <v>43449</v>
      </c>
      <c r="B3919" s="7" t="s">
        <v>12</v>
      </c>
      <c r="C3919" s="7" t="s">
        <v>20</v>
      </c>
      <c r="D3919" s="7" t="s">
        <v>24</v>
      </c>
      <c r="E3919" s="8">
        <v>199</v>
      </c>
      <c r="F3919" s="8">
        <f>'Data source '!$E3919*15%</f>
        <v>29.849999999999998</v>
      </c>
      <c r="G3919" s="8">
        <f>'Data source '!$E3919-'Data source '!$F3919</f>
        <v>169.15</v>
      </c>
      <c r="H3919" s="9">
        <v>4</v>
      </c>
      <c r="I3919" s="8">
        <f>'Data source '!$G3919*'Data source '!$H3919</f>
        <v>676.6</v>
      </c>
      <c r="J3919" s="7" t="s">
        <v>9</v>
      </c>
      <c r="K3919" s="7" t="s">
        <v>10</v>
      </c>
      <c r="L3919" s="7" t="s">
        <v>13</v>
      </c>
    </row>
    <row r="3920" spans="1:12" hidden="1" x14ac:dyDescent="0.3">
      <c r="A3920" s="13">
        <v>43449</v>
      </c>
      <c r="B3920" s="7" t="s">
        <v>14</v>
      </c>
      <c r="C3920" s="7" t="s">
        <v>51</v>
      </c>
      <c r="D3920" s="7" t="s">
        <v>26</v>
      </c>
      <c r="E3920" s="8">
        <v>399</v>
      </c>
      <c r="F3920" s="8">
        <f>'Data source '!$E3920*15%</f>
        <v>59.849999999999994</v>
      </c>
      <c r="G3920" s="8">
        <f>'Data source '!$E3920-'Data source '!$F3920</f>
        <v>339.15</v>
      </c>
      <c r="H3920" s="9">
        <v>4</v>
      </c>
      <c r="I3920" s="8">
        <f>'Data source '!$G3920*'Data source '!$H3920</f>
        <v>1356.6</v>
      </c>
      <c r="J3920" s="7" t="s">
        <v>9</v>
      </c>
      <c r="K3920" s="7" t="s">
        <v>10</v>
      </c>
      <c r="L3920" s="7" t="s">
        <v>23</v>
      </c>
    </row>
    <row r="3921" spans="1:12" x14ac:dyDescent="0.3">
      <c r="A3921" s="13">
        <v>43449</v>
      </c>
      <c r="B3921" s="7" t="s">
        <v>8</v>
      </c>
      <c r="C3921" s="7" t="s">
        <v>22</v>
      </c>
      <c r="D3921" s="7" t="s">
        <v>27</v>
      </c>
      <c r="E3921" s="8">
        <v>99</v>
      </c>
      <c r="F3921" s="8">
        <f>'Data source '!$E3921*15%</f>
        <v>14.85</v>
      </c>
      <c r="G3921" s="8">
        <f>'Data source '!$E3921-'Data source '!$F3921</f>
        <v>84.15</v>
      </c>
      <c r="H3921" s="9">
        <v>4</v>
      </c>
      <c r="I3921" s="8">
        <f>'Data source '!$G3921*'Data source '!$H3921</f>
        <v>336.6</v>
      </c>
      <c r="J3921" s="7" t="s">
        <v>9</v>
      </c>
      <c r="K3921" s="7" t="s">
        <v>10</v>
      </c>
      <c r="L3921" s="7" t="s">
        <v>15</v>
      </c>
    </row>
    <row r="3922" spans="1:12" hidden="1" x14ac:dyDescent="0.3">
      <c r="A3922" s="13">
        <v>43449</v>
      </c>
      <c r="B3922" s="7" t="s">
        <v>8</v>
      </c>
      <c r="C3922" s="7" t="s">
        <v>49</v>
      </c>
      <c r="D3922" s="7" t="s">
        <v>27</v>
      </c>
      <c r="E3922" s="8">
        <v>99</v>
      </c>
      <c r="F3922" s="8">
        <f>'Data source '!$E3922*15%</f>
        <v>14.85</v>
      </c>
      <c r="G3922" s="8">
        <f>'Data source '!$E3922-'Data source '!$F3922</f>
        <v>84.15</v>
      </c>
      <c r="H3922" s="9">
        <v>4</v>
      </c>
      <c r="I3922" s="8">
        <f>'Data source '!$G3922*'Data source '!$H3922</f>
        <v>336.6</v>
      </c>
      <c r="J3922" s="7" t="s">
        <v>16</v>
      </c>
      <c r="K3922" s="7" t="s">
        <v>10</v>
      </c>
      <c r="L3922" s="7" t="s">
        <v>15</v>
      </c>
    </row>
    <row r="3923" spans="1:12" x14ac:dyDescent="0.3">
      <c r="A3923" s="13">
        <v>43449</v>
      </c>
      <c r="B3923" s="7" t="s">
        <v>8</v>
      </c>
      <c r="C3923" s="7" t="s">
        <v>22</v>
      </c>
      <c r="D3923" s="7" t="s">
        <v>27</v>
      </c>
      <c r="E3923" s="8">
        <v>299</v>
      </c>
      <c r="F3923" s="8">
        <f>'Data source '!$E3923*15%</f>
        <v>44.85</v>
      </c>
      <c r="G3923" s="8">
        <f>'Data source '!$E3923-'Data source '!$F3923</f>
        <v>254.15</v>
      </c>
      <c r="H3923" s="9">
        <v>4</v>
      </c>
      <c r="I3923" s="8">
        <f>'Data source '!$G3923*'Data source '!$H3923</f>
        <v>1016.6</v>
      </c>
      <c r="J3923" s="7" t="s">
        <v>9</v>
      </c>
      <c r="K3923" s="7" t="s">
        <v>10</v>
      </c>
      <c r="L3923" s="7" t="s">
        <v>15</v>
      </c>
    </row>
    <row r="3924" spans="1:12" hidden="1" x14ac:dyDescent="0.3">
      <c r="A3924" s="13">
        <v>43450</v>
      </c>
      <c r="B3924" s="7" t="s">
        <v>12</v>
      </c>
      <c r="C3924" s="7" t="s">
        <v>51</v>
      </c>
      <c r="D3924" s="7" t="s">
        <v>25</v>
      </c>
      <c r="E3924" s="8">
        <v>99</v>
      </c>
      <c r="F3924" s="8">
        <f>'Data source '!$E3924*15%</f>
        <v>14.85</v>
      </c>
      <c r="G3924" s="8">
        <f>'Data source '!$E3924-'Data source '!$F3924</f>
        <v>84.15</v>
      </c>
      <c r="H3924" s="9">
        <v>4</v>
      </c>
      <c r="I3924" s="8">
        <f>'Data source '!$G3924*'Data source '!$H3924</f>
        <v>336.6</v>
      </c>
      <c r="J3924" s="7" t="s">
        <v>9</v>
      </c>
      <c r="K3924" s="7" t="s">
        <v>10</v>
      </c>
      <c r="L3924" s="7" t="s">
        <v>15</v>
      </c>
    </row>
    <row r="3925" spans="1:12" hidden="1" x14ac:dyDescent="0.3">
      <c r="A3925" s="13">
        <v>43450</v>
      </c>
      <c r="B3925" s="7" t="s">
        <v>12</v>
      </c>
      <c r="C3925" s="7" t="s">
        <v>20</v>
      </c>
      <c r="D3925" s="7" t="s">
        <v>26</v>
      </c>
      <c r="E3925" s="8">
        <v>399</v>
      </c>
      <c r="F3925" s="8">
        <f>'Data source '!$E3925*15%</f>
        <v>59.849999999999994</v>
      </c>
      <c r="G3925" s="8">
        <f>'Data source '!$E3925-'Data source '!$F3925</f>
        <v>339.15</v>
      </c>
      <c r="H3925" s="9">
        <v>4</v>
      </c>
      <c r="I3925" s="8">
        <f>'Data source '!$G3925*'Data source '!$H3925</f>
        <v>1356.6</v>
      </c>
      <c r="J3925" s="7" t="s">
        <v>9</v>
      </c>
      <c r="K3925" s="7" t="s">
        <v>17</v>
      </c>
      <c r="L3925" s="7" t="s">
        <v>15</v>
      </c>
    </row>
    <row r="3926" spans="1:12" hidden="1" x14ac:dyDescent="0.3">
      <c r="A3926" s="13">
        <v>43450</v>
      </c>
      <c r="B3926" s="7" t="s">
        <v>14</v>
      </c>
      <c r="C3926" s="7" t="s">
        <v>49</v>
      </c>
      <c r="D3926" s="7" t="s">
        <v>26</v>
      </c>
      <c r="E3926" s="8">
        <v>399</v>
      </c>
      <c r="F3926" s="8">
        <f>'Data source '!$E3926*15%</f>
        <v>59.849999999999994</v>
      </c>
      <c r="G3926" s="8">
        <f>'Data source '!$E3926-'Data source '!$F3926</f>
        <v>339.15</v>
      </c>
      <c r="H3926" s="9">
        <v>4</v>
      </c>
      <c r="I3926" s="8">
        <f>'Data source '!$G3926*'Data source '!$H3926</f>
        <v>1356.6</v>
      </c>
      <c r="J3926" s="7" t="s">
        <v>16</v>
      </c>
      <c r="K3926" s="7" t="s">
        <v>10</v>
      </c>
      <c r="L3926" s="7" t="s">
        <v>15</v>
      </c>
    </row>
    <row r="3927" spans="1:12" hidden="1" x14ac:dyDescent="0.3">
      <c r="A3927" s="13">
        <v>43450</v>
      </c>
      <c r="B3927" s="7" t="s">
        <v>8</v>
      </c>
      <c r="C3927" s="7" t="s">
        <v>19</v>
      </c>
      <c r="D3927" s="7" t="s">
        <v>26</v>
      </c>
      <c r="E3927" s="8">
        <v>399</v>
      </c>
      <c r="F3927" s="8">
        <f>'Data source '!$E3927*15%</f>
        <v>59.849999999999994</v>
      </c>
      <c r="G3927" s="8">
        <f>'Data source '!$E3927-'Data source '!$F3927</f>
        <v>339.15</v>
      </c>
      <c r="H3927" s="9">
        <v>4</v>
      </c>
      <c r="I3927" s="8">
        <f>'Data source '!$G3927*'Data source '!$H3927</f>
        <v>1356.6</v>
      </c>
      <c r="J3927" s="7" t="s">
        <v>16</v>
      </c>
      <c r="K3927" s="7" t="s">
        <v>10</v>
      </c>
      <c r="L3927" s="7" t="s">
        <v>15</v>
      </c>
    </row>
    <row r="3928" spans="1:12" x14ac:dyDescent="0.3">
      <c r="A3928" s="13">
        <v>43450</v>
      </c>
      <c r="B3928" s="7" t="s">
        <v>8</v>
      </c>
      <c r="C3928" s="7" t="s">
        <v>22</v>
      </c>
      <c r="D3928" s="7" t="s">
        <v>27</v>
      </c>
      <c r="E3928" s="8">
        <v>99</v>
      </c>
      <c r="F3928" s="8">
        <f>'Data source '!$E3928*15%</f>
        <v>14.85</v>
      </c>
      <c r="G3928" s="8">
        <f>'Data source '!$E3928-'Data source '!$F3928</f>
        <v>84.15</v>
      </c>
      <c r="H3928" s="9">
        <v>4</v>
      </c>
      <c r="I3928" s="8">
        <f>'Data source '!$G3928*'Data source '!$H3928</f>
        <v>336.6</v>
      </c>
      <c r="J3928" s="7" t="s">
        <v>9</v>
      </c>
      <c r="K3928" s="7" t="s">
        <v>17</v>
      </c>
      <c r="L3928" s="7" t="s">
        <v>13</v>
      </c>
    </row>
    <row r="3929" spans="1:12" hidden="1" x14ac:dyDescent="0.3">
      <c r="A3929" s="13">
        <v>43450</v>
      </c>
      <c r="B3929" s="7" t="s">
        <v>8</v>
      </c>
      <c r="C3929" s="7" t="s">
        <v>51</v>
      </c>
      <c r="D3929" s="7" t="s">
        <v>25</v>
      </c>
      <c r="E3929" s="8">
        <v>99</v>
      </c>
      <c r="F3929" s="8">
        <f>'Data source '!$E3929*15%</f>
        <v>14.85</v>
      </c>
      <c r="G3929" s="8">
        <f>'Data source '!$E3929-'Data source '!$F3929</f>
        <v>84.15</v>
      </c>
      <c r="H3929" s="9">
        <v>4</v>
      </c>
      <c r="I3929" s="8">
        <f>'Data source '!$G3929*'Data source '!$H3929</f>
        <v>336.6</v>
      </c>
      <c r="J3929" s="7" t="s">
        <v>9</v>
      </c>
      <c r="K3929" s="7" t="s">
        <v>10</v>
      </c>
      <c r="L3929" s="7" t="s">
        <v>13</v>
      </c>
    </row>
    <row r="3930" spans="1:12" x14ac:dyDescent="0.3">
      <c r="A3930" s="13">
        <v>43450</v>
      </c>
      <c r="B3930" s="7" t="s">
        <v>14</v>
      </c>
      <c r="C3930" s="7" t="s">
        <v>22</v>
      </c>
      <c r="D3930" s="7" t="s">
        <v>24</v>
      </c>
      <c r="E3930" s="8">
        <v>199</v>
      </c>
      <c r="F3930" s="8">
        <f>'Data source '!$E3930*15%</f>
        <v>29.849999999999998</v>
      </c>
      <c r="G3930" s="8">
        <f>'Data source '!$E3930-'Data source '!$F3930</f>
        <v>169.15</v>
      </c>
      <c r="H3930" s="9">
        <v>4</v>
      </c>
      <c r="I3930" s="8">
        <f>'Data source '!$G3930*'Data source '!$H3930</f>
        <v>676.6</v>
      </c>
      <c r="J3930" s="7" t="s">
        <v>9</v>
      </c>
      <c r="K3930" s="7" t="s">
        <v>10</v>
      </c>
      <c r="L3930" s="7" t="s">
        <v>11</v>
      </c>
    </row>
    <row r="3931" spans="1:12" hidden="1" x14ac:dyDescent="0.3">
      <c r="A3931" s="13">
        <v>43450</v>
      </c>
      <c r="B3931" s="7" t="s">
        <v>14</v>
      </c>
      <c r="C3931" s="7" t="s">
        <v>51</v>
      </c>
      <c r="D3931" s="7" t="s">
        <v>24</v>
      </c>
      <c r="E3931" s="8">
        <v>199</v>
      </c>
      <c r="F3931" s="8">
        <f>'Data source '!$E3931*15%</f>
        <v>29.849999999999998</v>
      </c>
      <c r="G3931" s="8">
        <f>'Data source '!$E3931-'Data source '!$F3931</f>
        <v>169.15</v>
      </c>
      <c r="H3931" s="9">
        <v>4</v>
      </c>
      <c r="I3931" s="8">
        <f>'Data source '!$G3931*'Data source '!$H3931</f>
        <v>676.6</v>
      </c>
      <c r="J3931" s="7" t="s">
        <v>9</v>
      </c>
      <c r="K3931" s="7" t="s">
        <v>10</v>
      </c>
      <c r="L3931" s="7" t="s">
        <v>18</v>
      </c>
    </row>
    <row r="3932" spans="1:12" x14ac:dyDescent="0.3">
      <c r="A3932" s="13">
        <v>43451</v>
      </c>
      <c r="B3932" s="7" t="s">
        <v>12</v>
      </c>
      <c r="C3932" s="7" t="s">
        <v>22</v>
      </c>
      <c r="D3932" s="7" t="s">
        <v>27</v>
      </c>
      <c r="E3932" s="8">
        <v>299</v>
      </c>
      <c r="F3932" s="8">
        <f>'Data source '!$E3932*15%</f>
        <v>44.85</v>
      </c>
      <c r="G3932" s="8">
        <f>'Data source '!$E3932-'Data source '!$F3932</f>
        <v>254.15</v>
      </c>
      <c r="H3932" s="9">
        <v>4</v>
      </c>
      <c r="I3932" s="8">
        <f>'Data source '!$G3932*'Data source '!$H3932</f>
        <v>1016.6</v>
      </c>
      <c r="J3932" s="7" t="s">
        <v>9</v>
      </c>
      <c r="K3932" s="7" t="s">
        <v>10</v>
      </c>
      <c r="L3932" s="7" t="s">
        <v>23</v>
      </c>
    </row>
    <row r="3933" spans="1:12" hidden="1" x14ac:dyDescent="0.3">
      <c r="A3933" s="13">
        <v>43451</v>
      </c>
      <c r="B3933" s="7" t="s">
        <v>14</v>
      </c>
      <c r="C3933" s="7" t="s">
        <v>51</v>
      </c>
      <c r="D3933" s="7" t="s">
        <v>26</v>
      </c>
      <c r="E3933" s="8">
        <v>399</v>
      </c>
      <c r="F3933" s="8">
        <f>'Data source '!$E3933*15%</f>
        <v>59.849999999999994</v>
      </c>
      <c r="G3933" s="8">
        <f>'Data source '!$E3933-'Data source '!$F3933</f>
        <v>339.15</v>
      </c>
      <c r="H3933" s="9">
        <v>4</v>
      </c>
      <c r="I3933" s="8">
        <f>'Data source '!$G3933*'Data source '!$H3933</f>
        <v>1356.6</v>
      </c>
      <c r="J3933" s="7" t="s">
        <v>9</v>
      </c>
      <c r="K3933" s="7" t="s">
        <v>10</v>
      </c>
      <c r="L3933" s="7" t="s">
        <v>11</v>
      </c>
    </row>
    <row r="3934" spans="1:12" hidden="1" x14ac:dyDescent="0.3">
      <c r="A3934" s="13">
        <v>43451</v>
      </c>
      <c r="B3934" s="7" t="s">
        <v>8</v>
      </c>
      <c r="C3934" s="7" t="s">
        <v>20</v>
      </c>
      <c r="D3934" s="7" t="s">
        <v>25</v>
      </c>
      <c r="E3934" s="8">
        <v>99</v>
      </c>
      <c r="F3934" s="8">
        <f>'Data source '!$E3934*15%</f>
        <v>14.85</v>
      </c>
      <c r="G3934" s="8">
        <f>'Data source '!$E3934-'Data source '!$F3934</f>
        <v>84.15</v>
      </c>
      <c r="H3934" s="9">
        <v>4</v>
      </c>
      <c r="I3934" s="8">
        <f>'Data source '!$G3934*'Data source '!$H3934</f>
        <v>336.6</v>
      </c>
      <c r="J3934" s="7" t="s">
        <v>9</v>
      </c>
      <c r="K3934" s="7" t="s">
        <v>10</v>
      </c>
      <c r="L3934" s="7" t="s">
        <v>15</v>
      </c>
    </row>
    <row r="3935" spans="1:12" hidden="1" x14ac:dyDescent="0.3">
      <c r="A3935" s="13">
        <v>43451</v>
      </c>
      <c r="B3935" s="7" t="s">
        <v>14</v>
      </c>
      <c r="C3935" s="7" t="s">
        <v>21</v>
      </c>
      <c r="D3935" s="7" t="s">
        <v>26</v>
      </c>
      <c r="E3935" s="8">
        <v>399</v>
      </c>
      <c r="F3935" s="8">
        <f>'Data source '!$E3935*15%</f>
        <v>59.849999999999994</v>
      </c>
      <c r="G3935" s="8">
        <f>'Data source '!$E3935-'Data source '!$F3935</f>
        <v>339.15</v>
      </c>
      <c r="H3935" s="9">
        <v>4</v>
      </c>
      <c r="I3935" s="8">
        <f>'Data source '!$G3935*'Data source '!$H3935</f>
        <v>1356.6</v>
      </c>
      <c r="J3935" s="7" t="s">
        <v>9</v>
      </c>
      <c r="K3935" s="7" t="s">
        <v>10</v>
      </c>
      <c r="L3935" s="7" t="s">
        <v>15</v>
      </c>
    </row>
    <row r="3936" spans="1:12" hidden="1" x14ac:dyDescent="0.3">
      <c r="A3936" s="13">
        <v>43451</v>
      </c>
      <c r="B3936" s="7" t="s">
        <v>14</v>
      </c>
      <c r="C3936" s="7" t="s">
        <v>20</v>
      </c>
      <c r="D3936" s="7" t="s">
        <v>27</v>
      </c>
      <c r="E3936" s="8">
        <v>299</v>
      </c>
      <c r="F3936" s="8">
        <f>'Data source '!$E3936*15%</f>
        <v>44.85</v>
      </c>
      <c r="G3936" s="8">
        <f>'Data source '!$E3936-'Data source '!$F3936</f>
        <v>254.15</v>
      </c>
      <c r="H3936" s="9">
        <v>4</v>
      </c>
      <c r="I3936" s="8">
        <f>'Data source '!$G3936*'Data source '!$H3936</f>
        <v>1016.6</v>
      </c>
      <c r="J3936" s="7" t="s">
        <v>9</v>
      </c>
      <c r="K3936" s="7" t="s">
        <v>10</v>
      </c>
      <c r="L3936" s="7" t="s">
        <v>11</v>
      </c>
    </row>
    <row r="3937" spans="1:12" hidden="1" x14ac:dyDescent="0.3">
      <c r="A3937" s="13">
        <v>43451</v>
      </c>
      <c r="B3937" s="7" t="s">
        <v>12</v>
      </c>
      <c r="C3937" s="7" t="s">
        <v>49</v>
      </c>
      <c r="D3937" s="7" t="s">
        <v>27</v>
      </c>
      <c r="E3937" s="8">
        <v>299</v>
      </c>
      <c r="F3937" s="8">
        <f>'Data source '!$E3937*15%</f>
        <v>44.85</v>
      </c>
      <c r="G3937" s="8">
        <f>'Data source '!$E3937-'Data source '!$F3937</f>
        <v>254.15</v>
      </c>
      <c r="H3937" s="9">
        <v>4</v>
      </c>
      <c r="I3937" s="8">
        <f>'Data source '!$G3937*'Data source '!$H3937</f>
        <v>1016.6</v>
      </c>
      <c r="J3937" s="7" t="s">
        <v>16</v>
      </c>
      <c r="K3937" s="7" t="s">
        <v>10</v>
      </c>
      <c r="L3937" s="7" t="s">
        <v>18</v>
      </c>
    </row>
    <row r="3938" spans="1:12" x14ac:dyDescent="0.3">
      <c r="A3938" s="13">
        <v>43451</v>
      </c>
      <c r="B3938" s="7" t="s">
        <v>12</v>
      </c>
      <c r="C3938" s="7" t="s">
        <v>22</v>
      </c>
      <c r="D3938" s="7" t="s">
        <v>24</v>
      </c>
      <c r="E3938" s="8">
        <v>199</v>
      </c>
      <c r="F3938" s="8">
        <f>'Data source '!$E3938*15%</f>
        <v>29.849999999999998</v>
      </c>
      <c r="G3938" s="8">
        <f>'Data source '!$E3938-'Data source '!$F3938</f>
        <v>169.15</v>
      </c>
      <c r="H3938" s="9">
        <v>4</v>
      </c>
      <c r="I3938" s="8">
        <f>'Data source '!$G3938*'Data source '!$H3938</f>
        <v>676.6</v>
      </c>
      <c r="J3938" s="7" t="s">
        <v>9</v>
      </c>
      <c r="K3938" s="7" t="s">
        <v>10</v>
      </c>
      <c r="L3938" s="7" t="s">
        <v>11</v>
      </c>
    </row>
    <row r="3939" spans="1:12" hidden="1" x14ac:dyDescent="0.3">
      <c r="A3939" s="13">
        <v>43452</v>
      </c>
      <c r="B3939" s="7" t="s">
        <v>12</v>
      </c>
      <c r="C3939" s="7" t="s">
        <v>51</v>
      </c>
      <c r="D3939" s="7" t="s">
        <v>25</v>
      </c>
      <c r="E3939" s="8">
        <v>99</v>
      </c>
      <c r="F3939" s="8">
        <f>'Data source '!$E3939*15%</f>
        <v>14.85</v>
      </c>
      <c r="G3939" s="8">
        <f>'Data source '!$E3939-'Data source '!$F3939</f>
        <v>84.15</v>
      </c>
      <c r="H3939" s="9">
        <v>4</v>
      </c>
      <c r="I3939" s="8">
        <f>'Data source '!$G3939*'Data source '!$H3939</f>
        <v>336.6</v>
      </c>
      <c r="J3939" s="7" t="s">
        <v>16</v>
      </c>
      <c r="K3939" s="7" t="s">
        <v>10</v>
      </c>
      <c r="L3939" s="7" t="s">
        <v>13</v>
      </c>
    </row>
    <row r="3940" spans="1:12" hidden="1" x14ac:dyDescent="0.3">
      <c r="A3940" s="13">
        <v>43452</v>
      </c>
      <c r="B3940" s="7" t="s">
        <v>14</v>
      </c>
      <c r="C3940" s="7" t="s">
        <v>49</v>
      </c>
      <c r="D3940" s="7" t="s">
        <v>26</v>
      </c>
      <c r="E3940" s="8">
        <v>399</v>
      </c>
      <c r="F3940" s="8">
        <f>'Data source '!$E3940*15%</f>
        <v>59.849999999999994</v>
      </c>
      <c r="G3940" s="8">
        <f>'Data source '!$E3940-'Data source '!$F3940</f>
        <v>339.15</v>
      </c>
      <c r="H3940" s="9">
        <v>4</v>
      </c>
      <c r="I3940" s="8">
        <f>'Data source '!$G3940*'Data source '!$H3940</f>
        <v>1356.6</v>
      </c>
      <c r="J3940" s="7" t="s">
        <v>9</v>
      </c>
      <c r="K3940" s="7" t="s">
        <v>10</v>
      </c>
      <c r="L3940" s="7" t="s">
        <v>18</v>
      </c>
    </row>
    <row r="3941" spans="1:12" hidden="1" x14ac:dyDescent="0.3">
      <c r="A3941" s="13">
        <v>43452</v>
      </c>
      <c r="B3941" s="7" t="s">
        <v>8</v>
      </c>
      <c r="C3941" s="7" t="s">
        <v>21</v>
      </c>
      <c r="D3941" s="7" t="s">
        <v>24</v>
      </c>
      <c r="E3941" s="8">
        <v>199</v>
      </c>
      <c r="F3941" s="8">
        <f>'Data source '!$E3941*15%</f>
        <v>29.849999999999998</v>
      </c>
      <c r="G3941" s="8">
        <f>'Data source '!$E3941-'Data source '!$F3941</f>
        <v>169.15</v>
      </c>
      <c r="H3941" s="9">
        <v>4</v>
      </c>
      <c r="I3941" s="8">
        <f>'Data source '!$G3941*'Data source '!$H3941</f>
        <v>676.6</v>
      </c>
      <c r="J3941" s="7" t="s">
        <v>9</v>
      </c>
      <c r="K3941" s="7" t="s">
        <v>10</v>
      </c>
      <c r="L3941" s="7" t="s">
        <v>23</v>
      </c>
    </row>
    <row r="3942" spans="1:12" x14ac:dyDescent="0.3">
      <c r="A3942" s="13">
        <v>43452</v>
      </c>
      <c r="B3942" s="7" t="s">
        <v>14</v>
      </c>
      <c r="C3942" s="7" t="s">
        <v>22</v>
      </c>
      <c r="D3942" s="7" t="s">
        <v>25</v>
      </c>
      <c r="E3942" s="8">
        <v>99</v>
      </c>
      <c r="F3942" s="8">
        <f>'Data source '!$E3942*15%</f>
        <v>14.85</v>
      </c>
      <c r="G3942" s="8">
        <f>'Data source '!$E3942-'Data source '!$F3942</f>
        <v>84.15</v>
      </c>
      <c r="H3942" s="9">
        <v>4</v>
      </c>
      <c r="I3942" s="8">
        <f>'Data source '!$G3942*'Data source '!$H3942</f>
        <v>336.6</v>
      </c>
      <c r="J3942" s="7" t="s">
        <v>16</v>
      </c>
      <c r="K3942" s="7" t="s">
        <v>10</v>
      </c>
      <c r="L3942" s="7" t="s">
        <v>18</v>
      </c>
    </row>
    <row r="3943" spans="1:12" hidden="1" x14ac:dyDescent="0.3">
      <c r="A3943" s="13">
        <v>43452</v>
      </c>
      <c r="B3943" s="7" t="s">
        <v>8</v>
      </c>
      <c r="C3943" s="7" t="s">
        <v>49</v>
      </c>
      <c r="D3943" s="7" t="s">
        <v>25</v>
      </c>
      <c r="E3943" s="8">
        <v>99</v>
      </c>
      <c r="F3943" s="8">
        <f>'Data source '!$E3943*15%</f>
        <v>14.85</v>
      </c>
      <c r="G3943" s="8">
        <f>'Data source '!$E3943-'Data source '!$F3943</f>
        <v>84.15</v>
      </c>
      <c r="H3943" s="9">
        <v>4</v>
      </c>
      <c r="I3943" s="8">
        <f>'Data source '!$G3943*'Data source '!$H3943</f>
        <v>336.6</v>
      </c>
      <c r="J3943" s="7" t="s">
        <v>9</v>
      </c>
      <c r="K3943" s="7" t="s">
        <v>17</v>
      </c>
      <c r="L3943" s="7" t="s">
        <v>15</v>
      </c>
    </row>
    <row r="3944" spans="1:12" hidden="1" x14ac:dyDescent="0.3">
      <c r="A3944" s="13">
        <v>43452</v>
      </c>
      <c r="B3944" s="7" t="s">
        <v>8</v>
      </c>
      <c r="C3944" s="7" t="s">
        <v>21</v>
      </c>
      <c r="D3944" s="7" t="s">
        <v>24</v>
      </c>
      <c r="E3944" s="8">
        <v>199</v>
      </c>
      <c r="F3944" s="8">
        <f>'Data source '!$E3944*15%</f>
        <v>29.849999999999998</v>
      </c>
      <c r="G3944" s="8">
        <f>'Data source '!$E3944-'Data source '!$F3944</f>
        <v>169.15</v>
      </c>
      <c r="H3944" s="9">
        <v>4</v>
      </c>
      <c r="I3944" s="8">
        <f>'Data source '!$G3944*'Data source '!$H3944</f>
        <v>676.6</v>
      </c>
      <c r="J3944" s="7" t="s">
        <v>16</v>
      </c>
      <c r="K3944" s="7" t="s">
        <v>10</v>
      </c>
      <c r="L3944" s="7" t="s">
        <v>11</v>
      </c>
    </row>
    <row r="3945" spans="1:12" hidden="1" x14ac:dyDescent="0.3">
      <c r="A3945" s="13">
        <v>43452</v>
      </c>
      <c r="B3945" s="7" t="s">
        <v>12</v>
      </c>
      <c r="C3945" s="7" t="s">
        <v>51</v>
      </c>
      <c r="D3945" s="7" t="s">
        <v>26</v>
      </c>
      <c r="E3945" s="8">
        <v>399</v>
      </c>
      <c r="F3945" s="8">
        <f>'Data source '!$E3945*15%</f>
        <v>59.849999999999994</v>
      </c>
      <c r="G3945" s="8">
        <f>'Data source '!$E3945-'Data source '!$F3945</f>
        <v>339.15</v>
      </c>
      <c r="H3945" s="9">
        <v>4</v>
      </c>
      <c r="I3945" s="8">
        <f>'Data source '!$G3945*'Data source '!$H3945</f>
        <v>1356.6</v>
      </c>
      <c r="J3945" s="7" t="s">
        <v>9</v>
      </c>
      <c r="K3945" s="7" t="s">
        <v>10</v>
      </c>
      <c r="L3945" s="7" t="s">
        <v>15</v>
      </c>
    </row>
    <row r="3946" spans="1:12" hidden="1" x14ac:dyDescent="0.3">
      <c r="A3946" s="13">
        <v>43452</v>
      </c>
      <c r="B3946" s="7" t="s">
        <v>12</v>
      </c>
      <c r="C3946" s="7" t="s">
        <v>51</v>
      </c>
      <c r="D3946" s="7" t="s">
        <v>25</v>
      </c>
      <c r="E3946" s="8">
        <v>99</v>
      </c>
      <c r="F3946" s="8">
        <f>'Data source '!$E3946*15%</f>
        <v>14.85</v>
      </c>
      <c r="G3946" s="8">
        <f>'Data source '!$E3946-'Data source '!$F3946</f>
        <v>84.15</v>
      </c>
      <c r="H3946" s="9">
        <v>4</v>
      </c>
      <c r="I3946" s="8">
        <f>'Data source '!$G3946*'Data source '!$H3946</f>
        <v>336.6</v>
      </c>
      <c r="J3946" s="7" t="s">
        <v>16</v>
      </c>
      <c r="K3946" s="7" t="s">
        <v>10</v>
      </c>
      <c r="L3946" s="7" t="s">
        <v>23</v>
      </c>
    </row>
    <row r="3947" spans="1:12" hidden="1" x14ac:dyDescent="0.3">
      <c r="A3947" s="13">
        <v>43452</v>
      </c>
      <c r="B3947" s="7" t="s">
        <v>14</v>
      </c>
      <c r="C3947" s="7" t="s">
        <v>51</v>
      </c>
      <c r="D3947" s="7" t="s">
        <v>27</v>
      </c>
      <c r="E3947" s="8">
        <v>299</v>
      </c>
      <c r="F3947" s="8">
        <f>'Data source '!$E3947*15%</f>
        <v>44.85</v>
      </c>
      <c r="G3947" s="8">
        <f>'Data source '!$E3947-'Data source '!$F3947</f>
        <v>254.15</v>
      </c>
      <c r="H3947" s="9">
        <v>4</v>
      </c>
      <c r="I3947" s="8">
        <f>'Data source '!$G3947*'Data source '!$H3947</f>
        <v>1016.6</v>
      </c>
      <c r="J3947" s="7" t="s">
        <v>9</v>
      </c>
      <c r="K3947" s="7" t="s">
        <v>10</v>
      </c>
      <c r="L3947" s="7" t="s">
        <v>18</v>
      </c>
    </row>
    <row r="3948" spans="1:12" hidden="1" x14ac:dyDescent="0.3">
      <c r="A3948" s="13">
        <v>43453</v>
      </c>
      <c r="B3948" s="7" t="s">
        <v>8</v>
      </c>
      <c r="C3948" s="7" t="s">
        <v>21</v>
      </c>
      <c r="D3948" s="7" t="s">
        <v>25</v>
      </c>
      <c r="E3948" s="8">
        <v>99</v>
      </c>
      <c r="F3948" s="8">
        <f>'Data source '!$E3948*15%</f>
        <v>14.85</v>
      </c>
      <c r="G3948" s="8">
        <f>'Data source '!$E3948-'Data source '!$F3948</f>
        <v>84.15</v>
      </c>
      <c r="H3948" s="9">
        <v>4</v>
      </c>
      <c r="I3948" s="8">
        <f>'Data source '!$G3948*'Data source '!$H3948</f>
        <v>336.6</v>
      </c>
      <c r="J3948" s="7" t="s">
        <v>9</v>
      </c>
      <c r="K3948" s="7" t="s">
        <v>10</v>
      </c>
      <c r="L3948" s="7" t="s">
        <v>15</v>
      </c>
    </row>
    <row r="3949" spans="1:12" hidden="1" x14ac:dyDescent="0.3">
      <c r="A3949" s="13">
        <v>43453</v>
      </c>
      <c r="B3949" s="7" t="s">
        <v>14</v>
      </c>
      <c r="C3949" s="7" t="s">
        <v>51</v>
      </c>
      <c r="D3949" s="7" t="s">
        <v>27</v>
      </c>
      <c r="E3949" s="8">
        <v>99</v>
      </c>
      <c r="F3949" s="8">
        <f>'Data source '!$E3949*15%</f>
        <v>14.85</v>
      </c>
      <c r="G3949" s="8">
        <f>'Data source '!$E3949-'Data source '!$F3949</f>
        <v>84.15</v>
      </c>
      <c r="H3949" s="9">
        <v>4</v>
      </c>
      <c r="I3949" s="8">
        <f>'Data source '!$G3949*'Data source '!$H3949</f>
        <v>336.6</v>
      </c>
      <c r="J3949" s="7" t="s">
        <v>9</v>
      </c>
      <c r="K3949" s="7" t="s">
        <v>10</v>
      </c>
      <c r="L3949" s="7" t="s">
        <v>13</v>
      </c>
    </row>
    <row r="3950" spans="1:12" hidden="1" x14ac:dyDescent="0.3">
      <c r="A3950" s="13">
        <v>43453</v>
      </c>
      <c r="B3950" s="7" t="s">
        <v>8</v>
      </c>
      <c r="C3950" s="7" t="s">
        <v>51</v>
      </c>
      <c r="D3950" s="7" t="s">
        <v>27</v>
      </c>
      <c r="E3950" s="8">
        <v>99</v>
      </c>
      <c r="F3950" s="8">
        <f>'Data source '!$E3950*15%</f>
        <v>14.85</v>
      </c>
      <c r="G3950" s="8">
        <f>'Data source '!$E3950-'Data source '!$F3950</f>
        <v>84.15</v>
      </c>
      <c r="H3950" s="9">
        <v>4</v>
      </c>
      <c r="I3950" s="8">
        <f>'Data source '!$G3950*'Data source '!$H3950</f>
        <v>336.6</v>
      </c>
      <c r="J3950" s="7" t="s">
        <v>9</v>
      </c>
      <c r="K3950" s="7" t="s">
        <v>17</v>
      </c>
      <c r="L3950" s="7" t="s">
        <v>15</v>
      </c>
    </row>
    <row r="3951" spans="1:12" hidden="1" x14ac:dyDescent="0.3">
      <c r="A3951" s="13">
        <v>43453</v>
      </c>
      <c r="B3951" s="7" t="s">
        <v>14</v>
      </c>
      <c r="C3951" s="7" t="s">
        <v>51</v>
      </c>
      <c r="D3951" s="7" t="s">
        <v>24</v>
      </c>
      <c r="E3951" s="8">
        <v>199</v>
      </c>
      <c r="F3951" s="8">
        <f>'Data source '!$E3951*15%</f>
        <v>29.849999999999998</v>
      </c>
      <c r="G3951" s="8">
        <f>'Data source '!$E3951-'Data source '!$F3951</f>
        <v>169.15</v>
      </c>
      <c r="H3951" s="9">
        <v>4</v>
      </c>
      <c r="I3951" s="8">
        <f>'Data source '!$G3951*'Data source '!$H3951</f>
        <v>676.6</v>
      </c>
      <c r="J3951" s="7" t="s">
        <v>16</v>
      </c>
      <c r="K3951" s="7" t="s">
        <v>10</v>
      </c>
      <c r="L3951" s="7" t="s">
        <v>15</v>
      </c>
    </row>
    <row r="3952" spans="1:12" hidden="1" x14ac:dyDescent="0.3">
      <c r="A3952" s="13">
        <v>43454</v>
      </c>
      <c r="B3952" s="7" t="s">
        <v>8</v>
      </c>
      <c r="C3952" s="7" t="s">
        <v>51</v>
      </c>
      <c r="D3952" s="7" t="s">
        <v>27</v>
      </c>
      <c r="E3952" s="8">
        <v>99</v>
      </c>
      <c r="F3952" s="8">
        <f>'Data source '!$E3952*15%</f>
        <v>14.85</v>
      </c>
      <c r="G3952" s="8">
        <f>'Data source '!$E3952-'Data source '!$F3952</f>
        <v>84.15</v>
      </c>
      <c r="H3952" s="9">
        <v>4</v>
      </c>
      <c r="I3952" s="8">
        <f>'Data source '!$G3952*'Data source '!$H3952</f>
        <v>336.6</v>
      </c>
      <c r="J3952" s="7" t="s">
        <v>9</v>
      </c>
      <c r="K3952" s="7" t="s">
        <v>10</v>
      </c>
      <c r="L3952" s="7" t="s">
        <v>13</v>
      </c>
    </row>
    <row r="3953" spans="1:12" x14ac:dyDescent="0.3">
      <c r="A3953" s="13">
        <v>43454</v>
      </c>
      <c r="B3953" s="7" t="s">
        <v>14</v>
      </c>
      <c r="C3953" s="7" t="s">
        <v>22</v>
      </c>
      <c r="D3953" s="7" t="s">
        <v>25</v>
      </c>
      <c r="E3953" s="8">
        <v>99</v>
      </c>
      <c r="F3953" s="8">
        <f>'Data source '!$E3953*15%</f>
        <v>14.85</v>
      </c>
      <c r="G3953" s="8">
        <f>'Data source '!$E3953-'Data source '!$F3953</f>
        <v>84.15</v>
      </c>
      <c r="H3953" s="9">
        <v>4</v>
      </c>
      <c r="I3953" s="8">
        <f>'Data source '!$G3953*'Data source '!$H3953</f>
        <v>336.6</v>
      </c>
      <c r="J3953" s="7" t="s">
        <v>9</v>
      </c>
      <c r="K3953" s="7" t="s">
        <v>10</v>
      </c>
      <c r="L3953" s="7" t="s">
        <v>15</v>
      </c>
    </row>
    <row r="3954" spans="1:12" hidden="1" x14ac:dyDescent="0.3">
      <c r="A3954" s="13">
        <v>43454</v>
      </c>
      <c r="B3954" s="7" t="s">
        <v>8</v>
      </c>
      <c r="C3954" s="7" t="s">
        <v>20</v>
      </c>
      <c r="D3954" s="7" t="s">
        <v>27</v>
      </c>
      <c r="E3954" s="8">
        <v>99</v>
      </c>
      <c r="F3954" s="8">
        <f>'Data source '!$E3954*15%</f>
        <v>14.85</v>
      </c>
      <c r="G3954" s="8">
        <f>'Data source '!$E3954-'Data source '!$F3954</f>
        <v>84.15</v>
      </c>
      <c r="H3954" s="9">
        <v>4</v>
      </c>
      <c r="I3954" s="8">
        <f>'Data source '!$G3954*'Data source '!$H3954</f>
        <v>336.6</v>
      </c>
      <c r="J3954" s="7" t="s">
        <v>9</v>
      </c>
      <c r="K3954" s="7" t="s">
        <v>10</v>
      </c>
      <c r="L3954" s="7" t="s">
        <v>13</v>
      </c>
    </row>
    <row r="3955" spans="1:12" hidden="1" x14ac:dyDescent="0.3">
      <c r="A3955" s="13">
        <v>43454</v>
      </c>
      <c r="B3955" s="7" t="s">
        <v>8</v>
      </c>
      <c r="C3955" s="7" t="s">
        <v>20</v>
      </c>
      <c r="D3955" s="7" t="s">
        <v>25</v>
      </c>
      <c r="E3955" s="8">
        <v>99</v>
      </c>
      <c r="F3955" s="8">
        <f>'Data source '!$E3955*15%</f>
        <v>14.85</v>
      </c>
      <c r="G3955" s="8">
        <f>'Data source '!$E3955-'Data source '!$F3955</f>
        <v>84.15</v>
      </c>
      <c r="H3955" s="9">
        <v>4</v>
      </c>
      <c r="I3955" s="8">
        <f>'Data source '!$G3955*'Data source '!$H3955</f>
        <v>336.6</v>
      </c>
      <c r="J3955" s="7" t="s">
        <v>9</v>
      </c>
      <c r="K3955" s="7" t="s">
        <v>10</v>
      </c>
      <c r="L3955" s="7" t="s">
        <v>15</v>
      </c>
    </row>
    <row r="3956" spans="1:12" hidden="1" x14ac:dyDescent="0.3">
      <c r="A3956" s="13">
        <v>43454</v>
      </c>
      <c r="B3956" s="7" t="s">
        <v>14</v>
      </c>
      <c r="C3956" s="7" t="s">
        <v>49</v>
      </c>
      <c r="D3956" s="7" t="s">
        <v>27</v>
      </c>
      <c r="E3956" s="8">
        <v>99</v>
      </c>
      <c r="F3956" s="8">
        <f>'Data source '!$E3956*15%</f>
        <v>14.85</v>
      </c>
      <c r="G3956" s="8">
        <f>'Data source '!$E3956-'Data source '!$F3956</f>
        <v>84.15</v>
      </c>
      <c r="H3956" s="9">
        <v>4</v>
      </c>
      <c r="I3956" s="8">
        <f>'Data source '!$G3956*'Data source '!$H3956</f>
        <v>336.6</v>
      </c>
      <c r="J3956" s="7" t="s">
        <v>16</v>
      </c>
      <c r="K3956" s="7" t="s">
        <v>10</v>
      </c>
      <c r="L3956" s="7" t="s">
        <v>13</v>
      </c>
    </row>
    <row r="3957" spans="1:12" hidden="1" x14ac:dyDescent="0.3">
      <c r="A3957" s="13">
        <v>43454</v>
      </c>
      <c r="B3957" s="7" t="s">
        <v>12</v>
      </c>
      <c r="C3957" s="7" t="s">
        <v>51</v>
      </c>
      <c r="D3957" s="7" t="s">
        <v>24</v>
      </c>
      <c r="E3957" s="8">
        <v>199</v>
      </c>
      <c r="F3957" s="8">
        <f>'Data source '!$E3957*15%</f>
        <v>29.849999999999998</v>
      </c>
      <c r="G3957" s="8">
        <f>'Data source '!$E3957-'Data source '!$F3957</f>
        <v>169.15</v>
      </c>
      <c r="H3957" s="9">
        <v>4</v>
      </c>
      <c r="I3957" s="8">
        <f>'Data source '!$G3957*'Data source '!$H3957</f>
        <v>676.6</v>
      </c>
      <c r="J3957" s="7" t="s">
        <v>9</v>
      </c>
      <c r="K3957" s="7" t="s">
        <v>10</v>
      </c>
      <c r="L3957" s="7" t="s">
        <v>18</v>
      </c>
    </row>
    <row r="3958" spans="1:12" hidden="1" x14ac:dyDescent="0.3">
      <c r="A3958" s="13">
        <v>43454</v>
      </c>
      <c r="B3958" s="7" t="s">
        <v>8</v>
      </c>
      <c r="C3958" s="7" t="s">
        <v>21</v>
      </c>
      <c r="D3958" s="7" t="s">
        <v>27</v>
      </c>
      <c r="E3958" s="8">
        <v>299</v>
      </c>
      <c r="F3958" s="8">
        <f>'Data source '!$E3958*15%</f>
        <v>44.85</v>
      </c>
      <c r="G3958" s="8">
        <f>'Data source '!$E3958-'Data source '!$F3958</f>
        <v>254.15</v>
      </c>
      <c r="H3958" s="9">
        <v>4</v>
      </c>
      <c r="I3958" s="8">
        <f>'Data source '!$G3958*'Data source '!$H3958</f>
        <v>1016.6</v>
      </c>
      <c r="J3958" s="7" t="s">
        <v>9</v>
      </c>
      <c r="K3958" s="7" t="s">
        <v>10</v>
      </c>
      <c r="L3958" s="7" t="s">
        <v>23</v>
      </c>
    </row>
    <row r="3959" spans="1:12" hidden="1" x14ac:dyDescent="0.3">
      <c r="A3959" s="13">
        <v>43454</v>
      </c>
      <c r="B3959" s="7" t="s">
        <v>12</v>
      </c>
      <c r="C3959" s="7" t="s">
        <v>51</v>
      </c>
      <c r="D3959" s="7" t="s">
        <v>24</v>
      </c>
      <c r="E3959" s="8">
        <v>199</v>
      </c>
      <c r="F3959" s="8">
        <f>'Data source '!$E3959*15%</f>
        <v>29.849999999999998</v>
      </c>
      <c r="G3959" s="8">
        <f>'Data source '!$E3959-'Data source '!$F3959</f>
        <v>169.15</v>
      </c>
      <c r="H3959" s="9">
        <v>4</v>
      </c>
      <c r="I3959" s="8">
        <f>'Data source '!$G3959*'Data source '!$H3959</f>
        <v>676.6</v>
      </c>
      <c r="J3959" s="7" t="s">
        <v>9</v>
      </c>
      <c r="K3959" s="7" t="s">
        <v>10</v>
      </c>
      <c r="L3959" s="7" t="s">
        <v>15</v>
      </c>
    </row>
    <row r="3960" spans="1:12" hidden="1" x14ac:dyDescent="0.3">
      <c r="A3960" s="13">
        <v>43455</v>
      </c>
      <c r="B3960" s="7" t="s">
        <v>8</v>
      </c>
      <c r="C3960" s="7" t="s">
        <v>19</v>
      </c>
      <c r="D3960" s="7" t="s">
        <v>25</v>
      </c>
      <c r="E3960" s="8">
        <v>99</v>
      </c>
      <c r="F3960" s="8">
        <f>'Data source '!$E3960*15%</f>
        <v>14.85</v>
      </c>
      <c r="G3960" s="8">
        <f>'Data source '!$E3960-'Data source '!$F3960</f>
        <v>84.15</v>
      </c>
      <c r="H3960" s="9">
        <v>4</v>
      </c>
      <c r="I3960" s="8">
        <f>'Data source '!$G3960*'Data source '!$H3960</f>
        <v>336.6</v>
      </c>
      <c r="J3960" s="7" t="s">
        <v>9</v>
      </c>
      <c r="K3960" s="7" t="s">
        <v>10</v>
      </c>
      <c r="L3960" s="7" t="s">
        <v>18</v>
      </c>
    </row>
    <row r="3961" spans="1:12" hidden="1" x14ac:dyDescent="0.3">
      <c r="A3961" s="13">
        <v>43456</v>
      </c>
      <c r="B3961" s="7" t="s">
        <v>14</v>
      </c>
      <c r="C3961" s="7" t="s">
        <v>49</v>
      </c>
      <c r="D3961" s="7" t="s">
        <v>24</v>
      </c>
      <c r="E3961" s="8">
        <v>199</v>
      </c>
      <c r="F3961" s="8">
        <f>'Data source '!$E3961*15%</f>
        <v>29.849999999999998</v>
      </c>
      <c r="G3961" s="8">
        <f>'Data source '!$E3961-'Data source '!$F3961</f>
        <v>169.15</v>
      </c>
      <c r="H3961" s="9">
        <v>4</v>
      </c>
      <c r="I3961" s="8">
        <f>'Data source '!$G3961*'Data source '!$H3961</f>
        <v>676.6</v>
      </c>
      <c r="J3961" s="7" t="s">
        <v>9</v>
      </c>
      <c r="K3961" s="7" t="s">
        <v>10</v>
      </c>
      <c r="L3961" s="7" t="s">
        <v>18</v>
      </c>
    </row>
    <row r="3962" spans="1:12" hidden="1" x14ac:dyDescent="0.3">
      <c r="A3962" s="13">
        <v>43456</v>
      </c>
      <c r="B3962" s="7" t="s">
        <v>8</v>
      </c>
      <c r="C3962" s="7" t="s">
        <v>49</v>
      </c>
      <c r="D3962" s="7" t="s">
        <v>25</v>
      </c>
      <c r="E3962" s="8">
        <v>99</v>
      </c>
      <c r="F3962" s="8">
        <f>'Data source '!$E3962*15%</f>
        <v>14.85</v>
      </c>
      <c r="G3962" s="8">
        <f>'Data source '!$E3962-'Data source '!$F3962</f>
        <v>84.15</v>
      </c>
      <c r="H3962" s="9">
        <v>4</v>
      </c>
      <c r="I3962" s="8">
        <f>'Data source '!$G3962*'Data source '!$H3962</f>
        <v>336.6</v>
      </c>
      <c r="J3962" s="7" t="s">
        <v>16</v>
      </c>
      <c r="K3962" s="7" t="s">
        <v>10</v>
      </c>
      <c r="L3962" s="7" t="s">
        <v>23</v>
      </c>
    </row>
    <row r="3963" spans="1:12" hidden="1" x14ac:dyDescent="0.3">
      <c r="A3963" s="13">
        <v>43456</v>
      </c>
      <c r="B3963" s="7" t="s">
        <v>14</v>
      </c>
      <c r="C3963" s="7" t="s">
        <v>19</v>
      </c>
      <c r="D3963" s="7" t="s">
        <v>27</v>
      </c>
      <c r="E3963" s="8">
        <v>99</v>
      </c>
      <c r="F3963" s="8">
        <f>'Data source '!$E3963*15%</f>
        <v>14.85</v>
      </c>
      <c r="G3963" s="8">
        <f>'Data source '!$E3963-'Data source '!$F3963</f>
        <v>84.15</v>
      </c>
      <c r="H3963" s="9">
        <v>4</v>
      </c>
      <c r="I3963" s="8">
        <f>'Data source '!$G3963*'Data source '!$H3963</f>
        <v>336.6</v>
      </c>
      <c r="J3963" s="7" t="s">
        <v>16</v>
      </c>
      <c r="K3963" s="7" t="s">
        <v>10</v>
      </c>
      <c r="L3963" s="7" t="s">
        <v>18</v>
      </c>
    </row>
    <row r="3964" spans="1:12" hidden="1" x14ac:dyDescent="0.3">
      <c r="A3964" s="13">
        <v>43456</v>
      </c>
      <c r="B3964" s="7" t="s">
        <v>14</v>
      </c>
      <c r="C3964" s="7" t="s">
        <v>20</v>
      </c>
      <c r="D3964" s="7" t="s">
        <v>27</v>
      </c>
      <c r="E3964" s="8">
        <v>299</v>
      </c>
      <c r="F3964" s="8">
        <f>'Data source '!$E3964*15%</f>
        <v>44.85</v>
      </c>
      <c r="G3964" s="8">
        <f>'Data source '!$E3964-'Data source '!$F3964</f>
        <v>254.15</v>
      </c>
      <c r="H3964" s="9">
        <v>4</v>
      </c>
      <c r="I3964" s="8">
        <f>'Data source '!$G3964*'Data source '!$H3964</f>
        <v>1016.6</v>
      </c>
      <c r="J3964" s="7" t="s">
        <v>9</v>
      </c>
      <c r="K3964" s="7" t="s">
        <v>10</v>
      </c>
      <c r="L3964" s="7" t="s">
        <v>11</v>
      </c>
    </row>
    <row r="3965" spans="1:12" hidden="1" x14ac:dyDescent="0.3">
      <c r="A3965" s="13">
        <v>43456</v>
      </c>
      <c r="B3965" s="7" t="s">
        <v>14</v>
      </c>
      <c r="C3965" s="7" t="s">
        <v>51</v>
      </c>
      <c r="D3965" s="7" t="s">
        <v>27</v>
      </c>
      <c r="E3965" s="8">
        <v>299</v>
      </c>
      <c r="F3965" s="8">
        <f>'Data source '!$E3965*15%</f>
        <v>44.85</v>
      </c>
      <c r="G3965" s="8">
        <f>'Data source '!$E3965-'Data source '!$F3965</f>
        <v>254.15</v>
      </c>
      <c r="H3965" s="9">
        <v>4</v>
      </c>
      <c r="I3965" s="8">
        <f>'Data source '!$G3965*'Data source '!$H3965</f>
        <v>1016.6</v>
      </c>
      <c r="J3965" s="7" t="s">
        <v>16</v>
      </c>
      <c r="K3965" s="7" t="s">
        <v>17</v>
      </c>
      <c r="L3965" s="7" t="s">
        <v>13</v>
      </c>
    </row>
    <row r="3966" spans="1:12" hidden="1" x14ac:dyDescent="0.3">
      <c r="A3966" s="13">
        <v>43456</v>
      </c>
      <c r="B3966" s="7" t="s">
        <v>12</v>
      </c>
      <c r="C3966" s="7" t="s">
        <v>20</v>
      </c>
      <c r="D3966" s="7" t="s">
        <v>27</v>
      </c>
      <c r="E3966" s="8">
        <v>99</v>
      </c>
      <c r="F3966" s="8">
        <f>'Data source '!$E3966*15%</f>
        <v>14.85</v>
      </c>
      <c r="G3966" s="8">
        <f>'Data source '!$E3966-'Data source '!$F3966</f>
        <v>84.15</v>
      </c>
      <c r="H3966" s="9">
        <v>4</v>
      </c>
      <c r="I3966" s="8">
        <f>'Data source '!$G3966*'Data source '!$H3966</f>
        <v>336.6</v>
      </c>
      <c r="J3966" s="7" t="s">
        <v>9</v>
      </c>
      <c r="K3966" s="7" t="s">
        <v>10</v>
      </c>
      <c r="L3966" s="7" t="s">
        <v>13</v>
      </c>
    </row>
    <row r="3967" spans="1:12" hidden="1" x14ac:dyDescent="0.3">
      <c r="A3967" s="13">
        <v>43456</v>
      </c>
      <c r="B3967" s="7" t="s">
        <v>8</v>
      </c>
      <c r="C3967" s="7" t="s">
        <v>21</v>
      </c>
      <c r="D3967" s="7" t="s">
        <v>25</v>
      </c>
      <c r="E3967" s="8">
        <v>99</v>
      </c>
      <c r="F3967" s="8">
        <f>'Data source '!$E3967*15%</f>
        <v>14.85</v>
      </c>
      <c r="G3967" s="8">
        <f>'Data source '!$E3967-'Data source '!$F3967</f>
        <v>84.15</v>
      </c>
      <c r="H3967" s="9">
        <v>4</v>
      </c>
      <c r="I3967" s="8">
        <f>'Data source '!$G3967*'Data source '!$H3967</f>
        <v>336.6</v>
      </c>
      <c r="J3967" s="7" t="s">
        <v>16</v>
      </c>
      <c r="K3967" s="7" t="s">
        <v>10</v>
      </c>
      <c r="L3967" s="7" t="s">
        <v>13</v>
      </c>
    </row>
    <row r="3968" spans="1:12" x14ac:dyDescent="0.3">
      <c r="A3968" s="13">
        <v>43457</v>
      </c>
      <c r="B3968" s="7" t="s">
        <v>8</v>
      </c>
      <c r="C3968" s="7" t="s">
        <v>22</v>
      </c>
      <c r="D3968" s="7" t="s">
        <v>26</v>
      </c>
      <c r="E3968" s="8">
        <v>399</v>
      </c>
      <c r="F3968" s="8">
        <f>'Data source '!$E3968*15%</f>
        <v>59.849999999999994</v>
      </c>
      <c r="G3968" s="8">
        <f>'Data source '!$E3968-'Data source '!$F3968</f>
        <v>339.15</v>
      </c>
      <c r="H3968" s="9">
        <v>4</v>
      </c>
      <c r="I3968" s="8">
        <f>'Data source '!$G3968*'Data source '!$H3968</f>
        <v>1356.6</v>
      </c>
      <c r="J3968" s="7" t="s">
        <v>16</v>
      </c>
      <c r="K3968" s="7" t="s">
        <v>10</v>
      </c>
      <c r="L3968" s="7" t="s">
        <v>15</v>
      </c>
    </row>
    <row r="3969" spans="1:12" hidden="1" x14ac:dyDescent="0.3">
      <c r="A3969" s="13">
        <v>43457</v>
      </c>
      <c r="B3969" s="7" t="s">
        <v>14</v>
      </c>
      <c r="C3969" s="7" t="s">
        <v>51</v>
      </c>
      <c r="D3969" s="7" t="s">
        <v>25</v>
      </c>
      <c r="E3969" s="8">
        <v>99</v>
      </c>
      <c r="F3969" s="8">
        <f>'Data source '!$E3969*15%</f>
        <v>14.85</v>
      </c>
      <c r="G3969" s="8">
        <f>'Data source '!$E3969-'Data source '!$F3969</f>
        <v>84.15</v>
      </c>
      <c r="H3969" s="9">
        <v>4</v>
      </c>
      <c r="I3969" s="8">
        <f>'Data source '!$G3969*'Data source '!$H3969</f>
        <v>336.6</v>
      </c>
      <c r="J3969" s="7" t="s">
        <v>16</v>
      </c>
      <c r="K3969" s="7" t="s">
        <v>10</v>
      </c>
      <c r="L3969" s="7" t="s">
        <v>15</v>
      </c>
    </row>
    <row r="3970" spans="1:12" hidden="1" x14ac:dyDescent="0.3">
      <c r="A3970" s="13">
        <v>43457</v>
      </c>
      <c r="B3970" s="7" t="s">
        <v>8</v>
      </c>
      <c r="C3970" s="7" t="s">
        <v>21</v>
      </c>
      <c r="D3970" s="7" t="s">
        <v>25</v>
      </c>
      <c r="E3970" s="8">
        <v>99</v>
      </c>
      <c r="F3970" s="8">
        <f>'Data source '!$E3970*15%</f>
        <v>14.85</v>
      </c>
      <c r="G3970" s="8">
        <f>'Data source '!$E3970-'Data source '!$F3970</f>
        <v>84.15</v>
      </c>
      <c r="H3970" s="9">
        <v>4</v>
      </c>
      <c r="I3970" s="8">
        <f>'Data source '!$G3970*'Data source '!$H3970</f>
        <v>336.6</v>
      </c>
      <c r="J3970" s="7" t="s">
        <v>9</v>
      </c>
      <c r="K3970" s="7" t="s">
        <v>17</v>
      </c>
      <c r="L3970" s="7" t="s">
        <v>15</v>
      </c>
    </row>
    <row r="3971" spans="1:12" hidden="1" x14ac:dyDescent="0.3">
      <c r="A3971" s="13">
        <v>43458</v>
      </c>
      <c r="B3971" s="7" t="s">
        <v>12</v>
      </c>
      <c r="C3971" s="7" t="s">
        <v>20</v>
      </c>
      <c r="D3971" s="7" t="s">
        <v>27</v>
      </c>
      <c r="E3971" s="8">
        <v>99</v>
      </c>
      <c r="F3971" s="8">
        <f>'Data source '!$E3971*15%</f>
        <v>14.85</v>
      </c>
      <c r="G3971" s="8">
        <f>'Data source '!$E3971-'Data source '!$F3971</f>
        <v>84.15</v>
      </c>
      <c r="H3971" s="9">
        <v>4</v>
      </c>
      <c r="I3971" s="8">
        <f>'Data source '!$G3971*'Data source '!$H3971</f>
        <v>336.6</v>
      </c>
      <c r="J3971" s="7" t="s">
        <v>9</v>
      </c>
      <c r="K3971" s="7" t="s">
        <v>17</v>
      </c>
      <c r="L3971" s="7" t="s">
        <v>15</v>
      </c>
    </row>
    <row r="3972" spans="1:12" hidden="1" x14ac:dyDescent="0.3">
      <c r="A3972" s="13">
        <v>43458</v>
      </c>
      <c r="B3972" s="7" t="s">
        <v>12</v>
      </c>
      <c r="C3972" s="7" t="s">
        <v>21</v>
      </c>
      <c r="D3972" s="7" t="s">
        <v>24</v>
      </c>
      <c r="E3972" s="8">
        <v>199</v>
      </c>
      <c r="F3972" s="8">
        <f>'Data source '!$E3972*15%</f>
        <v>29.849999999999998</v>
      </c>
      <c r="G3972" s="8">
        <f>'Data source '!$E3972-'Data source '!$F3972</f>
        <v>169.15</v>
      </c>
      <c r="H3972" s="9">
        <v>4</v>
      </c>
      <c r="I3972" s="8">
        <f>'Data source '!$G3972*'Data source '!$H3972</f>
        <v>676.6</v>
      </c>
      <c r="J3972" s="7" t="s">
        <v>9</v>
      </c>
      <c r="K3972" s="7" t="s">
        <v>10</v>
      </c>
      <c r="L3972" s="7" t="s">
        <v>15</v>
      </c>
    </row>
    <row r="3973" spans="1:12" hidden="1" x14ac:dyDescent="0.3">
      <c r="A3973" s="13">
        <v>43458</v>
      </c>
      <c r="B3973" s="7" t="s">
        <v>14</v>
      </c>
      <c r="C3973" s="7" t="s">
        <v>21</v>
      </c>
      <c r="D3973" s="7" t="s">
        <v>26</v>
      </c>
      <c r="E3973" s="8">
        <v>399</v>
      </c>
      <c r="F3973" s="8">
        <f>'Data source '!$E3973*15%</f>
        <v>59.849999999999994</v>
      </c>
      <c r="G3973" s="8">
        <f>'Data source '!$E3973-'Data source '!$F3973</f>
        <v>339.15</v>
      </c>
      <c r="H3973" s="9">
        <v>4</v>
      </c>
      <c r="I3973" s="8">
        <f>'Data source '!$G3973*'Data source '!$H3973</f>
        <v>1356.6</v>
      </c>
      <c r="J3973" s="7" t="s">
        <v>9</v>
      </c>
      <c r="K3973" s="7" t="s">
        <v>10</v>
      </c>
      <c r="L3973" s="7" t="s">
        <v>18</v>
      </c>
    </row>
    <row r="3974" spans="1:12" hidden="1" x14ac:dyDescent="0.3">
      <c r="A3974" s="13">
        <v>43458</v>
      </c>
      <c r="B3974" s="7" t="s">
        <v>12</v>
      </c>
      <c r="C3974" s="7" t="s">
        <v>20</v>
      </c>
      <c r="D3974" s="7" t="s">
        <v>24</v>
      </c>
      <c r="E3974" s="8">
        <v>199</v>
      </c>
      <c r="F3974" s="8">
        <f>'Data source '!$E3974*15%</f>
        <v>29.849999999999998</v>
      </c>
      <c r="G3974" s="8">
        <f>'Data source '!$E3974-'Data source '!$F3974</f>
        <v>169.15</v>
      </c>
      <c r="H3974" s="9">
        <v>4</v>
      </c>
      <c r="I3974" s="8">
        <f>'Data source '!$G3974*'Data source '!$H3974</f>
        <v>676.6</v>
      </c>
      <c r="J3974" s="7" t="s">
        <v>9</v>
      </c>
      <c r="K3974" s="7" t="s">
        <v>10</v>
      </c>
      <c r="L3974" s="7" t="s">
        <v>15</v>
      </c>
    </row>
    <row r="3975" spans="1:12" hidden="1" x14ac:dyDescent="0.3">
      <c r="A3975" s="13">
        <v>43458</v>
      </c>
      <c r="B3975" s="7" t="s">
        <v>14</v>
      </c>
      <c r="C3975" s="7" t="s">
        <v>51</v>
      </c>
      <c r="D3975" s="7" t="s">
        <v>24</v>
      </c>
      <c r="E3975" s="8">
        <v>199</v>
      </c>
      <c r="F3975" s="8">
        <f>'Data source '!$E3975*15%</f>
        <v>29.849999999999998</v>
      </c>
      <c r="G3975" s="8">
        <f>'Data source '!$E3975-'Data source '!$F3975</f>
        <v>169.15</v>
      </c>
      <c r="H3975" s="9">
        <v>4</v>
      </c>
      <c r="I3975" s="8">
        <f>'Data source '!$G3975*'Data source '!$H3975</f>
        <v>676.6</v>
      </c>
      <c r="J3975" s="7" t="s">
        <v>9</v>
      </c>
      <c r="K3975" s="7" t="s">
        <v>10</v>
      </c>
      <c r="L3975" s="7" t="s">
        <v>13</v>
      </c>
    </row>
    <row r="3976" spans="1:12" x14ac:dyDescent="0.3">
      <c r="A3976" s="13">
        <v>43458</v>
      </c>
      <c r="B3976" s="7" t="s">
        <v>14</v>
      </c>
      <c r="C3976" s="7" t="s">
        <v>22</v>
      </c>
      <c r="D3976" s="7" t="s">
        <v>26</v>
      </c>
      <c r="E3976" s="8">
        <v>399</v>
      </c>
      <c r="F3976" s="8">
        <f>'Data source '!$E3976*15%</f>
        <v>59.849999999999994</v>
      </c>
      <c r="G3976" s="8">
        <f>'Data source '!$E3976-'Data source '!$F3976</f>
        <v>339.15</v>
      </c>
      <c r="H3976" s="9">
        <v>4</v>
      </c>
      <c r="I3976" s="8">
        <f>'Data source '!$G3976*'Data source '!$H3976</f>
        <v>1356.6</v>
      </c>
      <c r="J3976" s="7" t="s">
        <v>16</v>
      </c>
      <c r="K3976" s="7" t="s">
        <v>10</v>
      </c>
      <c r="L3976" s="7" t="s">
        <v>18</v>
      </c>
    </row>
    <row r="3977" spans="1:12" hidden="1" x14ac:dyDescent="0.3">
      <c r="A3977" s="13">
        <v>43459</v>
      </c>
      <c r="B3977" s="7" t="s">
        <v>8</v>
      </c>
      <c r="C3977" s="7" t="s">
        <v>49</v>
      </c>
      <c r="D3977" s="7" t="s">
        <v>27</v>
      </c>
      <c r="E3977" s="8">
        <v>99</v>
      </c>
      <c r="F3977" s="8">
        <f>'Data source '!$E3977*15%</f>
        <v>14.85</v>
      </c>
      <c r="G3977" s="8">
        <f>'Data source '!$E3977-'Data source '!$F3977</f>
        <v>84.15</v>
      </c>
      <c r="H3977" s="9">
        <v>4</v>
      </c>
      <c r="I3977" s="8">
        <f>'Data source '!$G3977*'Data source '!$H3977</f>
        <v>336.6</v>
      </c>
      <c r="J3977" s="7" t="s">
        <v>9</v>
      </c>
      <c r="K3977" s="7" t="s">
        <v>17</v>
      </c>
      <c r="L3977" s="7" t="s">
        <v>11</v>
      </c>
    </row>
    <row r="3978" spans="1:12" hidden="1" x14ac:dyDescent="0.3">
      <c r="A3978" s="13">
        <v>43459</v>
      </c>
      <c r="B3978" s="7" t="s">
        <v>14</v>
      </c>
      <c r="C3978" s="7" t="s">
        <v>21</v>
      </c>
      <c r="D3978" s="7" t="s">
        <v>27</v>
      </c>
      <c r="E3978" s="8">
        <v>99</v>
      </c>
      <c r="F3978" s="8">
        <f>'Data source '!$E3978*15%</f>
        <v>14.85</v>
      </c>
      <c r="G3978" s="8">
        <f>'Data source '!$E3978-'Data source '!$F3978</f>
        <v>84.15</v>
      </c>
      <c r="H3978" s="9">
        <v>4</v>
      </c>
      <c r="I3978" s="8">
        <f>'Data source '!$G3978*'Data source '!$H3978</f>
        <v>336.6</v>
      </c>
      <c r="J3978" s="7" t="s">
        <v>9</v>
      </c>
      <c r="K3978" s="7" t="s">
        <v>10</v>
      </c>
      <c r="L3978" s="7" t="s">
        <v>11</v>
      </c>
    </row>
    <row r="3979" spans="1:12" hidden="1" x14ac:dyDescent="0.3">
      <c r="A3979" s="13">
        <v>43460</v>
      </c>
      <c r="B3979" s="7" t="s">
        <v>14</v>
      </c>
      <c r="C3979" s="7" t="s">
        <v>49</v>
      </c>
      <c r="D3979" s="7" t="s">
        <v>27</v>
      </c>
      <c r="E3979" s="8">
        <v>99</v>
      </c>
      <c r="F3979" s="8">
        <f>'Data source '!$E3979*15%</f>
        <v>14.85</v>
      </c>
      <c r="G3979" s="8">
        <f>'Data source '!$E3979-'Data source '!$F3979</f>
        <v>84.15</v>
      </c>
      <c r="H3979" s="9">
        <v>4</v>
      </c>
      <c r="I3979" s="8">
        <f>'Data source '!$G3979*'Data source '!$H3979</f>
        <v>336.6</v>
      </c>
      <c r="J3979" s="7" t="s">
        <v>9</v>
      </c>
      <c r="K3979" s="7" t="s">
        <v>10</v>
      </c>
      <c r="L3979" s="7" t="s">
        <v>23</v>
      </c>
    </row>
    <row r="3980" spans="1:12" x14ac:dyDescent="0.3">
      <c r="A3980" s="13">
        <v>43460</v>
      </c>
      <c r="B3980" s="7" t="s">
        <v>14</v>
      </c>
      <c r="C3980" s="7" t="s">
        <v>22</v>
      </c>
      <c r="D3980" s="7" t="s">
        <v>27</v>
      </c>
      <c r="E3980" s="8">
        <v>99</v>
      </c>
      <c r="F3980" s="8">
        <f>'Data source '!$E3980*15%</f>
        <v>14.85</v>
      </c>
      <c r="G3980" s="8">
        <f>'Data source '!$E3980-'Data source '!$F3980</f>
        <v>84.15</v>
      </c>
      <c r="H3980" s="9">
        <v>4</v>
      </c>
      <c r="I3980" s="8">
        <f>'Data source '!$G3980*'Data source '!$H3980</f>
        <v>336.6</v>
      </c>
      <c r="J3980" s="7" t="s">
        <v>9</v>
      </c>
      <c r="K3980" s="7" t="s">
        <v>10</v>
      </c>
      <c r="L3980" s="7" t="s">
        <v>15</v>
      </c>
    </row>
    <row r="3981" spans="1:12" x14ac:dyDescent="0.3">
      <c r="A3981" s="13">
        <v>43460</v>
      </c>
      <c r="B3981" s="7" t="s">
        <v>12</v>
      </c>
      <c r="C3981" s="7" t="s">
        <v>22</v>
      </c>
      <c r="D3981" s="7" t="s">
        <v>27</v>
      </c>
      <c r="E3981" s="8">
        <v>299</v>
      </c>
      <c r="F3981" s="8">
        <f>'Data source '!$E3981*15%</f>
        <v>44.85</v>
      </c>
      <c r="G3981" s="8">
        <f>'Data source '!$E3981-'Data source '!$F3981</f>
        <v>254.15</v>
      </c>
      <c r="H3981" s="9">
        <v>4</v>
      </c>
      <c r="I3981" s="8">
        <f>'Data source '!$G3981*'Data source '!$H3981</f>
        <v>1016.6</v>
      </c>
      <c r="J3981" s="7" t="s">
        <v>16</v>
      </c>
      <c r="K3981" s="7" t="s">
        <v>10</v>
      </c>
      <c r="L3981" s="7" t="s">
        <v>15</v>
      </c>
    </row>
    <row r="3982" spans="1:12" hidden="1" x14ac:dyDescent="0.3">
      <c r="A3982" s="13">
        <v>43461</v>
      </c>
      <c r="B3982" s="7" t="s">
        <v>14</v>
      </c>
      <c r="C3982" s="7" t="s">
        <v>19</v>
      </c>
      <c r="D3982" s="7" t="s">
        <v>25</v>
      </c>
      <c r="E3982" s="8">
        <v>99</v>
      </c>
      <c r="F3982" s="8">
        <f>'Data source '!$E3982*15%</f>
        <v>14.85</v>
      </c>
      <c r="G3982" s="8">
        <f>'Data source '!$E3982-'Data source '!$F3982</f>
        <v>84.15</v>
      </c>
      <c r="H3982" s="9">
        <v>4</v>
      </c>
      <c r="I3982" s="8">
        <f>'Data source '!$G3982*'Data source '!$H3982</f>
        <v>336.6</v>
      </c>
      <c r="J3982" s="7" t="s">
        <v>9</v>
      </c>
      <c r="K3982" s="7" t="s">
        <v>17</v>
      </c>
      <c r="L3982" s="7" t="s">
        <v>18</v>
      </c>
    </row>
    <row r="3983" spans="1:12" hidden="1" x14ac:dyDescent="0.3">
      <c r="A3983" s="13">
        <v>43461</v>
      </c>
      <c r="B3983" s="7" t="s">
        <v>12</v>
      </c>
      <c r="C3983" s="7" t="s">
        <v>49</v>
      </c>
      <c r="D3983" s="7" t="s">
        <v>27</v>
      </c>
      <c r="E3983" s="8">
        <v>299</v>
      </c>
      <c r="F3983" s="8">
        <f>'Data source '!$E3983*15%</f>
        <v>44.85</v>
      </c>
      <c r="G3983" s="8">
        <f>'Data source '!$E3983-'Data source '!$F3983</f>
        <v>254.15</v>
      </c>
      <c r="H3983" s="9">
        <v>4</v>
      </c>
      <c r="I3983" s="8">
        <f>'Data source '!$G3983*'Data source '!$H3983</f>
        <v>1016.6</v>
      </c>
      <c r="J3983" s="7" t="s">
        <v>9</v>
      </c>
      <c r="K3983" s="7" t="s">
        <v>10</v>
      </c>
      <c r="L3983" s="7" t="s">
        <v>18</v>
      </c>
    </row>
    <row r="3984" spans="1:12" hidden="1" x14ac:dyDescent="0.3">
      <c r="A3984" s="13">
        <v>43461</v>
      </c>
      <c r="B3984" s="7" t="s">
        <v>8</v>
      </c>
      <c r="C3984" s="7" t="s">
        <v>21</v>
      </c>
      <c r="D3984" s="7" t="s">
        <v>27</v>
      </c>
      <c r="E3984" s="8">
        <v>99</v>
      </c>
      <c r="F3984" s="8">
        <f>'Data source '!$E3984*15%</f>
        <v>14.85</v>
      </c>
      <c r="G3984" s="8">
        <f>'Data source '!$E3984-'Data source '!$F3984</f>
        <v>84.15</v>
      </c>
      <c r="H3984" s="9">
        <v>4</v>
      </c>
      <c r="I3984" s="8">
        <f>'Data source '!$G3984*'Data source '!$H3984</f>
        <v>336.6</v>
      </c>
      <c r="J3984" s="7" t="s">
        <v>9</v>
      </c>
      <c r="K3984" s="7" t="s">
        <v>10</v>
      </c>
      <c r="L3984" s="7" t="s">
        <v>23</v>
      </c>
    </row>
    <row r="3985" spans="1:12" hidden="1" x14ac:dyDescent="0.3">
      <c r="A3985" s="13">
        <v>43461</v>
      </c>
      <c r="B3985" s="7" t="s">
        <v>14</v>
      </c>
      <c r="C3985" s="7" t="s">
        <v>51</v>
      </c>
      <c r="D3985" s="7" t="s">
        <v>27</v>
      </c>
      <c r="E3985" s="8">
        <v>299</v>
      </c>
      <c r="F3985" s="8">
        <f>'Data source '!$E3985*15%</f>
        <v>44.85</v>
      </c>
      <c r="G3985" s="8">
        <f>'Data source '!$E3985-'Data source '!$F3985</f>
        <v>254.15</v>
      </c>
      <c r="H3985" s="9">
        <v>4</v>
      </c>
      <c r="I3985" s="8">
        <f>'Data source '!$G3985*'Data source '!$H3985</f>
        <v>1016.6</v>
      </c>
      <c r="J3985" s="7" t="s">
        <v>9</v>
      </c>
      <c r="K3985" s="7" t="s">
        <v>10</v>
      </c>
      <c r="L3985" s="7" t="s">
        <v>15</v>
      </c>
    </row>
    <row r="3986" spans="1:12" hidden="1" x14ac:dyDescent="0.3">
      <c r="A3986" s="13">
        <v>43461</v>
      </c>
      <c r="B3986" s="7" t="s">
        <v>12</v>
      </c>
      <c r="C3986" s="7" t="s">
        <v>49</v>
      </c>
      <c r="D3986" s="7" t="s">
        <v>26</v>
      </c>
      <c r="E3986" s="8">
        <v>399</v>
      </c>
      <c r="F3986" s="8">
        <f>'Data source '!$E3986*15%</f>
        <v>59.849999999999994</v>
      </c>
      <c r="G3986" s="8">
        <f>'Data source '!$E3986-'Data source '!$F3986</f>
        <v>339.15</v>
      </c>
      <c r="H3986" s="9">
        <v>4</v>
      </c>
      <c r="I3986" s="8">
        <f>'Data source '!$G3986*'Data source '!$H3986</f>
        <v>1356.6</v>
      </c>
      <c r="J3986" s="7" t="s">
        <v>9</v>
      </c>
      <c r="K3986" s="7" t="s">
        <v>10</v>
      </c>
      <c r="L3986" s="7" t="s">
        <v>11</v>
      </c>
    </row>
    <row r="3987" spans="1:12" hidden="1" x14ac:dyDescent="0.3">
      <c r="A3987" s="13">
        <v>43461</v>
      </c>
      <c r="B3987" s="7" t="s">
        <v>14</v>
      </c>
      <c r="C3987" s="7" t="s">
        <v>20</v>
      </c>
      <c r="D3987" s="7" t="s">
        <v>24</v>
      </c>
      <c r="E3987" s="8">
        <v>199</v>
      </c>
      <c r="F3987" s="8">
        <f>'Data source '!$E3987*15%</f>
        <v>29.849999999999998</v>
      </c>
      <c r="G3987" s="8">
        <f>'Data source '!$E3987-'Data source '!$F3987</f>
        <v>169.15</v>
      </c>
      <c r="H3987" s="9">
        <v>4</v>
      </c>
      <c r="I3987" s="8">
        <f>'Data source '!$G3987*'Data source '!$H3987</f>
        <v>676.6</v>
      </c>
      <c r="J3987" s="7" t="s">
        <v>9</v>
      </c>
      <c r="K3987" s="7" t="s">
        <v>10</v>
      </c>
      <c r="L3987" s="7" t="s">
        <v>18</v>
      </c>
    </row>
    <row r="3988" spans="1:12" x14ac:dyDescent="0.3">
      <c r="A3988" s="13">
        <v>43461</v>
      </c>
      <c r="B3988" s="7" t="s">
        <v>12</v>
      </c>
      <c r="C3988" s="7" t="s">
        <v>22</v>
      </c>
      <c r="D3988" s="7" t="s">
        <v>26</v>
      </c>
      <c r="E3988" s="8">
        <v>399</v>
      </c>
      <c r="F3988" s="8">
        <f>'Data source '!$E3988*15%</f>
        <v>59.849999999999994</v>
      </c>
      <c r="G3988" s="8">
        <f>'Data source '!$E3988-'Data source '!$F3988</f>
        <v>339.15</v>
      </c>
      <c r="H3988" s="9">
        <v>4</v>
      </c>
      <c r="I3988" s="8">
        <f>'Data source '!$G3988*'Data source '!$H3988</f>
        <v>1356.6</v>
      </c>
      <c r="J3988" s="7" t="s">
        <v>16</v>
      </c>
      <c r="K3988" s="7" t="s">
        <v>10</v>
      </c>
      <c r="L3988" s="7" t="s">
        <v>15</v>
      </c>
    </row>
    <row r="3989" spans="1:12" hidden="1" x14ac:dyDescent="0.3">
      <c r="A3989" s="13">
        <v>43461</v>
      </c>
      <c r="B3989" s="7" t="s">
        <v>14</v>
      </c>
      <c r="C3989" s="7" t="s">
        <v>51</v>
      </c>
      <c r="D3989" s="7" t="s">
        <v>26</v>
      </c>
      <c r="E3989" s="8">
        <v>399</v>
      </c>
      <c r="F3989" s="8">
        <f>'Data source '!$E3989*15%</f>
        <v>59.849999999999994</v>
      </c>
      <c r="G3989" s="8">
        <f>'Data source '!$E3989-'Data source '!$F3989</f>
        <v>339.15</v>
      </c>
      <c r="H3989" s="9">
        <v>4</v>
      </c>
      <c r="I3989" s="8">
        <f>'Data source '!$G3989*'Data source '!$H3989</f>
        <v>1356.6</v>
      </c>
      <c r="J3989" s="7" t="s">
        <v>16</v>
      </c>
      <c r="K3989" s="7" t="s">
        <v>10</v>
      </c>
      <c r="L3989" s="7" t="s">
        <v>23</v>
      </c>
    </row>
    <row r="3990" spans="1:12" hidden="1" x14ac:dyDescent="0.3">
      <c r="A3990" s="13">
        <v>43462</v>
      </c>
      <c r="B3990" s="7" t="s">
        <v>8</v>
      </c>
      <c r="C3990" s="7" t="s">
        <v>49</v>
      </c>
      <c r="D3990" s="7" t="s">
        <v>27</v>
      </c>
      <c r="E3990" s="8">
        <v>99</v>
      </c>
      <c r="F3990" s="8">
        <f>'Data source '!$E3990*15%</f>
        <v>14.85</v>
      </c>
      <c r="G3990" s="8">
        <f>'Data source '!$E3990-'Data source '!$F3990</f>
        <v>84.15</v>
      </c>
      <c r="H3990" s="9">
        <v>4</v>
      </c>
      <c r="I3990" s="8">
        <f>'Data source '!$G3990*'Data source '!$H3990</f>
        <v>336.6</v>
      </c>
      <c r="J3990" s="7" t="s">
        <v>16</v>
      </c>
      <c r="K3990" s="7" t="s">
        <v>10</v>
      </c>
      <c r="L3990" s="7" t="s">
        <v>15</v>
      </c>
    </row>
    <row r="3991" spans="1:12" x14ac:dyDescent="0.3">
      <c r="A3991" s="13">
        <v>43463</v>
      </c>
      <c r="B3991" s="7" t="s">
        <v>8</v>
      </c>
      <c r="C3991" s="7" t="s">
        <v>22</v>
      </c>
      <c r="D3991" s="7" t="s">
        <v>24</v>
      </c>
      <c r="E3991" s="8">
        <v>199</v>
      </c>
      <c r="F3991" s="8">
        <f>'Data source '!$E3991*15%</f>
        <v>29.849999999999998</v>
      </c>
      <c r="G3991" s="8">
        <f>'Data source '!$E3991-'Data source '!$F3991</f>
        <v>169.15</v>
      </c>
      <c r="H3991" s="9">
        <v>4</v>
      </c>
      <c r="I3991" s="8">
        <f>'Data source '!$G3991*'Data source '!$H3991</f>
        <v>676.6</v>
      </c>
      <c r="J3991" s="7" t="s">
        <v>9</v>
      </c>
      <c r="K3991" s="7" t="s">
        <v>10</v>
      </c>
      <c r="L3991" s="7" t="s">
        <v>13</v>
      </c>
    </row>
    <row r="3992" spans="1:12" hidden="1" x14ac:dyDescent="0.3">
      <c r="A3992" s="13">
        <v>43463</v>
      </c>
      <c r="B3992" s="7" t="s">
        <v>14</v>
      </c>
      <c r="C3992" s="7" t="s">
        <v>51</v>
      </c>
      <c r="D3992" s="7" t="s">
        <v>24</v>
      </c>
      <c r="E3992" s="8">
        <v>199</v>
      </c>
      <c r="F3992" s="8">
        <f>'Data source '!$E3992*15%</f>
        <v>29.849999999999998</v>
      </c>
      <c r="G3992" s="8">
        <f>'Data source '!$E3992-'Data source '!$F3992</f>
        <v>169.15</v>
      </c>
      <c r="H3992" s="9">
        <v>4</v>
      </c>
      <c r="I3992" s="8">
        <f>'Data source '!$G3992*'Data source '!$H3992</f>
        <v>676.6</v>
      </c>
      <c r="J3992" s="7" t="s">
        <v>9</v>
      </c>
      <c r="K3992" s="7" t="s">
        <v>17</v>
      </c>
      <c r="L3992" s="7" t="s">
        <v>15</v>
      </c>
    </row>
    <row r="3993" spans="1:12" hidden="1" x14ac:dyDescent="0.3">
      <c r="A3993" s="13">
        <v>43463</v>
      </c>
      <c r="B3993" s="7" t="s">
        <v>12</v>
      </c>
      <c r="C3993" s="7" t="s">
        <v>51</v>
      </c>
      <c r="D3993" s="7" t="s">
        <v>27</v>
      </c>
      <c r="E3993" s="8">
        <v>99</v>
      </c>
      <c r="F3993" s="8">
        <f>'Data source '!$E3993*15%</f>
        <v>14.85</v>
      </c>
      <c r="G3993" s="8">
        <f>'Data source '!$E3993-'Data source '!$F3993</f>
        <v>84.15</v>
      </c>
      <c r="H3993" s="9">
        <v>4</v>
      </c>
      <c r="I3993" s="8">
        <f>'Data source '!$G3993*'Data source '!$H3993</f>
        <v>336.6</v>
      </c>
      <c r="J3993" s="7" t="s">
        <v>16</v>
      </c>
      <c r="K3993" s="7" t="s">
        <v>10</v>
      </c>
      <c r="L3993" s="7" t="s">
        <v>15</v>
      </c>
    </row>
    <row r="3994" spans="1:12" hidden="1" x14ac:dyDescent="0.3">
      <c r="A3994" s="13">
        <v>43463</v>
      </c>
      <c r="B3994" s="7" t="s">
        <v>12</v>
      </c>
      <c r="C3994" s="7" t="s">
        <v>19</v>
      </c>
      <c r="D3994" s="7" t="s">
        <v>26</v>
      </c>
      <c r="E3994" s="8">
        <v>399</v>
      </c>
      <c r="F3994" s="8">
        <f>'Data source '!$E3994*15%</f>
        <v>59.849999999999994</v>
      </c>
      <c r="G3994" s="8">
        <f>'Data source '!$E3994-'Data source '!$F3994</f>
        <v>339.15</v>
      </c>
      <c r="H3994" s="9">
        <v>4</v>
      </c>
      <c r="I3994" s="8">
        <f>'Data source '!$G3994*'Data source '!$H3994</f>
        <v>1356.6</v>
      </c>
      <c r="J3994" s="7" t="s">
        <v>9</v>
      </c>
      <c r="K3994" s="7" t="s">
        <v>10</v>
      </c>
      <c r="L3994" s="7" t="s">
        <v>15</v>
      </c>
    </row>
    <row r="3995" spans="1:12" hidden="1" x14ac:dyDescent="0.3">
      <c r="A3995" s="13">
        <v>43463</v>
      </c>
      <c r="B3995" s="7" t="s">
        <v>14</v>
      </c>
      <c r="C3995" s="7" t="s">
        <v>19</v>
      </c>
      <c r="D3995" s="7" t="s">
        <v>27</v>
      </c>
      <c r="E3995" s="8">
        <v>299</v>
      </c>
      <c r="F3995" s="8">
        <f>'Data source '!$E3995*15%</f>
        <v>44.85</v>
      </c>
      <c r="G3995" s="8">
        <f>'Data source '!$E3995-'Data source '!$F3995</f>
        <v>254.15</v>
      </c>
      <c r="H3995" s="9">
        <v>4</v>
      </c>
      <c r="I3995" s="8">
        <f>'Data source '!$G3995*'Data source '!$H3995</f>
        <v>1016.6</v>
      </c>
      <c r="J3995" s="7" t="s">
        <v>9</v>
      </c>
      <c r="K3995" s="7" t="s">
        <v>10</v>
      </c>
      <c r="L3995" s="7" t="s">
        <v>23</v>
      </c>
    </row>
    <row r="3996" spans="1:12" x14ac:dyDescent="0.3">
      <c r="A3996" s="13">
        <v>43463</v>
      </c>
      <c r="B3996" s="7" t="s">
        <v>12</v>
      </c>
      <c r="C3996" s="7" t="s">
        <v>22</v>
      </c>
      <c r="D3996" s="7" t="s">
        <v>27</v>
      </c>
      <c r="E3996" s="8">
        <v>99</v>
      </c>
      <c r="F3996" s="8">
        <f>'Data source '!$E3996*15%</f>
        <v>14.85</v>
      </c>
      <c r="G3996" s="8">
        <f>'Data source '!$E3996-'Data source '!$F3996</f>
        <v>84.15</v>
      </c>
      <c r="H3996" s="9">
        <v>4</v>
      </c>
      <c r="I3996" s="8">
        <f>'Data source '!$G3996*'Data source '!$H3996</f>
        <v>336.6</v>
      </c>
      <c r="J3996" s="7" t="s">
        <v>9</v>
      </c>
      <c r="K3996" s="7" t="s">
        <v>10</v>
      </c>
      <c r="L3996" s="7" t="s">
        <v>15</v>
      </c>
    </row>
    <row r="3997" spans="1:12" hidden="1" x14ac:dyDescent="0.3">
      <c r="A3997" s="13">
        <v>43463</v>
      </c>
      <c r="B3997" s="7" t="s">
        <v>12</v>
      </c>
      <c r="C3997" s="7" t="s">
        <v>49</v>
      </c>
      <c r="D3997" s="7" t="s">
        <v>25</v>
      </c>
      <c r="E3997" s="8">
        <v>99</v>
      </c>
      <c r="F3997" s="8">
        <f>'Data source '!$E3997*15%</f>
        <v>14.85</v>
      </c>
      <c r="G3997" s="8">
        <f>'Data source '!$E3997-'Data source '!$F3997</f>
        <v>84.15</v>
      </c>
      <c r="H3997" s="9">
        <v>4</v>
      </c>
      <c r="I3997" s="8">
        <f>'Data source '!$G3997*'Data source '!$H3997</f>
        <v>336.6</v>
      </c>
      <c r="J3997" s="7" t="s">
        <v>9</v>
      </c>
      <c r="K3997" s="7" t="s">
        <v>10</v>
      </c>
      <c r="L3997" s="7" t="s">
        <v>13</v>
      </c>
    </row>
    <row r="3998" spans="1:12" hidden="1" x14ac:dyDescent="0.3">
      <c r="A3998" s="13">
        <v>43463</v>
      </c>
      <c r="B3998" s="7" t="s">
        <v>8</v>
      </c>
      <c r="C3998" s="7" t="s">
        <v>19</v>
      </c>
      <c r="D3998" s="7" t="s">
        <v>27</v>
      </c>
      <c r="E3998" s="8">
        <v>299</v>
      </c>
      <c r="F3998" s="8">
        <f>'Data source '!$E3998*15%</f>
        <v>44.85</v>
      </c>
      <c r="G3998" s="8">
        <f>'Data source '!$E3998-'Data source '!$F3998</f>
        <v>254.15</v>
      </c>
      <c r="H3998" s="9">
        <v>4</v>
      </c>
      <c r="I3998" s="8">
        <f>'Data source '!$G3998*'Data source '!$H3998</f>
        <v>1016.6</v>
      </c>
      <c r="J3998" s="7" t="s">
        <v>9</v>
      </c>
      <c r="K3998" s="7" t="s">
        <v>10</v>
      </c>
      <c r="L3998" s="7" t="s">
        <v>15</v>
      </c>
    </row>
    <row r="3999" spans="1:12" hidden="1" x14ac:dyDescent="0.3">
      <c r="A3999" s="13">
        <v>43464</v>
      </c>
      <c r="B3999" s="7" t="s">
        <v>12</v>
      </c>
      <c r="C3999" s="7" t="s">
        <v>19</v>
      </c>
      <c r="D3999" s="7" t="s">
        <v>25</v>
      </c>
      <c r="E3999" s="8">
        <v>99</v>
      </c>
      <c r="F3999" s="8">
        <f>'Data source '!$E3999*15%</f>
        <v>14.85</v>
      </c>
      <c r="G3999" s="8">
        <f>'Data source '!$E3999-'Data source '!$F3999</f>
        <v>84.15</v>
      </c>
      <c r="H3999" s="9">
        <v>4</v>
      </c>
      <c r="I3999" s="8">
        <f>'Data source '!$G3999*'Data source '!$H3999</f>
        <v>336.6</v>
      </c>
      <c r="J3999" s="7" t="s">
        <v>9</v>
      </c>
      <c r="K3999" s="7" t="s">
        <v>17</v>
      </c>
      <c r="L3999" s="7" t="s">
        <v>23</v>
      </c>
    </row>
    <row r="4000" spans="1:12" hidden="1" x14ac:dyDescent="0.3">
      <c r="A4000" s="13">
        <v>43464</v>
      </c>
      <c r="B4000" s="7" t="s">
        <v>8</v>
      </c>
      <c r="C4000" s="7" t="s">
        <v>49</v>
      </c>
      <c r="D4000" s="7" t="s">
        <v>26</v>
      </c>
      <c r="E4000" s="8">
        <v>399</v>
      </c>
      <c r="F4000" s="8">
        <f>'Data source '!$E4000*15%</f>
        <v>59.849999999999994</v>
      </c>
      <c r="G4000" s="8">
        <f>'Data source '!$E4000-'Data source '!$F4000</f>
        <v>339.15</v>
      </c>
      <c r="H4000" s="9">
        <v>4</v>
      </c>
      <c r="I4000" s="8">
        <f>'Data source '!$G4000*'Data source '!$H4000</f>
        <v>1356.6</v>
      </c>
      <c r="J4000" s="7" t="s">
        <v>16</v>
      </c>
      <c r="K4000" s="7" t="s">
        <v>10</v>
      </c>
      <c r="L4000" s="7" t="s">
        <v>11</v>
      </c>
    </row>
    <row r="4001" spans="1:12" hidden="1" x14ac:dyDescent="0.3">
      <c r="A4001" s="13">
        <v>43464</v>
      </c>
      <c r="B4001" s="7" t="s">
        <v>8</v>
      </c>
      <c r="C4001" s="7" t="s">
        <v>51</v>
      </c>
      <c r="D4001" s="7" t="s">
        <v>24</v>
      </c>
      <c r="E4001" s="8">
        <v>199</v>
      </c>
      <c r="F4001" s="8">
        <f>'Data source '!$E4001*15%</f>
        <v>29.849999999999998</v>
      </c>
      <c r="G4001" s="8">
        <f>'Data source '!$E4001-'Data source '!$F4001</f>
        <v>169.15</v>
      </c>
      <c r="H4001" s="9">
        <v>4</v>
      </c>
      <c r="I4001" s="8">
        <f>'Data source '!$G4001*'Data source '!$H4001</f>
        <v>676.6</v>
      </c>
      <c r="J4001" s="7" t="s">
        <v>9</v>
      </c>
      <c r="K4001" s="7" t="s">
        <v>17</v>
      </c>
      <c r="L4001" s="7" t="s">
        <v>15</v>
      </c>
    </row>
    <row r="4002" spans="1:12" hidden="1" x14ac:dyDescent="0.3">
      <c r="A4002" s="13">
        <v>43464</v>
      </c>
      <c r="B4002" s="7" t="s">
        <v>12</v>
      </c>
      <c r="C4002" s="7" t="s">
        <v>20</v>
      </c>
      <c r="D4002" s="7" t="s">
        <v>24</v>
      </c>
      <c r="E4002" s="8">
        <v>199</v>
      </c>
      <c r="F4002" s="8">
        <f>'Data source '!$E4002*15%</f>
        <v>29.849999999999998</v>
      </c>
      <c r="G4002" s="8">
        <f>'Data source '!$E4002-'Data source '!$F4002</f>
        <v>169.15</v>
      </c>
      <c r="H4002" s="9">
        <v>4</v>
      </c>
      <c r="I4002" s="8">
        <f>'Data source '!$G4002*'Data source '!$H4002</f>
        <v>676.6</v>
      </c>
      <c r="J4002" s="7" t="s">
        <v>16</v>
      </c>
      <c r="K4002" s="7" t="s">
        <v>10</v>
      </c>
      <c r="L4002" s="7" t="s">
        <v>18</v>
      </c>
    </row>
    <row r="4003" spans="1:12" hidden="1" x14ac:dyDescent="0.3">
      <c r="A4003" s="13">
        <v>43464</v>
      </c>
      <c r="B4003" s="7" t="s">
        <v>12</v>
      </c>
      <c r="C4003" s="7" t="s">
        <v>51</v>
      </c>
      <c r="D4003" s="7" t="s">
        <v>24</v>
      </c>
      <c r="E4003" s="8">
        <v>199</v>
      </c>
      <c r="F4003" s="8">
        <f>'Data source '!$E4003*15%</f>
        <v>29.849999999999998</v>
      </c>
      <c r="G4003" s="8">
        <f>'Data source '!$E4003-'Data source '!$F4003</f>
        <v>169.15</v>
      </c>
      <c r="H4003" s="9">
        <v>4</v>
      </c>
      <c r="I4003" s="8">
        <f>'Data source '!$G4003*'Data source '!$H4003</f>
        <v>676.6</v>
      </c>
      <c r="J4003" s="7" t="s">
        <v>9</v>
      </c>
      <c r="K4003" s="7" t="s">
        <v>10</v>
      </c>
      <c r="L4003" s="7" t="s">
        <v>23</v>
      </c>
    </row>
    <row r="4004" spans="1:12" hidden="1" x14ac:dyDescent="0.3">
      <c r="A4004" s="13">
        <v>43464</v>
      </c>
      <c r="B4004" s="7" t="s">
        <v>8</v>
      </c>
      <c r="C4004" s="7" t="s">
        <v>49</v>
      </c>
      <c r="D4004" s="7" t="s">
        <v>25</v>
      </c>
      <c r="E4004" s="8">
        <v>99</v>
      </c>
      <c r="F4004" s="8">
        <f>'Data source '!$E4004*15%</f>
        <v>14.85</v>
      </c>
      <c r="G4004" s="8">
        <f>'Data source '!$E4004-'Data source '!$F4004</f>
        <v>84.15</v>
      </c>
      <c r="H4004" s="9">
        <v>4</v>
      </c>
      <c r="I4004" s="8">
        <f>'Data source '!$G4004*'Data source '!$H4004</f>
        <v>336.6</v>
      </c>
      <c r="J4004" s="7" t="s">
        <v>9</v>
      </c>
      <c r="K4004" s="7" t="s">
        <v>10</v>
      </c>
      <c r="L4004" s="7" t="s">
        <v>18</v>
      </c>
    </row>
    <row r="4005" spans="1:12" hidden="1" x14ac:dyDescent="0.3">
      <c r="A4005" s="13">
        <v>43464</v>
      </c>
      <c r="B4005" s="7" t="s">
        <v>12</v>
      </c>
      <c r="C4005" s="7" t="s">
        <v>49</v>
      </c>
      <c r="D4005" s="7" t="s">
        <v>27</v>
      </c>
      <c r="E4005" s="8">
        <v>299</v>
      </c>
      <c r="F4005" s="8">
        <f>'Data source '!$E4005*15%</f>
        <v>44.85</v>
      </c>
      <c r="G4005" s="8">
        <f>'Data source '!$E4005-'Data source '!$F4005</f>
        <v>254.15</v>
      </c>
      <c r="H4005" s="9">
        <v>4</v>
      </c>
      <c r="I4005" s="8">
        <f>'Data source '!$G4005*'Data source '!$H4005</f>
        <v>1016.6</v>
      </c>
      <c r="J4005" s="7" t="s">
        <v>9</v>
      </c>
      <c r="K4005" s="7" t="s">
        <v>10</v>
      </c>
      <c r="L4005" s="7" t="s">
        <v>23</v>
      </c>
    </row>
    <row r="4006" spans="1:12" hidden="1" x14ac:dyDescent="0.3">
      <c r="A4006" s="13">
        <v>43464</v>
      </c>
      <c r="B4006" s="7" t="s">
        <v>8</v>
      </c>
      <c r="C4006" s="7" t="s">
        <v>21</v>
      </c>
      <c r="D4006" s="7" t="s">
        <v>27</v>
      </c>
      <c r="E4006" s="8">
        <v>299</v>
      </c>
      <c r="F4006" s="8">
        <f>'Data source '!$E4006*15%</f>
        <v>44.85</v>
      </c>
      <c r="G4006" s="8">
        <f>'Data source '!$E4006-'Data source '!$F4006</f>
        <v>254.15</v>
      </c>
      <c r="H4006" s="9">
        <v>4</v>
      </c>
      <c r="I4006" s="8">
        <f>'Data source '!$G4006*'Data source '!$H4006</f>
        <v>1016.6</v>
      </c>
      <c r="J4006" s="7" t="s">
        <v>16</v>
      </c>
      <c r="K4006" s="7" t="s">
        <v>10</v>
      </c>
      <c r="L4006" s="7" t="s">
        <v>15</v>
      </c>
    </row>
    <row r="4007" spans="1:12" hidden="1" x14ac:dyDescent="0.3">
      <c r="A4007" s="13">
        <v>43464</v>
      </c>
      <c r="B4007" s="7" t="s">
        <v>14</v>
      </c>
      <c r="C4007" s="7" t="s">
        <v>20</v>
      </c>
      <c r="D4007" s="7" t="s">
        <v>26</v>
      </c>
      <c r="E4007" s="8">
        <v>399</v>
      </c>
      <c r="F4007" s="8">
        <f>'Data source '!$E4007*15%</f>
        <v>59.849999999999994</v>
      </c>
      <c r="G4007" s="8">
        <f>'Data source '!$E4007-'Data source '!$F4007</f>
        <v>339.15</v>
      </c>
      <c r="H4007" s="9">
        <v>4</v>
      </c>
      <c r="I4007" s="8">
        <f>'Data source '!$G4007*'Data source '!$H4007</f>
        <v>1356.6</v>
      </c>
      <c r="J4007" s="7" t="s">
        <v>9</v>
      </c>
      <c r="K4007" s="7" t="s">
        <v>10</v>
      </c>
      <c r="L4007" s="7" t="s">
        <v>15</v>
      </c>
    </row>
    <row r="4008" spans="1:12" hidden="1" x14ac:dyDescent="0.3">
      <c r="A4008" s="13">
        <v>43464</v>
      </c>
      <c r="B4008" s="7" t="s">
        <v>8</v>
      </c>
      <c r="C4008" s="7" t="s">
        <v>19</v>
      </c>
      <c r="D4008" s="7" t="s">
        <v>27</v>
      </c>
      <c r="E4008" s="8">
        <v>299</v>
      </c>
      <c r="F4008" s="8">
        <f>'Data source '!$E4008*15%</f>
        <v>44.85</v>
      </c>
      <c r="G4008" s="8">
        <f>'Data source '!$E4008-'Data source '!$F4008</f>
        <v>254.15</v>
      </c>
      <c r="H4008" s="9">
        <v>4</v>
      </c>
      <c r="I4008" s="8">
        <f>'Data source '!$G4008*'Data source '!$H4008</f>
        <v>1016.6</v>
      </c>
      <c r="J4008" s="7" t="s">
        <v>9</v>
      </c>
      <c r="K4008" s="7" t="s">
        <v>10</v>
      </c>
      <c r="L4008" s="7" t="s">
        <v>18</v>
      </c>
    </row>
    <row r="4009" spans="1:12" hidden="1" x14ac:dyDescent="0.3">
      <c r="A4009" s="13">
        <v>43464</v>
      </c>
      <c r="B4009" s="7" t="s">
        <v>8</v>
      </c>
      <c r="C4009" s="7" t="s">
        <v>21</v>
      </c>
      <c r="D4009" s="7" t="s">
        <v>26</v>
      </c>
      <c r="E4009" s="8">
        <v>399</v>
      </c>
      <c r="F4009" s="8">
        <f>'Data source '!$E4009*15%</f>
        <v>59.849999999999994</v>
      </c>
      <c r="G4009" s="8">
        <f>'Data source '!$E4009-'Data source '!$F4009</f>
        <v>339.15</v>
      </c>
      <c r="H4009" s="9">
        <v>4</v>
      </c>
      <c r="I4009" s="8">
        <f>'Data source '!$G4009*'Data source '!$H4009</f>
        <v>1356.6</v>
      </c>
      <c r="J4009" s="7" t="s">
        <v>16</v>
      </c>
      <c r="K4009" s="7" t="s">
        <v>10</v>
      </c>
      <c r="L4009" s="7" t="s">
        <v>23</v>
      </c>
    </row>
    <row r="4010" spans="1:12" hidden="1" x14ac:dyDescent="0.3">
      <c r="A4010" s="13">
        <v>43464</v>
      </c>
      <c r="B4010" s="7" t="s">
        <v>8</v>
      </c>
      <c r="C4010" s="7" t="s">
        <v>19</v>
      </c>
      <c r="D4010" s="7" t="s">
        <v>26</v>
      </c>
      <c r="E4010" s="8">
        <v>399</v>
      </c>
      <c r="F4010" s="8">
        <f>'Data source '!$E4010*15%</f>
        <v>59.849999999999994</v>
      </c>
      <c r="G4010" s="8">
        <f>'Data source '!$E4010-'Data source '!$F4010</f>
        <v>339.15</v>
      </c>
      <c r="H4010" s="9">
        <v>4</v>
      </c>
      <c r="I4010" s="8">
        <f>'Data source '!$G4010*'Data source '!$H4010</f>
        <v>1356.6</v>
      </c>
      <c r="J4010" s="7" t="s">
        <v>9</v>
      </c>
      <c r="K4010" s="7" t="s">
        <v>10</v>
      </c>
      <c r="L4010" s="7" t="s">
        <v>15</v>
      </c>
    </row>
    <row r="4011" spans="1:12" hidden="1" x14ac:dyDescent="0.3">
      <c r="A4011" s="13">
        <v>43464</v>
      </c>
      <c r="B4011" s="7" t="s">
        <v>8</v>
      </c>
      <c r="C4011" s="7" t="s">
        <v>21</v>
      </c>
      <c r="D4011" s="7" t="s">
        <v>27</v>
      </c>
      <c r="E4011" s="8">
        <v>299</v>
      </c>
      <c r="F4011" s="8">
        <f>'Data source '!$E4011*15%</f>
        <v>44.85</v>
      </c>
      <c r="G4011" s="8">
        <f>'Data source '!$E4011-'Data source '!$F4011</f>
        <v>254.15</v>
      </c>
      <c r="H4011" s="9">
        <v>4</v>
      </c>
      <c r="I4011" s="8">
        <f>'Data source '!$G4011*'Data source '!$H4011</f>
        <v>1016.6</v>
      </c>
      <c r="J4011" s="7" t="s">
        <v>9</v>
      </c>
      <c r="K4011" s="7" t="s">
        <v>10</v>
      </c>
      <c r="L4011" s="7" t="s">
        <v>15</v>
      </c>
    </row>
    <row r="4012" spans="1:12" hidden="1" x14ac:dyDescent="0.3">
      <c r="A4012" s="13">
        <v>43464</v>
      </c>
      <c r="B4012" s="7" t="s">
        <v>14</v>
      </c>
      <c r="C4012" s="7" t="s">
        <v>51</v>
      </c>
      <c r="D4012" s="7" t="s">
        <v>27</v>
      </c>
      <c r="E4012" s="8">
        <v>99</v>
      </c>
      <c r="F4012" s="8">
        <f>'Data source '!$E4012*15%</f>
        <v>14.85</v>
      </c>
      <c r="G4012" s="8">
        <f>'Data source '!$E4012-'Data source '!$F4012</f>
        <v>84.15</v>
      </c>
      <c r="H4012" s="9">
        <v>4</v>
      </c>
      <c r="I4012" s="8">
        <f>'Data source '!$G4012*'Data source '!$H4012</f>
        <v>336.6</v>
      </c>
      <c r="J4012" s="7" t="s">
        <v>9</v>
      </c>
      <c r="K4012" s="7" t="s">
        <v>10</v>
      </c>
      <c r="L4012" s="7" t="s">
        <v>15</v>
      </c>
    </row>
    <row r="4013" spans="1:12" hidden="1" x14ac:dyDescent="0.3">
      <c r="A4013" s="13">
        <v>43464</v>
      </c>
      <c r="B4013" s="7" t="s">
        <v>14</v>
      </c>
      <c r="C4013" s="7" t="s">
        <v>21</v>
      </c>
      <c r="D4013" s="7" t="s">
        <v>26</v>
      </c>
      <c r="E4013" s="8">
        <v>399</v>
      </c>
      <c r="F4013" s="8">
        <f>'Data source '!$E4013*15%</f>
        <v>59.849999999999994</v>
      </c>
      <c r="G4013" s="8">
        <f>'Data source '!$E4013-'Data source '!$F4013</f>
        <v>339.15</v>
      </c>
      <c r="H4013" s="9">
        <v>4</v>
      </c>
      <c r="I4013" s="8">
        <f>'Data source '!$G4013*'Data source '!$H4013</f>
        <v>1356.6</v>
      </c>
      <c r="J4013" s="7" t="s">
        <v>9</v>
      </c>
      <c r="K4013" s="7" t="s">
        <v>10</v>
      </c>
      <c r="L4013" s="7" t="s">
        <v>15</v>
      </c>
    </row>
    <row r="4014" spans="1:12" hidden="1" x14ac:dyDescent="0.3">
      <c r="A4014" s="13">
        <v>43464</v>
      </c>
      <c r="B4014" s="7" t="s">
        <v>14</v>
      </c>
      <c r="C4014" s="7" t="s">
        <v>21</v>
      </c>
      <c r="D4014" s="7" t="s">
        <v>26</v>
      </c>
      <c r="E4014" s="8">
        <v>399</v>
      </c>
      <c r="F4014" s="8">
        <f>'Data source '!$E4014*15%</f>
        <v>59.849999999999994</v>
      </c>
      <c r="G4014" s="8">
        <f>'Data source '!$E4014-'Data source '!$F4014</f>
        <v>339.15</v>
      </c>
      <c r="H4014" s="9">
        <v>4</v>
      </c>
      <c r="I4014" s="8">
        <f>'Data source '!$G4014*'Data source '!$H4014</f>
        <v>1356.6</v>
      </c>
      <c r="J4014" s="7" t="s">
        <v>9</v>
      </c>
      <c r="K4014" s="7" t="s">
        <v>10</v>
      </c>
      <c r="L4014" s="7" t="s">
        <v>11</v>
      </c>
    </row>
    <row r="4015" spans="1:12" hidden="1" x14ac:dyDescent="0.3">
      <c r="A4015" s="13">
        <v>43464</v>
      </c>
      <c r="B4015" s="7" t="s">
        <v>12</v>
      </c>
      <c r="C4015" s="7" t="s">
        <v>49</v>
      </c>
      <c r="D4015" s="7" t="s">
        <v>27</v>
      </c>
      <c r="E4015" s="8">
        <v>99</v>
      </c>
      <c r="F4015" s="8">
        <f>'Data source '!$E4015*15%</f>
        <v>14.85</v>
      </c>
      <c r="G4015" s="8">
        <f>'Data source '!$E4015-'Data source '!$F4015</f>
        <v>84.15</v>
      </c>
      <c r="H4015" s="9">
        <v>4</v>
      </c>
      <c r="I4015" s="8">
        <f>'Data source '!$G4015*'Data source '!$H4015</f>
        <v>336.6</v>
      </c>
      <c r="J4015" s="7" t="s">
        <v>16</v>
      </c>
      <c r="K4015" s="7" t="s">
        <v>17</v>
      </c>
      <c r="L4015" s="7" t="s">
        <v>18</v>
      </c>
    </row>
    <row r="4016" spans="1:12" hidden="1" x14ac:dyDescent="0.3">
      <c r="A4016" s="13">
        <v>43464</v>
      </c>
      <c r="B4016" s="7" t="s">
        <v>8</v>
      </c>
      <c r="C4016" s="7" t="s">
        <v>49</v>
      </c>
      <c r="D4016" s="7" t="s">
        <v>26</v>
      </c>
      <c r="E4016" s="8">
        <v>399</v>
      </c>
      <c r="F4016" s="8">
        <f>'Data source '!$E4016*15%</f>
        <v>59.849999999999994</v>
      </c>
      <c r="G4016" s="8">
        <f>'Data source '!$E4016-'Data source '!$F4016</f>
        <v>339.15</v>
      </c>
      <c r="H4016" s="9">
        <v>4</v>
      </c>
      <c r="I4016" s="8">
        <f>'Data source '!$G4016*'Data source '!$H4016</f>
        <v>1356.6</v>
      </c>
      <c r="J4016" s="7" t="s">
        <v>9</v>
      </c>
      <c r="K4016" s="7" t="s">
        <v>10</v>
      </c>
      <c r="L4016" s="7" t="s">
        <v>15</v>
      </c>
    </row>
    <row r="4017" spans="1:12" hidden="1" x14ac:dyDescent="0.3">
      <c r="A4017" s="13">
        <v>43464</v>
      </c>
      <c r="B4017" s="7" t="s">
        <v>14</v>
      </c>
      <c r="C4017" s="7" t="s">
        <v>51</v>
      </c>
      <c r="D4017" s="7" t="s">
        <v>27</v>
      </c>
      <c r="E4017" s="8">
        <v>299</v>
      </c>
      <c r="F4017" s="8">
        <f>'Data source '!$E4017*15%</f>
        <v>44.85</v>
      </c>
      <c r="G4017" s="8">
        <f>'Data source '!$E4017-'Data source '!$F4017</f>
        <v>254.15</v>
      </c>
      <c r="H4017" s="9">
        <v>4</v>
      </c>
      <c r="I4017" s="8">
        <f>'Data source '!$G4017*'Data source '!$H4017</f>
        <v>1016.6</v>
      </c>
      <c r="J4017" s="7" t="s">
        <v>16</v>
      </c>
      <c r="K4017" s="7" t="s">
        <v>10</v>
      </c>
      <c r="L4017" s="7" t="s">
        <v>15</v>
      </c>
    </row>
    <row r="4018" spans="1:12" hidden="1" x14ac:dyDescent="0.3">
      <c r="A4018" s="13">
        <v>43465</v>
      </c>
      <c r="B4018" s="7" t="s">
        <v>12</v>
      </c>
      <c r="C4018" s="7" t="s">
        <v>19</v>
      </c>
      <c r="D4018" s="7" t="s">
        <v>25</v>
      </c>
      <c r="E4018" s="8">
        <v>99</v>
      </c>
      <c r="F4018" s="8">
        <f>'Data source '!$E4018*15%</f>
        <v>14.85</v>
      </c>
      <c r="G4018" s="8">
        <f>'Data source '!$E4018-'Data source '!$F4018</f>
        <v>84.15</v>
      </c>
      <c r="H4018" s="9">
        <v>4</v>
      </c>
      <c r="I4018" s="8">
        <f>'Data source '!$G4018*'Data source '!$H4018</f>
        <v>336.6</v>
      </c>
      <c r="J4018" s="7" t="s">
        <v>9</v>
      </c>
      <c r="K4018" s="7" t="s">
        <v>10</v>
      </c>
      <c r="L4018" s="7" t="s">
        <v>23</v>
      </c>
    </row>
    <row r="4019" spans="1:12" hidden="1" x14ac:dyDescent="0.3">
      <c r="A4019" s="13">
        <v>43465</v>
      </c>
      <c r="B4019" s="7" t="s">
        <v>8</v>
      </c>
      <c r="C4019" s="7" t="s">
        <v>20</v>
      </c>
      <c r="D4019" s="7" t="s">
        <v>25</v>
      </c>
      <c r="E4019" s="8">
        <v>99</v>
      </c>
      <c r="F4019" s="8">
        <f>'Data source '!$E4019*15%</f>
        <v>14.85</v>
      </c>
      <c r="G4019" s="8">
        <f>'Data source '!$E4019-'Data source '!$F4019</f>
        <v>84.15</v>
      </c>
      <c r="H4019" s="9">
        <v>4</v>
      </c>
      <c r="I4019" s="8">
        <f>'Data source '!$G4019*'Data source '!$H4019</f>
        <v>336.6</v>
      </c>
      <c r="J4019" s="7" t="s">
        <v>9</v>
      </c>
      <c r="K4019" s="7" t="s">
        <v>10</v>
      </c>
      <c r="L4019" s="7" t="s">
        <v>15</v>
      </c>
    </row>
    <row r="4020" spans="1:12" hidden="1" x14ac:dyDescent="0.3">
      <c r="A4020" s="13">
        <v>43465</v>
      </c>
      <c r="B4020" s="7" t="s">
        <v>12</v>
      </c>
      <c r="C4020" s="7" t="s">
        <v>19</v>
      </c>
      <c r="D4020" s="7" t="s">
        <v>24</v>
      </c>
      <c r="E4020" s="8">
        <v>199</v>
      </c>
      <c r="F4020" s="8">
        <f>'Data source '!$E4020*15%</f>
        <v>29.849999999999998</v>
      </c>
      <c r="G4020" s="8">
        <f>'Data source '!$E4020-'Data source '!$F4020</f>
        <v>169.15</v>
      </c>
      <c r="H4020" s="9">
        <v>4</v>
      </c>
      <c r="I4020" s="8">
        <f>'Data source '!$G4020*'Data source '!$H4020</f>
        <v>676.6</v>
      </c>
      <c r="J4020" s="7" t="s">
        <v>9</v>
      </c>
      <c r="K4020" s="7" t="s">
        <v>10</v>
      </c>
      <c r="L4020" s="7" t="s">
        <v>15</v>
      </c>
    </row>
    <row r="4021" spans="1:12" hidden="1" x14ac:dyDescent="0.3">
      <c r="A4021" s="13">
        <v>43465</v>
      </c>
      <c r="B4021" s="7" t="s">
        <v>12</v>
      </c>
      <c r="C4021" s="7" t="s">
        <v>20</v>
      </c>
      <c r="D4021" s="7" t="s">
        <v>27</v>
      </c>
      <c r="E4021" s="8">
        <v>299</v>
      </c>
      <c r="F4021" s="8">
        <f>'Data source '!$E4021*15%</f>
        <v>44.85</v>
      </c>
      <c r="G4021" s="8">
        <f>'Data source '!$E4021-'Data source '!$F4021</f>
        <v>254.15</v>
      </c>
      <c r="H4021" s="9">
        <v>4</v>
      </c>
      <c r="I4021" s="8">
        <f>'Data source '!$G4021*'Data source '!$H4021</f>
        <v>1016.6</v>
      </c>
      <c r="J4021" s="7" t="s">
        <v>16</v>
      </c>
      <c r="K4021" s="7" t="s">
        <v>10</v>
      </c>
      <c r="L4021" s="7" t="s">
        <v>11</v>
      </c>
    </row>
    <row r="4022" spans="1:12" hidden="1" x14ac:dyDescent="0.3">
      <c r="A4022" s="13">
        <v>43465</v>
      </c>
      <c r="B4022" s="7" t="s">
        <v>14</v>
      </c>
      <c r="C4022" s="7" t="s">
        <v>49</v>
      </c>
      <c r="D4022" s="7" t="s">
        <v>25</v>
      </c>
      <c r="E4022" s="8">
        <v>99</v>
      </c>
      <c r="F4022" s="8">
        <f>'Data source '!$E4022*15%</f>
        <v>14.85</v>
      </c>
      <c r="G4022" s="8">
        <f>'Data source '!$E4022-'Data source '!$F4022</f>
        <v>84.15</v>
      </c>
      <c r="H4022" s="9">
        <v>4</v>
      </c>
      <c r="I4022" s="8">
        <f>'Data source '!$G4022*'Data source '!$H4022</f>
        <v>336.6</v>
      </c>
      <c r="J4022" s="7" t="s">
        <v>9</v>
      </c>
      <c r="K4022" s="7" t="s">
        <v>10</v>
      </c>
      <c r="L4022" s="7" t="s">
        <v>15</v>
      </c>
    </row>
    <row r="4023" spans="1:12" hidden="1" x14ac:dyDescent="0.3">
      <c r="A4023" s="13">
        <v>43465</v>
      </c>
      <c r="B4023" s="7" t="s">
        <v>8</v>
      </c>
      <c r="C4023" s="7" t="s">
        <v>19</v>
      </c>
      <c r="D4023" s="7" t="s">
        <v>27</v>
      </c>
      <c r="E4023" s="8">
        <v>299</v>
      </c>
      <c r="F4023" s="8">
        <f>'Data source '!$E4023*15%</f>
        <v>44.85</v>
      </c>
      <c r="G4023" s="8">
        <f>'Data source '!$E4023-'Data source '!$F4023</f>
        <v>254.15</v>
      </c>
      <c r="H4023" s="9">
        <v>4</v>
      </c>
      <c r="I4023" s="8">
        <f>'Data source '!$G4023*'Data source '!$H4023</f>
        <v>1016.6</v>
      </c>
      <c r="J4023" s="7" t="s">
        <v>9</v>
      </c>
      <c r="K4023" s="7" t="s">
        <v>10</v>
      </c>
      <c r="L4023" s="7" t="s">
        <v>23</v>
      </c>
    </row>
    <row r="4024" spans="1:12" hidden="1" x14ac:dyDescent="0.3">
      <c r="A4024" s="13">
        <v>43465</v>
      </c>
      <c r="B4024" s="7" t="s">
        <v>8</v>
      </c>
      <c r="C4024" s="7" t="s">
        <v>49</v>
      </c>
      <c r="D4024" s="7" t="s">
        <v>25</v>
      </c>
      <c r="E4024" s="8">
        <v>99</v>
      </c>
      <c r="F4024" s="8">
        <f>'Data source '!$E4024*15%</f>
        <v>14.85</v>
      </c>
      <c r="G4024" s="8">
        <f>'Data source '!$E4024-'Data source '!$F4024</f>
        <v>84.15</v>
      </c>
      <c r="H4024" s="9">
        <v>4</v>
      </c>
      <c r="I4024" s="8">
        <f>'Data source '!$G4024*'Data source '!$H4024</f>
        <v>336.6</v>
      </c>
      <c r="J4024" s="7" t="s">
        <v>16</v>
      </c>
      <c r="K4024" s="7" t="s">
        <v>10</v>
      </c>
      <c r="L4024" s="7" t="s">
        <v>15</v>
      </c>
    </row>
    <row r="4025" spans="1:12" x14ac:dyDescent="0.3">
      <c r="A4025" s="13">
        <v>43466</v>
      </c>
      <c r="B4025" s="7" t="s">
        <v>12</v>
      </c>
      <c r="C4025" s="7" t="s">
        <v>22</v>
      </c>
      <c r="D4025" s="7" t="s">
        <v>27</v>
      </c>
      <c r="E4025" s="8">
        <v>299</v>
      </c>
      <c r="F4025" s="8">
        <f>'Data source '!$E4025*15%</f>
        <v>44.85</v>
      </c>
      <c r="G4025" s="8">
        <f>'Data source '!$E4025-'Data source '!$F4025</f>
        <v>254.15</v>
      </c>
      <c r="H4025" s="9">
        <v>4</v>
      </c>
      <c r="I4025" s="8">
        <f>'Data source '!$G4025*'Data source '!$H4025</f>
        <v>1016.6</v>
      </c>
      <c r="J4025" s="7" t="s">
        <v>9</v>
      </c>
      <c r="K4025" s="7" t="s">
        <v>10</v>
      </c>
      <c r="L4025" s="7" t="s">
        <v>13</v>
      </c>
    </row>
    <row r="4026" spans="1:12" hidden="1" x14ac:dyDescent="0.3">
      <c r="A4026" s="13">
        <v>43466</v>
      </c>
      <c r="B4026" s="7" t="s">
        <v>8</v>
      </c>
      <c r="C4026" s="7" t="s">
        <v>51</v>
      </c>
      <c r="D4026" s="7" t="s">
        <v>27</v>
      </c>
      <c r="E4026" s="8">
        <v>99</v>
      </c>
      <c r="F4026" s="8">
        <f>'Data source '!$E4026*15%</f>
        <v>14.85</v>
      </c>
      <c r="G4026" s="8">
        <f>'Data source '!$E4026-'Data source '!$F4026</f>
        <v>84.15</v>
      </c>
      <c r="H4026" s="9">
        <v>4</v>
      </c>
      <c r="I4026" s="8">
        <f>'Data source '!$G4026*'Data source '!$H4026</f>
        <v>336.6</v>
      </c>
      <c r="J4026" s="7" t="s">
        <v>9</v>
      </c>
      <c r="K4026" s="7" t="s">
        <v>17</v>
      </c>
      <c r="L4026" s="7" t="s">
        <v>15</v>
      </c>
    </row>
    <row r="4027" spans="1:12" hidden="1" x14ac:dyDescent="0.3">
      <c r="A4027" s="13">
        <v>43466</v>
      </c>
      <c r="B4027" s="7" t="s">
        <v>14</v>
      </c>
      <c r="C4027" s="7" t="s">
        <v>20</v>
      </c>
      <c r="D4027" s="7" t="s">
        <v>24</v>
      </c>
      <c r="E4027" s="8">
        <v>199</v>
      </c>
      <c r="F4027" s="8">
        <f>'Data source '!$E4027*15%</f>
        <v>29.849999999999998</v>
      </c>
      <c r="G4027" s="8">
        <f>'Data source '!$E4027-'Data source '!$F4027</f>
        <v>169.15</v>
      </c>
      <c r="H4027" s="9">
        <v>4</v>
      </c>
      <c r="I4027" s="8">
        <f>'Data source '!$G4027*'Data source '!$H4027</f>
        <v>676.6</v>
      </c>
      <c r="J4027" s="7" t="s">
        <v>9</v>
      </c>
      <c r="K4027" s="7" t="s">
        <v>10</v>
      </c>
      <c r="L4027" s="7" t="s">
        <v>11</v>
      </c>
    </row>
    <row r="4028" spans="1:12" hidden="1" x14ac:dyDescent="0.3">
      <c r="A4028" s="13">
        <v>43467</v>
      </c>
      <c r="B4028" s="7" t="s">
        <v>8</v>
      </c>
      <c r="C4028" s="7" t="s">
        <v>20</v>
      </c>
      <c r="D4028" s="7" t="s">
        <v>27</v>
      </c>
      <c r="E4028" s="8">
        <v>299</v>
      </c>
      <c r="F4028" s="8">
        <f>'Data source '!$E4028*15%</f>
        <v>44.85</v>
      </c>
      <c r="G4028" s="8">
        <f>'Data source '!$E4028-'Data source '!$F4028</f>
        <v>254.15</v>
      </c>
      <c r="H4028" s="9">
        <v>4</v>
      </c>
      <c r="I4028" s="8">
        <f>'Data source '!$G4028*'Data source '!$H4028</f>
        <v>1016.6</v>
      </c>
      <c r="J4028" s="7" t="s">
        <v>9</v>
      </c>
      <c r="K4028" s="7" t="s">
        <v>10</v>
      </c>
      <c r="L4028" s="7" t="s">
        <v>15</v>
      </c>
    </row>
    <row r="4029" spans="1:12" hidden="1" x14ac:dyDescent="0.3">
      <c r="A4029" s="13">
        <v>43467</v>
      </c>
      <c r="B4029" s="7" t="s">
        <v>14</v>
      </c>
      <c r="C4029" s="7" t="s">
        <v>19</v>
      </c>
      <c r="D4029" s="7" t="s">
        <v>25</v>
      </c>
      <c r="E4029" s="8">
        <v>99</v>
      </c>
      <c r="F4029" s="8">
        <f>'Data source '!$E4029*15%</f>
        <v>14.85</v>
      </c>
      <c r="G4029" s="8">
        <f>'Data source '!$E4029-'Data source '!$F4029</f>
        <v>84.15</v>
      </c>
      <c r="H4029" s="9">
        <v>4</v>
      </c>
      <c r="I4029" s="8">
        <f>'Data source '!$G4029*'Data source '!$H4029</f>
        <v>336.6</v>
      </c>
      <c r="J4029" s="7" t="s">
        <v>16</v>
      </c>
      <c r="K4029" s="7" t="s">
        <v>10</v>
      </c>
      <c r="L4029" s="7" t="s">
        <v>11</v>
      </c>
    </row>
    <row r="4030" spans="1:12" x14ac:dyDescent="0.3">
      <c r="A4030" s="13">
        <v>43467</v>
      </c>
      <c r="B4030" s="7" t="s">
        <v>8</v>
      </c>
      <c r="C4030" s="7" t="s">
        <v>22</v>
      </c>
      <c r="D4030" s="7" t="s">
        <v>27</v>
      </c>
      <c r="E4030" s="8">
        <v>99</v>
      </c>
      <c r="F4030" s="8">
        <f>'Data source '!$E4030*15%</f>
        <v>14.85</v>
      </c>
      <c r="G4030" s="8">
        <f>'Data source '!$E4030-'Data source '!$F4030</f>
        <v>84.15</v>
      </c>
      <c r="H4030" s="9">
        <v>4</v>
      </c>
      <c r="I4030" s="8">
        <f>'Data source '!$G4030*'Data source '!$H4030</f>
        <v>336.6</v>
      </c>
      <c r="J4030" s="7" t="s">
        <v>9</v>
      </c>
      <c r="K4030" s="7" t="s">
        <v>10</v>
      </c>
      <c r="L4030" s="7" t="s">
        <v>18</v>
      </c>
    </row>
    <row r="4031" spans="1:12" x14ac:dyDescent="0.3">
      <c r="A4031" s="13">
        <v>43467</v>
      </c>
      <c r="B4031" s="7" t="s">
        <v>14</v>
      </c>
      <c r="C4031" s="7" t="s">
        <v>22</v>
      </c>
      <c r="D4031" s="7" t="s">
        <v>27</v>
      </c>
      <c r="E4031" s="8">
        <v>99</v>
      </c>
      <c r="F4031" s="8">
        <f>'Data source '!$E4031*15%</f>
        <v>14.85</v>
      </c>
      <c r="G4031" s="8">
        <f>'Data source '!$E4031-'Data source '!$F4031</f>
        <v>84.15</v>
      </c>
      <c r="H4031" s="9">
        <v>4</v>
      </c>
      <c r="I4031" s="8">
        <f>'Data source '!$G4031*'Data source '!$H4031</f>
        <v>336.6</v>
      </c>
      <c r="J4031" s="7" t="s">
        <v>9</v>
      </c>
      <c r="K4031" s="7" t="s">
        <v>10</v>
      </c>
      <c r="L4031" s="7" t="s">
        <v>11</v>
      </c>
    </row>
    <row r="4032" spans="1:12" hidden="1" x14ac:dyDescent="0.3">
      <c r="A4032" s="13">
        <v>43468</v>
      </c>
      <c r="B4032" s="7" t="s">
        <v>12</v>
      </c>
      <c r="C4032" s="7" t="s">
        <v>19</v>
      </c>
      <c r="D4032" s="7" t="s">
        <v>27</v>
      </c>
      <c r="E4032" s="8">
        <v>299</v>
      </c>
      <c r="F4032" s="8">
        <f>'Data source '!$E4032*15%</f>
        <v>44.85</v>
      </c>
      <c r="G4032" s="8">
        <f>'Data source '!$E4032-'Data source '!$F4032</f>
        <v>254.15</v>
      </c>
      <c r="H4032" s="9">
        <v>4</v>
      </c>
      <c r="I4032" s="8">
        <f>'Data source '!$G4032*'Data source '!$H4032</f>
        <v>1016.6</v>
      </c>
      <c r="J4032" s="7" t="s">
        <v>16</v>
      </c>
      <c r="K4032" s="7" t="s">
        <v>10</v>
      </c>
      <c r="L4032" s="7" t="s">
        <v>18</v>
      </c>
    </row>
    <row r="4033" spans="1:12" hidden="1" x14ac:dyDescent="0.3">
      <c r="A4033" s="13">
        <v>43469</v>
      </c>
      <c r="B4033" s="7" t="s">
        <v>8</v>
      </c>
      <c r="C4033" s="7" t="s">
        <v>21</v>
      </c>
      <c r="D4033" s="7" t="s">
        <v>24</v>
      </c>
      <c r="E4033" s="8">
        <v>199</v>
      </c>
      <c r="F4033" s="8">
        <f>'Data source '!$E4033*15%</f>
        <v>29.849999999999998</v>
      </c>
      <c r="G4033" s="8">
        <f>'Data source '!$E4033-'Data source '!$F4033</f>
        <v>169.15</v>
      </c>
      <c r="H4033" s="9">
        <v>4</v>
      </c>
      <c r="I4033" s="8">
        <f>'Data source '!$G4033*'Data source '!$H4033</f>
        <v>676.6</v>
      </c>
      <c r="J4033" s="7" t="s">
        <v>9</v>
      </c>
      <c r="K4033" s="7" t="s">
        <v>10</v>
      </c>
      <c r="L4033" s="7" t="s">
        <v>13</v>
      </c>
    </row>
    <row r="4034" spans="1:12" hidden="1" x14ac:dyDescent="0.3">
      <c r="A4034" s="13">
        <v>43470</v>
      </c>
      <c r="B4034" s="7" t="s">
        <v>14</v>
      </c>
      <c r="C4034" s="7" t="s">
        <v>49</v>
      </c>
      <c r="D4034" s="7" t="s">
        <v>25</v>
      </c>
      <c r="E4034" s="8">
        <v>99</v>
      </c>
      <c r="F4034" s="8">
        <f>'Data source '!$E4034*15%</f>
        <v>14.85</v>
      </c>
      <c r="G4034" s="8">
        <f>'Data source '!$E4034-'Data source '!$F4034</f>
        <v>84.15</v>
      </c>
      <c r="H4034" s="9">
        <v>4</v>
      </c>
      <c r="I4034" s="8">
        <f>'Data source '!$G4034*'Data source '!$H4034</f>
        <v>336.6</v>
      </c>
      <c r="J4034" s="7" t="s">
        <v>9</v>
      </c>
      <c r="K4034" s="7" t="s">
        <v>10</v>
      </c>
      <c r="L4034" s="7" t="s">
        <v>13</v>
      </c>
    </row>
    <row r="4035" spans="1:12" hidden="1" x14ac:dyDescent="0.3">
      <c r="A4035" s="13">
        <v>43470</v>
      </c>
      <c r="B4035" s="7" t="s">
        <v>14</v>
      </c>
      <c r="C4035" s="7" t="s">
        <v>51</v>
      </c>
      <c r="D4035" s="7" t="s">
        <v>25</v>
      </c>
      <c r="E4035" s="8">
        <v>99</v>
      </c>
      <c r="F4035" s="8">
        <f>'Data source '!$E4035*15%</f>
        <v>14.85</v>
      </c>
      <c r="G4035" s="8">
        <f>'Data source '!$E4035-'Data source '!$F4035</f>
        <v>84.15</v>
      </c>
      <c r="H4035" s="9">
        <v>4</v>
      </c>
      <c r="I4035" s="8">
        <f>'Data source '!$G4035*'Data source '!$H4035</f>
        <v>336.6</v>
      </c>
      <c r="J4035" s="7" t="s">
        <v>9</v>
      </c>
      <c r="K4035" s="7" t="s">
        <v>10</v>
      </c>
      <c r="L4035" s="7" t="s">
        <v>13</v>
      </c>
    </row>
    <row r="4036" spans="1:12" hidden="1" x14ac:dyDescent="0.3">
      <c r="A4036" s="13">
        <v>43470</v>
      </c>
      <c r="B4036" s="7" t="s">
        <v>12</v>
      </c>
      <c r="C4036" s="7" t="s">
        <v>49</v>
      </c>
      <c r="D4036" s="7" t="s">
        <v>27</v>
      </c>
      <c r="E4036" s="8">
        <v>99</v>
      </c>
      <c r="F4036" s="8">
        <f>'Data source '!$E4036*15%</f>
        <v>14.85</v>
      </c>
      <c r="G4036" s="8">
        <f>'Data source '!$E4036-'Data source '!$F4036</f>
        <v>84.15</v>
      </c>
      <c r="H4036" s="9">
        <v>4</v>
      </c>
      <c r="I4036" s="8">
        <f>'Data source '!$G4036*'Data source '!$H4036</f>
        <v>336.6</v>
      </c>
      <c r="J4036" s="7" t="s">
        <v>9</v>
      </c>
      <c r="K4036" s="7" t="s">
        <v>10</v>
      </c>
      <c r="L4036" s="7" t="s">
        <v>15</v>
      </c>
    </row>
    <row r="4037" spans="1:12" hidden="1" x14ac:dyDescent="0.3">
      <c r="A4037" s="13">
        <v>43470</v>
      </c>
      <c r="B4037" s="7" t="s">
        <v>8</v>
      </c>
      <c r="C4037" s="7" t="s">
        <v>20</v>
      </c>
      <c r="D4037" s="7" t="s">
        <v>27</v>
      </c>
      <c r="E4037" s="8">
        <v>99</v>
      </c>
      <c r="F4037" s="8">
        <f>'Data source '!$E4037*15%</f>
        <v>14.85</v>
      </c>
      <c r="G4037" s="8">
        <f>'Data source '!$E4037-'Data source '!$F4037</f>
        <v>84.15</v>
      </c>
      <c r="H4037" s="9">
        <v>4</v>
      </c>
      <c r="I4037" s="8">
        <f>'Data source '!$G4037*'Data source '!$H4037</f>
        <v>336.6</v>
      </c>
      <c r="J4037" s="7" t="s">
        <v>9</v>
      </c>
      <c r="K4037" s="7" t="s">
        <v>10</v>
      </c>
      <c r="L4037" s="7" t="s">
        <v>18</v>
      </c>
    </row>
    <row r="4038" spans="1:12" hidden="1" x14ac:dyDescent="0.3">
      <c r="A4038" s="13">
        <v>43470</v>
      </c>
      <c r="B4038" s="7" t="s">
        <v>14</v>
      </c>
      <c r="C4038" s="7" t="s">
        <v>49</v>
      </c>
      <c r="D4038" s="7" t="s">
        <v>27</v>
      </c>
      <c r="E4038" s="8">
        <v>99</v>
      </c>
      <c r="F4038" s="8">
        <f>'Data source '!$E4038*15%</f>
        <v>14.85</v>
      </c>
      <c r="G4038" s="8">
        <f>'Data source '!$E4038-'Data source '!$F4038</f>
        <v>84.15</v>
      </c>
      <c r="H4038" s="9">
        <v>4</v>
      </c>
      <c r="I4038" s="8">
        <f>'Data source '!$G4038*'Data source '!$H4038</f>
        <v>336.6</v>
      </c>
      <c r="J4038" s="7" t="s">
        <v>9</v>
      </c>
      <c r="K4038" s="7" t="s">
        <v>10</v>
      </c>
      <c r="L4038" s="7" t="s">
        <v>18</v>
      </c>
    </row>
    <row r="4039" spans="1:12" hidden="1" x14ac:dyDescent="0.3">
      <c r="A4039" s="13">
        <v>43470</v>
      </c>
      <c r="B4039" s="7" t="s">
        <v>12</v>
      </c>
      <c r="C4039" s="7" t="s">
        <v>51</v>
      </c>
      <c r="D4039" s="7" t="s">
        <v>24</v>
      </c>
      <c r="E4039" s="8">
        <v>199</v>
      </c>
      <c r="F4039" s="8">
        <f>'Data source '!$E4039*15%</f>
        <v>29.849999999999998</v>
      </c>
      <c r="G4039" s="8">
        <f>'Data source '!$E4039-'Data source '!$F4039</f>
        <v>169.15</v>
      </c>
      <c r="H4039" s="9">
        <v>4</v>
      </c>
      <c r="I4039" s="8">
        <f>'Data source '!$G4039*'Data source '!$H4039</f>
        <v>676.6</v>
      </c>
      <c r="J4039" s="7" t="s">
        <v>9</v>
      </c>
      <c r="K4039" s="7" t="s">
        <v>10</v>
      </c>
      <c r="L4039" s="7" t="s">
        <v>11</v>
      </c>
    </row>
    <row r="4040" spans="1:12" x14ac:dyDescent="0.3">
      <c r="A4040" s="13">
        <v>43470</v>
      </c>
      <c r="B4040" s="7" t="s">
        <v>8</v>
      </c>
      <c r="C4040" s="7" t="s">
        <v>22</v>
      </c>
      <c r="D4040" s="7" t="s">
        <v>24</v>
      </c>
      <c r="E4040" s="8">
        <v>199</v>
      </c>
      <c r="F4040" s="8">
        <f>'Data source '!$E4040*15%</f>
        <v>29.849999999999998</v>
      </c>
      <c r="G4040" s="8">
        <f>'Data source '!$E4040-'Data source '!$F4040</f>
        <v>169.15</v>
      </c>
      <c r="H4040" s="9">
        <v>4</v>
      </c>
      <c r="I4040" s="8">
        <f>'Data source '!$G4040*'Data source '!$H4040</f>
        <v>676.6</v>
      </c>
      <c r="J4040" s="7" t="s">
        <v>9</v>
      </c>
      <c r="K4040" s="7" t="s">
        <v>10</v>
      </c>
      <c r="L4040" s="7" t="s">
        <v>15</v>
      </c>
    </row>
    <row r="4041" spans="1:12" hidden="1" x14ac:dyDescent="0.3">
      <c r="A4041" s="13">
        <v>43470</v>
      </c>
      <c r="B4041" s="7" t="s">
        <v>8</v>
      </c>
      <c r="C4041" s="7" t="s">
        <v>51</v>
      </c>
      <c r="D4041" s="7" t="s">
        <v>27</v>
      </c>
      <c r="E4041" s="8">
        <v>299</v>
      </c>
      <c r="F4041" s="8">
        <f>'Data source '!$E4041*15%</f>
        <v>44.85</v>
      </c>
      <c r="G4041" s="8">
        <f>'Data source '!$E4041-'Data source '!$F4041</f>
        <v>254.15</v>
      </c>
      <c r="H4041" s="9">
        <v>4</v>
      </c>
      <c r="I4041" s="8">
        <f>'Data source '!$G4041*'Data source '!$H4041</f>
        <v>1016.6</v>
      </c>
      <c r="J4041" s="7" t="s">
        <v>9</v>
      </c>
      <c r="K4041" s="7" t="s">
        <v>10</v>
      </c>
      <c r="L4041" s="7" t="s">
        <v>15</v>
      </c>
    </row>
    <row r="4042" spans="1:12" hidden="1" x14ac:dyDescent="0.3">
      <c r="A4042" s="13">
        <v>43470</v>
      </c>
      <c r="B4042" s="7" t="s">
        <v>14</v>
      </c>
      <c r="C4042" s="7" t="s">
        <v>51</v>
      </c>
      <c r="D4042" s="7" t="s">
        <v>24</v>
      </c>
      <c r="E4042" s="8">
        <v>199</v>
      </c>
      <c r="F4042" s="8">
        <f>'Data source '!$E4042*15%</f>
        <v>29.849999999999998</v>
      </c>
      <c r="G4042" s="8">
        <f>'Data source '!$E4042-'Data source '!$F4042</f>
        <v>169.15</v>
      </c>
      <c r="H4042" s="9">
        <v>4</v>
      </c>
      <c r="I4042" s="8">
        <f>'Data source '!$G4042*'Data source '!$H4042</f>
        <v>676.6</v>
      </c>
      <c r="J4042" s="7" t="s">
        <v>9</v>
      </c>
      <c r="K4042" s="7" t="s">
        <v>10</v>
      </c>
      <c r="L4042" s="7" t="s">
        <v>11</v>
      </c>
    </row>
    <row r="4043" spans="1:12" hidden="1" x14ac:dyDescent="0.3">
      <c r="A4043" s="13">
        <v>43471</v>
      </c>
      <c r="B4043" s="7" t="s">
        <v>12</v>
      </c>
      <c r="C4043" s="7" t="s">
        <v>49</v>
      </c>
      <c r="D4043" s="7" t="s">
        <v>25</v>
      </c>
      <c r="E4043" s="8">
        <v>99</v>
      </c>
      <c r="F4043" s="8">
        <f>'Data source '!$E4043*15%</f>
        <v>14.85</v>
      </c>
      <c r="G4043" s="8">
        <f>'Data source '!$E4043-'Data source '!$F4043</f>
        <v>84.15</v>
      </c>
      <c r="H4043" s="9">
        <v>4</v>
      </c>
      <c r="I4043" s="8">
        <f>'Data source '!$G4043*'Data source '!$H4043</f>
        <v>336.6</v>
      </c>
      <c r="J4043" s="7" t="s">
        <v>9</v>
      </c>
      <c r="K4043" s="7" t="s">
        <v>10</v>
      </c>
      <c r="L4043" s="7" t="s">
        <v>23</v>
      </c>
    </row>
    <row r="4044" spans="1:12" hidden="1" x14ac:dyDescent="0.3">
      <c r="A4044" s="13">
        <v>43471</v>
      </c>
      <c r="B4044" s="7" t="s">
        <v>14</v>
      </c>
      <c r="C4044" s="7" t="s">
        <v>49</v>
      </c>
      <c r="D4044" s="7" t="s">
        <v>25</v>
      </c>
      <c r="E4044" s="8">
        <v>99</v>
      </c>
      <c r="F4044" s="8">
        <f>'Data source '!$E4044*15%</f>
        <v>14.85</v>
      </c>
      <c r="G4044" s="8">
        <f>'Data source '!$E4044-'Data source '!$F4044</f>
        <v>84.15</v>
      </c>
      <c r="H4044" s="9">
        <v>4</v>
      </c>
      <c r="I4044" s="8">
        <f>'Data source '!$G4044*'Data source '!$H4044</f>
        <v>336.6</v>
      </c>
      <c r="J4044" s="7" t="s">
        <v>9</v>
      </c>
      <c r="K4044" s="7" t="s">
        <v>10</v>
      </c>
      <c r="L4044" s="7" t="s">
        <v>15</v>
      </c>
    </row>
    <row r="4045" spans="1:12" hidden="1" x14ac:dyDescent="0.3">
      <c r="A4045" s="13">
        <v>43471</v>
      </c>
      <c r="B4045" s="7" t="s">
        <v>8</v>
      </c>
      <c r="C4045" s="7" t="s">
        <v>51</v>
      </c>
      <c r="D4045" s="7" t="s">
        <v>27</v>
      </c>
      <c r="E4045" s="8">
        <v>99</v>
      </c>
      <c r="F4045" s="8">
        <f>'Data source '!$E4045*15%</f>
        <v>14.85</v>
      </c>
      <c r="G4045" s="8">
        <f>'Data source '!$E4045-'Data source '!$F4045</f>
        <v>84.15</v>
      </c>
      <c r="H4045" s="9">
        <v>4</v>
      </c>
      <c r="I4045" s="8">
        <f>'Data source '!$G4045*'Data source '!$H4045</f>
        <v>336.6</v>
      </c>
      <c r="J4045" s="7" t="s">
        <v>9</v>
      </c>
      <c r="K4045" s="7" t="s">
        <v>10</v>
      </c>
      <c r="L4045" s="7" t="s">
        <v>11</v>
      </c>
    </row>
    <row r="4046" spans="1:12" x14ac:dyDescent="0.3">
      <c r="A4046" s="13">
        <v>43472</v>
      </c>
      <c r="B4046" s="7" t="s">
        <v>12</v>
      </c>
      <c r="C4046" s="7" t="s">
        <v>22</v>
      </c>
      <c r="D4046" s="7" t="s">
        <v>27</v>
      </c>
      <c r="E4046" s="8">
        <v>299</v>
      </c>
      <c r="F4046" s="8">
        <f>'Data source '!$E4046*15%</f>
        <v>44.85</v>
      </c>
      <c r="G4046" s="8">
        <f>'Data source '!$E4046-'Data source '!$F4046</f>
        <v>254.15</v>
      </c>
      <c r="H4046" s="9">
        <v>4</v>
      </c>
      <c r="I4046" s="8">
        <f>'Data source '!$G4046*'Data source '!$H4046</f>
        <v>1016.6</v>
      </c>
      <c r="J4046" s="7" t="s">
        <v>9</v>
      </c>
      <c r="K4046" s="7" t="s">
        <v>10</v>
      </c>
      <c r="L4046" s="7" t="s">
        <v>23</v>
      </c>
    </row>
    <row r="4047" spans="1:12" hidden="1" x14ac:dyDescent="0.3">
      <c r="A4047" s="13">
        <v>43472</v>
      </c>
      <c r="B4047" s="7" t="s">
        <v>12</v>
      </c>
      <c r="C4047" s="7" t="s">
        <v>49</v>
      </c>
      <c r="D4047" s="7" t="s">
        <v>27</v>
      </c>
      <c r="E4047" s="8">
        <v>299</v>
      </c>
      <c r="F4047" s="8">
        <f>'Data source '!$E4047*15%</f>
        <v>44.85</v>
      </c>
      <c r="G4047" s="8">
        <f>'Data source '!$E4047-'Data source '!$F4047</f>
        <v>254.15</v>
      </c>
      <c r="H4047" s="9">
        <v>4</v>
      </c>
      <c r="I4047" s="8">
        <f>'Data source '!$G4047*'Data source '!$H4047</f>
        <v>1016.6</v>
      </c>
      <c r="J4047" s="7" t="s">
        <v>9</v>
      </c>
      <c r="K4047" s="7" t="s">
        <v>10</v>
      </c>
      <c r="L4047" s="7" t="s">
        <v>18</v>
      </c>
    </row>
    <row r="4048" spans="1:12" hidden="1" x14ac:dyDescent="0.3">
      <c r="A4048" s="13">
        <v>43473</v>
      </c>
      <c r="B4048" s="7" t="s">
        <v>12</v>
      </c>
      <c r="C4048" s="7" t="s">
        <v>19</v>
      </c>
      <c r="D4048" s="7" t="s">
        <v>27</v>
      </c>
      <c r="E4048" s="8">
        <v>299</v>
      </c>
      <c r="F4048" s="8">
        <f>'Data source '!$E4048*15%</f>
        <v>44.85</v>
      </c>
      <c r="G4048" s="8">
        <f>'Data source '!$E4048-'Data source '!$F4048</f>
        <v>254.15</v>
      </c>
      <c r="H4048" s="9">
        <v>4</v>
      </c>
      <c r="I4048" s="8">
        <f>'Data source '!$G4048*'Data source '!$H4048</f>
        <v>1016.6</v>
      </c>
      <c r="J4048" s="7" t="s">
        <v>16</v>
      </c>
      <c r="K4048" s="7" t="s">
        <v>10</v>
      </c>
      <c r="L4048" s="7" t="s">
        <v>13</v>
      </c>
    </row>
    <row r="4049" spans="1:12" hidden="1" x14ac:dyDescent="0.3">
      <c r="A4049" s="13">
        <v>43474</v>
      </c>
      <c r="B4049" s="7" t="s">
        <v>8</v>
      </c>
      <c r="C4049" s="7" t="s">
        <v>19</v>
      </c>
      <c r="D4049" s="7" t="s">
        <v>24</v>
      </c>
      <c r="E4049" s="8">
        <v>199</v>
      </c>
      <c r="F4049" s="8">
        <f>'Data source '!$E4049*15%</f>
        <v>29.849999999999998</v>
      </c>
      <c r="G4049" s="8">
        <f>'Data source '!$E4049-'Data source '!$F4049</f>
        <v>169.15</v>
      </c>
      <c r="H4049" s="9">
        <v>4</v>
      </c>
      <c r="I4049" s="8">
        <f>'Data source '!$G4049*'Data source '!$H4049</f>
        <v>676.6</v>
      </c>
      <c r="J4049" s="7" t="s">
        <v>9</v>
      </c>
      <c r="K4049" s="7" t="s">
        <v>17</v>
      </c>
      <c r="L4049" s="7" t="s">
        <v>23</v>
      </c>
    </row>
    <row r="4050" spans="1:12" x14ac:dyDescent="0.3">
      <c r="A4050" s="13">
        <v>43474</v>
      </c>
      <c r="B4050" s="7" t="s">
        <v>12</v>
      </c>
      <c r="C4050" s="7" t="s">
        <v>22</v>
      </c>
      <c r="D4050" s="7" t="s">
        <v>27</v>
      </c>
      <c r="E4050" s="8">
        <v>299</v>
      </c>
      <c r="F4050" s="8">
        <f>'Data source '!$E4050*15%</f>
        <v>44.85</v>
      </c>
      <c r="G4050" s="8">
        <f>'Data source '!$E4050-'Data source '!$F4050</f>
        <v>254.15</v>
      </c>
      <c r="H4050" s="9">
        <v>4</v>
      </c>
      <c r="I4050" s="8">
        <f>'Data source '!$G4050*'Data source '!$H4050</f>
        <v>1016.6</v>
      </c>
      <c r="J4050" s="7" t="s">
        <v>16</v>
      </c>
      <c r="K4050" s="7" t="s">
        <v>10</v>
      </c>
      <c r="L4050" s="7" t="s">
        <v>23</v>
      </c>
    </row>
    <row r="4051" spans="1:12" hidden="1" x14ac:dyDescent="0.3">
      <c r="A4051" s="13">
        <v>43474</v>
      </c>
      <c r="B4051" s="7" t="s">
        <v>12</v>
      </c>
      <c r="C4051" s="7" t="s">
        <v>51</v>
      </c>
      <c r="D4051" s="7" t="s">
        <v>27</v>
      </c>
      <c r="E4051" s="8">
        <v>99</v>
      </c>
      <c r="F4051" s="8">
        <f>'Data source '!$E4051*15%</f>
        <v>14.85</v>
      </c>
      <c r="G4051" s="8">
        <f>'Data source '!$E4051-'Data source '!$F4051</f>
        <v>84.15</v>
      </c>
      <c r="H4051" s="9">
        <v>4</v>
      </c>
      <c r="I4051" s="8">
        <f>'Data source '!$G4051*'Data source '!$H4051</f>
        <v>336.6</v>
      </c>
      <c r="J4051" s="7" t="s">
        <v>9</v>
      </c>
      <c r="K4051" s="7" t="s">
        <v>10</v>
      </c>
      <c r="L4051" s="7" t="s">
        <v>15</v>
      </c>
    </row>
    <row r="4052" spans="1:12" hidden="1" x14ac:dyDescent="0.3">
      <c r="A4052" s="13">
        <v>43474</v>
      </c>
      <c r="B4052" s="7" t="s">
        <v>12</v>
      </c>
      <c r="C4052" s="7" t="s">
        <v>19</v>
      </c>
      <c r="D4052" s="7" t="s">
        <v>26</v>
      </c>
      <c r="E4052" s="8">
        <v>399</v>
      </c>
      <c r="F4052" s="8">
        <f>'Data source '!$E4052*15%</f>
        <v>59.849999999999994</v>
      </c>
      <c r="G4052" s="8">
        <f>'Data source '!$E4052-'Data source '!$F4052</f>
        <v>339.15</v>
      </c>
      <c r="H4052" s="9">
        <v>4</v>
      </c>
      <c r="I4052" s="8">
        <f>'Data source '!$G4052*'Data source '!$H4052</f>
        <v>1356.6</v>
      </c>
      <c r="J4052" s="7" t="s">
        <v>9</v>
      </c>
      <c r="K4052" s="7" t="s">
        <v>10</v>
      </c>
      <c r="L4052" s="7" t="s">
        <v>15</v>
      </c>
    </row>
    <row r="4053" spans="1:12" hidden="1" x14ac:dyDescent="0.3">
      <c r="A4053" s="13">
        <v>43474</v>
      </c>
      <c r="B4053" s="7" t="s">
        <v>12</v>
      </c>
      <c r="C4053" s="7" t="s">
        <v>51</v>
      </c>
      <c r="D4053" s="7" t="s">
        <v>26</v>
      </c>
      <c r="E4053" s="8">
        <v>399</v>
      </c>
      <c r="F4053" s="8">
        <f>'Data source '!$E4053*15%</f>
        <v>59.849999999999994</v>
      </c>
      <c r="G4053" s="8">
        <f>'Data source '!$E4053-'Data source '!$F4053</f>
        <v>339.15</v>
      </c>
      <c r="H4053" s="9">
        <v>4</v>
      </c>
      <c r="I4053" s="8">
        <f>'Data source '!$G4053*'Data source '!$H4053</f>
        <v>1356.6</v>
      </c>
      <c r="J4053" s="7" t="s">
        <v>9</v>
      </c>
      <c r="K4053" s="7" t="s">
        <v>10</v>
      </c>
      <c r="L4053" s="7" t="s">
        <v>11</v>
      </c>
    </row>
    <row r="4054" spans="1:12" hidden="1" x14ac:dyDescent="0.3">
      <c r="A4054" s="13">
        <v>43474</v>
      </c>
      <c r="B4054" s="7" t="s">
        <v>14</v>
      </c>
      <c r="C4054" s="7" t="s">
        <v>20</v>
      </c>
      <c r="D4054" s="7" t="s">
        <v>27</v>
      </c>
      <c r="E4054" s="8">
        <v>299</v>
      </c>
      <c r="F4054" s="8">
        <f>'Data source '!$E4054*15%</f>
        <v>44.85</v>
      </c>
      <c r="G4054" s="8">
        <f>'Data source '!$E4054-'Data source '!$F4054</f>
        <v>254.15</v>
      </c>
      <c r="H4054" s="9">
        <v>4</v>
      </c>
      <c r="I4054" s="8">
        <f>'Data source '!$G4054*'Data source '!$H4054</f>
        <v>1016.6</v>
      </c>
      <c r="J4054" s="7" t="s">
        <v>9</v>
      </c>
      <c r="K4054" s="7" t="s">
        <v>17</v>
      </c>
      <c r="L4054" s="7" t="s">
        <v>18</v>
      </c>
    </row>
    <row r="4055" spans="1:12" hidden="1" x14ac:dyDescent="0.3">
      <c r="A4055" s="13">
        <v>43474</v>
      </c>
      <c r="B4055" s="7" t="s">
        <v>14</v>
      </c>
      <c r="C4055" s="7" t="s">
        <v>19</v>
      </c>
      <c r="D4055" s="7" t="s">
        <v>27</v>
      </c>
      <c r="E4055" s="8">
        <v>99</v>
      </c>
      <c r="F4055" s="8">
        <f>'Data source '!$E4055*15%</f>
        <v>14.85</v>
      </c>
      <c r="G4055" s="8">
        <f>'Data source '!$E4055-'Data source '!$F4055</f>
        <v>84.15</v>
      </c>
      <c r="H4055" s="9">
        <v>4</v>
      </c>
      <c r="I4055" s="8">
        <f>'Data source '!$G4055*'Data source '!$H4055</f>
        <v>336.6</v>
      </c>
      <c r="J4055" s="7" t="s">
        <v>9</v>
      </c>
      <c r="K4055" s="7" t="s">
        <v>10</v>
      </c>
      <c r="L4055" s="7" t="s">
        <v>13</v>
      </c>
    </row>
    <row r="4056" spans="1:12" hidden="1" x14ac:dyDescent="0.3">
      <c r="A4056" s="13">
        <v>43475</v>
      </c>
      <c r="B4056" s="7" t="s">
        <v>12</v>
      </c>
      <c r="C4056" s="7" t="s">
        <v>21</v>
      </c>
      <c r="D4056" s="7" t="s">
        <v>26</v>
      </c>
      <c r="E4056" s="8">
        <v>399</v>
      </c>
      <c r="F4056" s="8">
        <f>'Data source '!$E4056*15%</f>
        <v>59.849999999999994</v>
      </c>
      <c r="G4056" s="8">
        <f>'Data source '!$E4056-'Data source '!$F4056</f>
        <v>339.15</v>
      </c>
      <c r="H4056" s="9">
        <v>4</v>
      </c>
      <c r="I4056" s="8">
        <f>'Data source '!$G4056*'Data source '!$H4056</f>
        <v>1356.6</v>
      </c>
      <c r="J4056" s="7" t="s">
        <v>16</v>
      </c>
      <c r="K4056" s="7" t="s">
        <v>10</v>
      </c>
      <c r="L4056" s="7" t="s">
        <v>15</v>
      </c>
    </row>
    <row r="4057" spans="1:12" hidden="1" x14ac:dyDescent="0.3">
      <c r="A4057" s="13">
        <v>43475</v>
      </c>
      <c r="B4057" s="7" t="s">
        <v>12</v>
      </c>
      <c r="C4057" s="7" t="s">
        <v>20</v>
      </c>
      <c r="D4057" s="7" t="s">
        <v>27</v>
      </c>
      <c r="E4057" s="8">
        <v>299</v>
      </c>
      <c r="F4057" s="8">
        <f>'Data source '!$E4057*15%</f>
        <v>44.85</v>
      </c>
      <c r="G4057" s="8">
        <f>'Data source '!$E4057-'Data source '!$F4057</f>
        <v>254.15</v>
      </c>
      <c r="H4057" s="9">
        <v>4</v>
      </c>
      <c r="I4057" s="8">
        <f>'Data source '!$G4057*'Data source '!$H4057</f>
        <v>1016.6</v>
      </c>
      <c r="J4057" s="7" t="s">
        <v>16</v>
      </c>
      <c r="K4057" s="7" t="s">
        <v>10</v>
      </c>
      <c r="L4057" s="7" t="s">
        <v>15</v>
      </c>
    </row>
    <row r="4058" spans="1:12" hidden="1" x14ac:dyDescent="0.3">
      <c r="A4058" s="13">
        <v>43475</v>
      </c>
      <c r="B4058" s="7" t="s">
        <v>14</v>
      </c>
      <c r="C4058" s="7" t="s">
        <v>21</v>
      </c>
      <c r="D4058" s="7" t="s">
        <v>24</v>
      </c>
      <c r="E4058" s="8">
        <v>199</v>
      </c>
      <c r="F4058" s="8">
        <f>'Data source '!$E4058*15%</f>
        <v>29.849999999999998</v>
      </c>
      <c r="G4058" s="8">
        <f>'Data source '!$E4058-'Data source '!$F4058</f>
        <v>169.15</v>
      </c>
      <c r="H4058" s="9">
        <v>4</v>
      </c>
      <c r="I4058" s="8">
        <f>'Data source '!$G4058*'Data source '!$H4058</f>
        <v>676.6</v>
      </c>
      <c r="J4058" s="7" t="s">
        <v>16</v>
      </c>
      <c r="K4058" s="7" t="s">
        <v>10</v>
      </c>
      <c r="L4058" s="7" t="s">
        <v>13</v>
      </c>
    </row>
    <row r="4059" spans="1:12" x14ac:dyDescent="0.3">
      <c r="A4059" s="13">
        <v>43475</v>
      </c>
      <c r="B4059" s="7" t="s">
        <v>12</v>
      </c>
      <c r="C4059" s="7" t="s">
        <v>22</v>
      </c>
      <c r="D4059" s="7" t="s">
        <v>26</v>
      </c>
      <c r="E4059" s="8">
        <v>399</v>
      </c>
      <c r="F4059" s="8">
        <f>'Data source '!$E4059*15%</f>
        <v>59.849999999999994</v>
      </c>
      <c r="G4059" s="8">
        <f>'Data source '!$E4059-'Data source '!$F4059</f>
        <v>339.15</v>
      </c>
      <c r="H4059" s="9">
        <v>4</v>
      </c>
      <c r="I4059" s="8">
        <f>'Data source '!$G4059*'Data source '!$H4059</f>
        <v>1356.6</v>
      </c>
      <c r="J4059" s="7" t="s">
        <v>9</v>
      </c>
      <c r="K4059" s="7" t="s">
        <v>17</v>
      </c>
      <c r="L4059" s="7" t="s">
        <v>13</v>
      </c>
    </row>
    <row r="4060" spans="1:12" x14ac:dyDescent="0.3">
      <c r="A4060" s="13">
        <v>43475</v>
      </c>
      <c r="B4060" s="7" t="s">
        <v>14</v>
      </c>
      <c r="C4060" s="7" t="s">
        <v>22</v>
      </c>
      <c r="D4060" s="7" t="s">
        <v>27</v>
      </c>
      <c r="E4060" s="8">
        <v>99</v>
      </c>
      <c r="F4060" s="8">
        <f>'Data source '!$E4060*15%</f>
        <v>14.85</v>
      </c>
      <c r="G4060" s="8">
        <f>'Data source '!$E4060-'Data source '!$F4060</f>
        <v>84.15</v>
      </c>
      <c r="H4060" s="9">
        <v>4</v>
      </c>
      <c r="I4060" s="8">
        <f>'Data source '!$G4060*'Data source '!$H4060</f>
        <v>336.6</v>
      </c>
      <c r="J4060" s="7" t="s">
        <v>9</v>
      </c>
      <c r="K4060" s="7" t="s">
        <v>10</v>
      </c>
      <c r="L4060" s="7" t="s">
        <v>15</v>
      </c>
    </row>
    <row r="4061" spans="1:12" hidden="1" x14ac:dyDescent="0.3">
      <c r="A4061" s="13">
        <v>43475</v>
      </c>
      <c r="B4061" s="7" t="s">
        <v>12</v>
      </c>
      <c r="C4061" s="7" t="s">
        <v>49</v>
      </c>
      <c r="D4061" s="7" t="s">
        <v>27</v>
      </c>
      <c r="E4061" s="8">
        <v>99</v>
      </c>
      <c r="F4061" s="8">
        <f>'Data source '!$E4061*15%</f>
        <v>14.85</v>
      </c>
      <c r="G4061" s="8">
        <f>'Data source '!$E4061-'Data source '!$F4061</f>
        <v>84.15</v>
      </c>
      <c r="H4061" s="9">
        <v>4</v>
      </c>
      <c r="I4061" s="8">
        <f>'Data source '!$G4061*'Data source '!$H4061</f>
        <v>336.6</v>
      </c>
      <c r="J4061" s="7" t="s">
        <v>16</v>
      </c>
      <c r="K4061" s="7" t="s">
        <v>10</v>
      </c>
      <c r="L4061" s="7" t="s">
        <v>15</v>
      </c>
    </row>
    <row r="4062" spans="1:12" hidden="1" x14ac:dyDescent="0.3">
      <c r="A4062" s="13">
        <v>43476</v>
      </c>
      <c r="B4062" s="7" t="s">
        <v>8</v>
      </c>
      <c r="C4062" s="7" t="s">
        <v>49</v>
      </c>
      <c r="D4062" s="7" t="s">
        <v>26</v>
      </c>
      <c r="E4062" s="8">
        <v>399</v>
      </c>
      <c r="F4062" s="8">
        <f>'Data source '!$E4062*15%</f>
        <v>59.849999999999994</v>
      </c>
      <c r="G4062" s="8">
        <f>'Data source '!$E4062-'Data source '!$F4062</f>
        <v>339.15</v>
      </c>
      <c r="H4062" s="9">
        <v>4</v>
      </c>
      <c r="I4062" s="8">
        <f>'Data source '!$G4062*'Data source '!$H4062</f>
        <v>1356.6</v>
      </c>
      <c r="J4062" s="7" t="s">
        <v>16</v>
      </c>
      <c r="K4062" s="7" t="s">
        <v>10</v>
      </c>
      <c r="L4062" s="7" t="s">
        <v>15</v>
      </c>
    </row>
    <row r="4063" spans="1:12" hidden="1" x14ac:dyDescent="0.3">
      <c r="A4063" s="13">
        <v>43476</v>
      </c>
      <c r="B4063" s="7" t="s">
        <v>14</v>
      </c>
      <c r="C4063" s="7" t="s">
        <v>51</v>
      </c>
      <c r="D4063" s="7" t="s">
        <v>24</v>
      </c>
      <c r="E4063" s="8">
        <v>199</v>
      </c>
      <c r="F4063" s="8">
        <f>'Data source '!$E4063*15%</f>
        <v>29.849999999999998</v>
      </c>
      <c r="G4063" s="8">
        <f>'Data source '!$E4063-'Data source '!$F4063</f>
        <v>169.15</v>
      </c>
      <c r="H4063" s="9">
        <v>4</v>
      </c>
      <c r="I4063" s="8">
        <f>'Data source '!$G4063*'Data source '!$H4063</f>
        <v>676.6</v>
      </c>
      <c r="J4063" s="7" t="s">
        <v>9</v>
      </c>
      <c r="K4063" s="7" t="s">
        <v>10</v>
      </c>
      <c r="L4063" s="7" t="s">
        <v>15</v>
      </c>
    </row>
    <row r="4064" spans="1:12" hidden="1" x14ac:dyDescent="0.3">
      <c r="A4064" s="13">
        <v>43476</v>
      </c>
      <c r="B4064" s="7" t="s">
        <v>12</v>
      </c>
      <c r="C4064" s="7" t="s">
        <v>19</v>
      </c>
      <c r="D4064" s="7" t="s">
        <v>25</v>
      </c>
      <c r="E4064" s="8">
        <v>99</v>
      </c>
      <c r="F4064" s="8">
        <f>'Data source '!$E4064*15%</f>
        <v>14.85</v>
      </c>
      <c r="G4064" s="8">
        <f>'Data source '!$E4064-'Data source '!$F4064</f>
        <v>84.15</v>
      </c>
      <c r="H4064" s="9">
        <v>4</v>
      </c>
      <c r="I4064" s="8">
        <f>'Data source '!$G4064*'Data source '!$H4064</f>
        <v>336.6</v>
      </c>
      <c r="J4064" s="7" t="s">
        <v>9</v>
      </c>
      <c r="K4064" s="7" t="s">
        <v>10</v>
      </c>
      <c r="L4064" s="7" t="s">
        <v>23</v>
      </c>
    </row>
    <row r="4065" spans="1:12" hidden="1" x14ac:dyDescent="0.3">
      <c r="A4065" s="13">
        <v>43476</v>
      </c>
      <c r="B4065" s="7" t="s">
        <v>12</v>
      </c>
      <c r="C4065" s="7" t="s">
        <v>21</v>
      </c>
      <c r="D4065" s="7" t="s">
        <v>27</v>
      </c>
      <c r="E4065" s="8">
        <v>99</v>
      </c>
      <c r="F4065" s="8">
        <f>'Data source '!$E4065*15%</f>
        <v>14.85</v>
      </c>
      <c r="G4065" s="8">
        <f>'Data source '!$E4065-'Data source '!$F4065</f>
        <v>84.15</v>
      </c>
      <c r="H4065" s="9">
        <v>4</v>
      </c>
      <c r="I4065" s="8">
        <f>'Data source '!$G4065*'Data source '!$H4065</f>
        <v>336.6</v>
      </c>
      <c r="J4065" s="7" t="s">
        <v>9</v>
      </c>
      <c r="K4065" s="7" t="s">
        <v>17</v>
      </c>
      <c r="L4065" s="7" t="s">
        <v>18</v>
      </c>
    </row>
    <row r="4066" spans="1:12" x14ac:dyDescent="0.3">
      <c r="A4066" s="13">
        <v>43476</v>
      </c>
      <c r="B4066" s="7" t="s">
        <v>8</v>
      </c>
      <c r="C4066" s="7" t="s">
        <v>22</v>
      </c>
      <c r="D4066" s="7" t="s">
        <v>24</v>
      </c>
      <c r="E4066" s="8">
        <v>199</v>
      </c>
      <c r="F4066" s="8">
        <f>'Data source '!$E4066*15%</f>
        <v>29.849999999999998</v>
      </c>
      <c r="G4066" s="8">
        <f>'Data source '!$E4066-'Data source '!$F4066</f>
        <v>169.15</v>
      </c>
      <c r="H4066" s="9">
        <v>4</v>
      </c>
      <c r="I4066" s="8">
        <f>'Data source '!$G4066*'Data source '!$H4066</f>
        <v>676.6</v>
      </c>
      <c r="J4066" s="7" t="s">
        <v>9</v>
      </c>
      <c r="K4066" s="7" t="s">
        <v>10</v>
      </c>
      <c r="L4066" s="7" t="s">
        <v>15</v>
      </c>
    </row>
    <row r="4067" spans="1:12" hidden="1" x14ac:dyDescent="0.3">
      <c r="A4067" s="13">
        <v>43476</v>
      </c>
      <c r="B4067" s="7" t="s">
        <v>8</v>
      </c>
      <c r="C4067" s="7" t="s">
        <v>21</v>
      </c>
      <c r="D4067" s="7" t="s">
        <v>25</v>
      </c>
      <c r="E4067" s="8">
        <v>99</v>
      </c>
      <c r="F4067" s="8">
        <f>'Data source '!$E4067*15%</f>
        <v>14.85</v>
      </c>
      <c r="G4067" s="8">
        <f>'Data source '!$E4067-'Data source '!$F4067</f>
        <v>84.15</v>
      </c>
      <c r="H4067" s="9">
        <v>4</v>
      </c>
      <c r="I4067" s="8">
        <f>'Data source '!$G4067*'Data source '!$H4067</f>
        <v>336.6</v>
      </c>
      <c r="J4067" s="7" t="s">
        <v>9</v>
      </c>
      <c r="K4067" s="7" t="s">
        <v>10</v>
      </c>
      <c r="L4067" s="7" t="s">
        <v>15</v>
      </c>
    </row>
    <row r="4068" spans="1:12" hidden="1" x14ac:dyDescent="0.3">
      <c r="A4068" s="13">
        <v>43476</v>
      </c>
      <c r="B4068" s="7" t="s">
        <v>12</v>
      </c>
      <c r="C4068" s="7" t="s">
        <v>19</v>
      </c>
      <c r="D4068" s="7" t="s">
        <v>27</v>
      </c>
      <c r="E4068" s="8">
        <v>99</v>
      </c>
      <c r="F4068" s="8">
        <f>'Data source '!$E4068*15%</f>
        <v>14.85</v>
      </c>
      <c r="G4068" s="8">
        <f>'Data source '!$E4068-'Data source '!$F4068</f>
        <v>84.15</v>
      </c>
      <c r="H4068" s="9">
        <v>4</v>
      </c>
      <c r="I4068" s="8">
        <f>'Data source '!$G4068*'Data source '!$H4068</f>
        <v>336.6</v>
      </c>
      <c r="J4068" s="7" t="s">
        <v>9</v>
      </c>
      <c r="K4068" s="7" t="s">
        <v>10</v>
      </c>
      <c r="L4068" s="7" t="s">
        <v>18</v>
      </c>
    </row>
    <row r="4069" spans="1:12" hidden="1" x14ac:dyDescent="0.3">
      <c r="A4069" s="13">
        <v>43476</v>
      </c>
      <c r="B4069" s="7" t="s">
        <v>8</v>
      </c>
      <c r="C4069" s="7" t="s">
        <v>49</v>
      </c>
      <c r="D4069" s="7" t="s">
        <v>26</v>
      </c>
      <c r="E4069" s="8">
        <v>399</v>
      </c>
      <c r="F4069" s="8">
        <f>'Data source '!$E4069*15%</f>
        <v>59.849999999999994</v>
      </c>
      <c r="G4069" s="8">
        <f>'Data source '!$E4069-'Data source '!$F4069</f>
        <v>339.15</v>
      </c>
      <c r="H4069" s="9">
        <v>4</v>
      </c>
      <c r="I4069" s="8">
        <f>'Data source '!$G4069*'Data source '!$H4069</f>
        <v>1356.6</v>
      </c>
      <c r="J4069" s="7" t="s">
        <v>9</v>
      </c>
      <c r="K4069" s="7" t="s">
        <v>10</v>
      </c>
      <c r="L4069" s="7" t="s">
        <v>18</v>
      </c>
    </row>
    <row r="4070" spans="1:12" hidden="1" x14ac:dyDescent="0.3">
      <c r="A4070" s="13">
        <v>43476</v>
      </c>
      <c r="B4070" s="7" t="s">
        <v>14</v>
      </c>
      <c r="C4070" s="7" t="s">
        <v>21</v>
      </c>
      <c r="D4070" s="7" t="s">
        <v>24</v>
      </c>
      <c r="E4070" s="8">
        <v>199</v>
      </c>
      <c r="F4070" s="8">
        <f>'Data source '!$E4070*15%</f>
        <v>29.849999999999998</v>
      </c>
      <c r="G4070" s="8">
        <f>'Data source '!$E4070-'Data source '!$F4070</f>
        <v>169.15</v>
      </c>
      <c r="H4070" s="9">
        <v>4</v>
      </c>
      <c r="I4070" s="8">
        <f>'Data source '!$G4070*'Data source '!$H4070</f>
        <v>676.6</v>
      </c>
      <c r="J4070" s="7" t="s">
        <v>9</v>
      </c>
      <c r="K4070" s="7" t="s">
        <v>10</v>
      </c>
      <c r="L4070" s="7" t="s">
        <v>18</v>
      </c>
    </row>
    <row r="4071" spans="1:12" hidden="1" x14ac:dyDescent="0.3">
      <c r="A4071" s="13">
        <v>43477</v>
      </c>
      <c r="B4071" s="7" t="s">
        <v>14</v>
      </c>
      <c r="C4071" s="7" t="s">
        <v>51</v>
      </c>
      <c r="D4071" s="7" t="s">
        <v>26</v>
      </c>
      <c r="E4071" s="8">
        <v>399</v>
      </c>
      <c r="F4071" s="8">
        <f>'Data source '!$E4071*15%</f>
        <v>59.849999999999994</v>
      </c>
      <c r="G4071" s="8">
        <f>'Data source '!$E4071-'Data source '!$F4071</f>
        <v>339.15</v>
      </c>
      <c r="H4071" s="9">
        <v>4</v>
      </c>
      <c r="I4071" s="8">
        <f>'Data source '!$G4071*'Data source '!$H4071</f>
        <v>1356.6</v>
      </c>
      <c r="J4071" s="7" t="s">
        <v>9</v>
      </c>
      <c r="K4071" s="7" t="s">
        <v>10</v>
      </c>
      <c r="L4071" s="7" t="s">
        <v>13</v>
      </c>
    </row>
    <row r="4072" spans="1:12" hidden="1" x14ac:dyDescent="0.3">
      <c r="A4072" s="13">
        <v>43477</v>
      </c>
      <c r="B4072" s="7" t="s">
        <v>8</v>
      </c>
      <c r="C4072" s="7" t="s">
        <v>21</v>
      </c>
      <c r="D4072" s="7" t="s">
        <v>27</v>
      </c>
      <c r="E4072" s="8">
        <v>299</v>
      </c>
      <c r="F4072" s="8">
        <f>'Data source '!$E4072*15%</f>
        <v>44.85</v>
      </c>
      <c r="G4072" s="8">
        <f>'Data source '!$E4072-'Data source '!$F4072</f>
        <v>254.15</v>
      </c>
      <c r="H4072" s="9">
        <v>4</v>
      </c>
      <c r="I4072" s="8">
        <f>'Data source '!$G4072*'Data source '!$H4072</f>
        <v>1016.6</v>
      </c>
      <c r="J4072" s="7" t="s">
        <v>9</v>
      </c>
      <c r="K4072" s="7" t="s">
        <v>10</v>
      </c>
      <c r="L4072" s="7" t="s">
        <v>23</v>
      </c>
    </row>
    <row r="4073" spans="1:12" hidden="1" x14ac:dyDescent="0.3">
      <c r="A4073" s="13">
        <v>43477</v>
      </c>
      <c r="B4073" s="7" t="s">
        <v>14</v>
      </c>
      <c r="C4073" s="7" t="s">
        <v>19</v>
      </c>
      <c r="D4073" s="7" t="s">
        <v>27</v>
      </c>
      <c r="E4073" s="8">
        <v>299</v>
      </c>
      <c r="F4073" s="8">
        <f>'Data source '!$E4073*15%</f>
        <v>44.85</v>
      </c>
      <c r="G4073" s="8">
        <f>'Data source '!$E4073-'Data source '!$F4073</f>
        <v>254.15</v>
      </c>
      <c r="H4073" s="9">
        <v>4</v>
      </c>
      <c r="I4073" s="8">
        <f>'Data source '!$G4073*'Data source '!$H4073</f>
        <v>1016.6</v>
      </c>
      <c r="J4073" s="7" t="s">
        <v>9</v>
      </c>
      <c r="K4073" s="7" t="s">
        <v>10</v>
      </c>
      <c r="L4073" s="7" t="s">
        <v>18</v>
      </c>
    </row>
    <row r="4074" spans="1:12" hidden="1" x14ac:dyDescent="0.3">
      <c r="A4074" s="13">
        <v>43477</v>
      </c>
      <c r="B4074" s="7" t="s">
        <v>12</v>
      </c>
      <c r="C4074" s="7" t="s">
        <v>20</v>
      </c>
      <c r="D4074" s="7" t="s">
        <v>25</v>
      </c>
      <c r="E4074" s="8">
        <v>99</v>
      </c>
      <c r="F4074" s="8">
        <f>'Data source '!$E4074*15%</f>
        <v>14.85</v>
      </c>
      <c r="G4074" s="8">
        <f>'Data source '!$E4074-'Data source '!$F4074</f>
        <v>84.15</v>
      </c>
      <c r="H4074" s="9">
        <v>4</v>
      </c>
      <c r="I4074" s="8">
        <f>'Data source '!$G4074*'Data source '!$H4074</f>
        <v>336.6</v>
      </c>
      <c r="J4074" s="7" t="s">
        <v>9</v>
      </c>
      <c r="K4074" s="7" t="s">
        <v>10</v>
      </c>
      <c r="L4074" s="7" t="s">
        <v>11</v>
      </c>
    </row>
    <row r="4075" spans="1:12" hidden="1" x14ac:dyDescent="0.3">
      <c r="A4075" s="13">
        <v>43477</v>
      </c>
      <c r="B4075" s="7" t="s">
        <v>12</v>
      </c>
      <c r="C4075" s="7" t="s">
        <v>19</v>
      </c>
      <c r="D4075" s="7" t="s">
        <v>24</v>
      </c>
      <c r="E4075" s="8">
        <v>199</v>
      </c>
      <c r="F4075" s="8">
        <f>'Data source '!$E4075*15%</f>
        <v>29.849999999999998</v>
      </c>
      <c r="G4075" s="8">
        <f>'Data source '!$E4075-'Data source '!$F4075</f>
        <v>169.15</v>
      </c>
      <c r="H4075" s="9">
        <v>4</v>
      </c>
      <c r="I4075" s="8">
        <f>'Data source '!$G4075*'Data source '!$H4075</f>
        <v>676.6</v>
      </c>
      <c r="J4075" s="7" t="s">
        <v>9</v>
      </c>
      <c r="K4075" s="7" t="s">
        <v>10</v>
      </c>
      <c r="L4075" s="7" t="s">
        <v>11</v>
      </c>
    </row>
    <row r="4076" spans="1:12" hidden="1" x14ac:dyDescent="0.3">
      <c r="A4076" s="13">
        <v>43477</v>
      </c>
      <c r="B4076" s="7" t="s">
        <v>8</v>
      </c>
      <c r="C4076" s="7" t="s">
        <v>21</v>
      </c>
      <c r="D4076" s="7" t="s">
        <v>27</v>
      </c>
      <c r="E4076" s="8">
        <v>299</v>
      </c>
      <c r="F4076" s="8">
        <f>'Data source '!$E4076*15%</f>
        <v>44.85</v>
      </c>
      <c r="G4076" s="8">
        <f>'Data source '!$E4076-'Data source '!$F4076</f>
        <v>254.15</v>
      </c>
      <c r="H4076" s="9">
        <v>4</v>
      </c>
      <c r="I4076" s="8">
        <f>'Data source '!$G4076*'Data source '!$H4076</f>
        <v>1016.6</v>
      </c>
      <c r="J4076" s="7" t="s">
        <v>9</v>
      </c>
      <c r="K4076" s="7" t="s">
        <v>10</v>
      </c>
      <c r="L4076" s="7" t="s">
        <v>18</v>
      </c>
    </row>
    <row r="4077" spans="1:12" hidden="1" x14ac:dyDescent="0.3">
      <c r="A4077" s="13">
        <v>43477</v>
      </c>
      <c r="B4077" s="7" t="s">
        <v>14</v>
      </c>
      <c r="C4077" s="7" t="s">
        <v>49</v>
      </c>
      <c r="D4077" s="7" t="s">
        <v>25</v>
      </c>
      <c r="E4077" s="8">
        <v>99</v>
      </c>
      <c r="F4077" s="8">
        <f>'Data source '!$E4077*15%</f>
        <v>14.85</v>
      </c>
      <c r="G4077" s="8">
        <f>'Data source '!$E4077-'Data source '!$F4077</f>
        <v>84.15</v>
      </c>
      <c r="H4077" s="9">
        <v>3</v>
      </c>
      <c r="I4077" s="8">
        <f>'Data source '!$G4077*'Data source '!$H4077</f>
        <v>252.45000000000002</v>
      </c>
      <c r="J4077" s="7" t="s">
        <v>16</v>
      </c>
      <c r="K4077" s="7" t="s">
        <v>10</v>
      </c>
      <c r="L4077" s="7" t="s">
        <v>11</v>
      </c>
    </row>
    <row r="4078" spans="1:12" hidden="1" x14ac:dyDescent="0.3">
      <c r="A4078" s="13">
        <v>43477</v>
      </c>
      <c r="B4078" s="7" t="s">
        <v>12</v>
      </c>
      <c r="C4078" s="7" t="s">
        <v>21</v>
      </c>
      <c r="D4078" s="7" t="s">
        <v>25</v>
      </c>
      <c r="E4078" s="8">
        <v>99</v>
      </c>
      <c r="F4078" s="8">
        <f>'Data source '!$E4078*15%</f>
        <v>14.85</v>
      </c>
      <c r="G4078" s="8">
        <f>'Data source '!$E4078-'Data source '!$F4078</f>
        <v>84.15</v>
      </c>
      <c r="H4078" s="9">
        <v>3</v>
      </c>
      <c r="I4078" s="8">
        <f>'Data source '!$G4078*'Data source '!$H4078</f>
        <v>252.45000000000002</v>
      </c>
      <c r="J4078" s="7" t="s">
        <v>16</v>
      </c>
      <c r="K4078" s="7" t="s">
        <v>10</v>
      </c>
      <c r="L4078" s="7" t="s">
        <v>15</v>
      </c>
    </row>
    <row r="4079" spans="1:12" hidden="1" x14ac:dyDescent="0.3">
      <c r="A4079" s="13">
        <v>43478</v>
      </c>
      <c r="B4079" s="7" t="s">
        <v>14</v>
      </c>
      <c r="C4079" s="7" t="s">
        <v>21</v>
      </c>
      <c r="D4079" s="7" t="s">
        <v>24</v>
      </c>
      <c r="E4079" s="8">
        <v>199</v>
      </c>
      <c r="F4079" s="8">
        <f>'Data source '!$E4079*15%</f>
        <v>29.849999999999998</v>
      </c>
      <c r="G4079" s="8">
        <f>'Data source '!$E4079-'Data source '!$F4079</f>
        <v>169.15</v>
      </c>
      <c r="H4079" s="9">
        <v>3</v>
      </c>
      <c r="I4079" s="8">
        <f>'Data source '!$G4079*'Data source '!$H4079</f>
        <v>507.45000000000005</v>
      </c>
      <c r="J4079" s="7" t="s">
        <v>9</v>
      </c>
      <c r="K4079" s="7" t="s">
        <v>10</v>
      </c>
      <c r="L4079" s="7" t="s">
        <v>15</v>
      </c>
    </row>
    <row r="4080" spans="1:12" hidden="1" x14ac:dyDescent="0.3">
      <c r="A4080" s="13">
        <v>43478</v>
      </c>
      <c r="B4080" s="7" t="s">
        <v>14</v>
      </c>
      <c r="C4080" s="7" t="s">
        <v>21</v>
      </c>
      <c r="D4080" s="7" t="s">
        <v>24</v>
      </c>
      <c r="E4080" s="8">
        <v>199</v>
      </c>
      <c r="F4080" s="8">
        <f>'Data source '!$E4080*15%</f>
        <v>29.849999999999998</v>
      </c>
      <c r="G4080" s="8">
        <f>'Data source '!$E4080-'Data source '!$F4080</f>
        <v>169.15</v>
      </c>
      <c r="H4080" s="9">
        <v>3</v>
      </c>
      <c r="I4080" s="8">
        <f>'Data source '!$G4080*'Data source '!$H4080</f>
        <v>507.45000000000005</v>
      </c>
      <c r="J4080" s="7" t="s">
        <v>9</v>
      </c>
      <c r="K4080" s="7" t="s">
        <v>10</v>
      </c>
      <c r="L4080" s="7" t="s">
        <v>11</v>
      </c>
    </row>
    <row r="4081" spans="1:12" hidden="1" x14ac:dyDescent="0.3">
      <c r="A4081" s="13">
        <v>43478</v>
      </c>
      <c r="B4081" s="7" t="s">
        <v>8</v>
      </c>
      <c r="C4081" s="7" t="s">
        <v>20</v>
      </c>
      <c r="D4081" s="7" t="s">
        <v>25</v>
      </c>
      <c r="E4081" s="8">
        <v>99</v>
      </c>
      <c r="F4081" s="8">
        <f>'Data source '!$E4081*15%</f>
        <v>14.85</v>
      </c>
      <c r="G4081" s="8">
        <f>'Data source '!$E4081-'Data source '!$F4081</f>
        <v>84.15</v>
      </c>
      <c r="H4081" s="9">
        <v>3</v>
      </c>
      <c r="I4081" s="8">
        <f>'Data source '!$G4081*'Data source '!$H4081</f>
        <v>252.45000000000002</v>
      </c>
      <c r="J4081" s="7" t="s">
        <v>9</v>
      </c>
      <c r="K4081" s="7" t="s">
        <v>10</v>
      </c>
      <c r="L4081" s="7" t="s">
        <v>11</v>
      </c>
    </row>
    <row r="4082" spans="1:12" x14ac:dyDescent="0.3">
      <c r="A4082" s="13">
        <v>43478</v>
      </c>
      <c r="B4082" s="7" t="s">
        <v>14</v>
      </c>
      <c r="C4082" s="7" t="s">
        <v>22</v>
      </c>
      <c r="D4082" s="7" t="s">
        <v>25</v>
      </c>
      <c r="E4082" s="8">
        <v>99</v>
      </c>
      <c r="F4082" s="8">
        <f>'Data source '!$E4082*15%</f>
        <v>14.85</v>
      </c>
      <c r="G4082" s="8">
        <f>'Data source '!$E4082-'Data source '!$F4082</f>
        <v>84.15</v>
      </c>
      <c r="H4082" s="9">
        <v>3</v>
      </c>
      <c r="I4082" s="8">
        <f>'Data source '!$G4082*'Data source '!$H4082</f>
        <v>252.45000000000002</v>
      </c>
      <c r="J4082" s="7" t="s">
        <v>9</v>
      </c>
      <c r="K4082" s="7" t="s">
        <v>10</v>
      </c>
      <c r="L4082" s="7" t="s">
        <v>15</v>
      </c>
    </row>
    <row r="4083" spans="1:12" hidden="1" x14ac:dyDescent="0.3">
      <c r="A4083" s="13">
        <v>43478</v>
      </c>
      <c r="B4083" s="7" t="s">
        <v>14</v>
      </c>
      <c r="C4083" s="7" t="s">
        <v>51</v>
      </c>
      <c r="D4083" s="7" t="s">
        <v>24</v>
      </c>
      <c r="E4083" s="8">
        <v>199</v>
      </c>
      <c r="F4083" s="8">
        <f>'Data source '!$E4083*15%</f>
        <v>29.849999999999998</v>
      </c>
      <c r="G4083" s="8">
        <f>'Data source '!$E4083-'Data source '!$F4083</f>
        <v>169.15</v>
      </c>
      <c r="H4083" s="9">
        <v>3</v>
      </c>
      <c r="I4083" s="8">
        <f>'Data source '!$G4083*'Data source '!$H4083</f>
        <v>507.45000000000005</v>
      </c>
      <c r="J4083" s="7" t="s">
        <v>9</v>
      </c>
      <c r="K4083" s="7" t="s">
        <v>17</v>
      </c>
      <c r="L4083" s="7" t="s">
        <v>13</v>
      </c>
    </row>
    <row r="4084" spans="1:12" x14ac:dyDescent="0.3">
      <c r="A4084" s="13">
        <v>43478</v>
      </c>
      <c r="B4084" s="7" t="s">
        <v>8</v>
      </c>
      <c r="C4084" s="7" t="s">
        <v>22</v>
      </c>
      <c r="D4084" s="7" t="s">
        <v>24</v>
      </c>
      <c r="E4084" s="8">
        <v>199</v>
      </c>
      <c r="F4084" s="8">
        <f>'Data source '!$E4084*15%</f>
        <v>29.849999999999998</v>
      </c>
      <c r="G4084" s="8">
        <f>'Data source '!$E4084-'Data source '!$F4084</f>
        <v>169.15</v>
      </c>
      <c r="H4084" s="9">
        <v>3</v>
      </c>
      <c r="I4084" s="8">
        <f>'Data source '!$G4084*'Data source '!$H4084</f>
        <v>507.45000000000005</v>
      </c>
      <c r="J4084" s="7" t="s">
        <v>9</v>
      </c>
      <c r="K4084" s="7" t="s">
        <v>10</v>
      </c>
      <c r="L4084" s="7" t="s">
        <v>13</v>
      </c>
    </row>
    <row r="4085" spans="1:12" hidden="1" x14ac:dyDescent="0.3">
      <c r="A4085" s="13">
        <v>43478</v>
      </c>
      <c r="B4085" s="7" t="s">
        <v>14</v>
      </c>
      <c r="C4085" s="7" t="s">
        <v>20</v>
      </c>
      <c r="D4085" s="7" t="s">
        <v>25</v>
      </c>
      <c r="E4085" s="8">
        <v>99</v>
      </c>
      <c r="F4085" s="8">
        <f>'Data source '!$E4085*15%</f>
        <v>14.85</v>
      </c>
      <c r="G4085" s="8">
        <f>'Data source '!$E4085-'Data source '!$F4085</f>
        <v>84.15</v>
      </c>
      <c r="H4085" s="9">
        <v>3</v>
      </c>
      <c r="I4085" s="8">
        <f>'Data source '!$G4085*'Data source '!$H4085</f>
        <v>252.45000000000002</v>
      </c>
      <c r="J4085" s="7" t="s">
        <v>9</v>
      </c>
      <c r="K4085" s="7" t="s">
        <v>10</v>
      </c>
      <c r="L4085" s="7" t="s">
        <v>15</v>
      </c>
    </row>
    <row r="4086" spans="1:12" hidden="1" x14ac:dyDescent="0.3">
      <c r="A4086" s="13">
        <v>43479</v>
      </c>
      <c r="B4086" s="7" t="s">
        <v>8</v>
      </c>
      <c r="C4086" s="7" t="s">
        <v>20</v>
      </c>
      <c r="D4086" s="7" t="s">
        <v>26</v>
      </c>
      <c r="E4086" s="8">
        <v>399</v>
      </c>
      <c r="F4086" s="8">
        <f>'Data source '!$E4086*15%</f>
        <v>59.849999999999994</v>
      </c>
      <c r="G4086" s="8">
        <f>'Data source '!$E4086-'Data source '!$F4086</f>
        <v>339.15</v>
      </c>
      <c r="H4086" s="9">
        <v>3</v>
      </c>
      <c r="I4086" s="8">
        <f>'Data source '!$G4086*'Data source '!$H4086</f>
        <v>1017.4499999999999</v>
      </c>
      <c r="J4086" s="7" t="s">
        <v>16</v>
      </c>
      <c r="K4086" s="7" t="s">
        <v>10</v>
      </c>
      <c r="L4086" s="7" t="s">
        <v>13</v>
      </c>
    </row>
    <row r="4087" spans="1:12" hidden="1" x14ac:dyDescent="0.3">
      <c r="A4087" s="13">
        <v>43480</v>
      </c>
      <c r="B4087" s="7" t="s">
        <v>14</v>
      </c>
      <c r="C4087" s="7" t="s">
        <v>20</v>
      </c>
      <c r="D4087" s="7" t="s">
        <v>27</v>
      </c>
      <c r="E4087" s="8">
        <v>299</v>
      </c>
      <c r="F4087" s="8">
        <f>'Data source '!$E4087*15%</f>
        <v>44.85</v>
      </c>
      <c r="G4087" s="8">
        <f>'Data source '!$E4087-'Data source '!$F4087</f>
        <v>254.15</v>
      </c>
      <c r="H4087" s="9">
        <v>3</v>
      </c>
      <c r="I4087" s="8">
        <f>'Data source '!$G4087*'Data source '!$H4087</f>
        <v>762.45</v>
      </c>
      <c r="J4087" s="7" t="s">
        <v>9</v>
      </c>
      <c r="K4087" s="7" t="s">
        <v>10</v>
      </c>
      <c r="L4087" s="7" t="s">
        <v>11</v>
      </c>
    </row>
    <row r="4088" spans="1:12" hidden="1" x14ac:dyDescent="0.3">
      <c r="A4088" s="13">
        <v>43480</v>
      </c>
      <c r="B4088" s="7" t="s">
        <v>8</v>
      </c>
      <c r="C4088" s="7" t="s">
        <v>20</v>
      </c>
      <c r="D4088" s="7" t="s">
        <v>27</v>
      </c>
      <c r="E4088" s="8">
        <v>99</v>
      </c>
      <c r="F4088" s="8">
        <f>'Data source '!$E4088*15%</f>
        <v>14.85</v>
      </c>
      <c r="G4088" s="8">
        <f>'Data source '!$E4088-'Data source '!$F4088</f>
        <v>84.15</v>
      </c>
      <c r="H4088" s="9">
        <v>3</v>
      </c>
      <c r="I4088" s="8">
        <f>'Data source '!$G4088*'Data source '!$H4088</f>
        <v>252.45000000000002</v>
      </c>
      <c r="J4088" s="7" t="s">
        <v>9</v>
      </c>
      <c r="K4088" s="7" t="s">
        <v>10</v>
      </c>
      <c r="L4088" s="7" t="s">
        <v>18</v>
      </c>
    </row>
    <row r="4089" spans="1:12" hidden="1" x14ac:dyDescent="0.3">
      <c r="A4089" s="13">
        <v>43481</v>
      </c>
      <c r="B4089" s="7" t="s">
        <v>8</v>
      </c>
      <c r="C4089" s="7" t="s">
        <v>51</v>
      </c>
      <c r="D4089" s="7" t="s">
        <v>27</v>
      </c>
      <c r="E4089" s="8">
        <v>299</v>
      </c>
      <c r="F4089" s="8">
        <f>'Data source '!$E4089*15%</f>
        <v>44.85</v>
      </c>
      <c r="G4089" s="8">
        <f>'Data source '!$E4089-'Data source '!$F4089</f>
        <v>254.15</v>
      </c>
      <c r="H4089" s="9">
        <v>3</v>
      </c>
      <c r="I4089" s="8">
        <f>'Data source '!$G4089*'Data source '!$H4089</f>
        <v>762.45</v>
      </c>
      <c r="J4089" s="7" t="s">
        <v>9</v>
      </c>
      <c r="K4089" s="7" t="s">
        <v>10</v>
      </c>
      <c r="L4089" s="7" t="s">
        <v>15</v>
      </c>
    </row>
    <row r="4090" spans="1:12" x14ac:dyDescent="0.3">
      <c r="A4090" s="13">
        <v>43481</v>
      </c>
      <c r="B4090" s="7" t="s">
        <v>8</v>
      </c>
      <c r="C4090" s="7" t="s">
        <v>22</v>
      </c>
      <c r="D4090" s="7" t="s">
        <v>27</v>
      </c>
      <c r="E4090" s="8">
        <v>99</v>
      </c>
      <c r="F4090" s="8">
        <f>'Data source '!$E4090*15%</f>
        <v>14.85</v>
      </c>
      <c r="G4090" s="8">
        <f>'Data source '!$E4090-'Data source '!$F4090</f>
        <v>84.15</v>
      </c>
      <c r="H4090" s="9">
        <v>3</v>
      </c>
      <c r="I4090" s="8">
        <f>'Data source '!$G4090*'Data source '!$H4090</f>
        <v>252.45000000000002</v>
      </c>
      <c r="J4090" s="7" t="s">
        <v>16</v>
      </c>
      <c r="K4090" s="7" t="s">
        <v>10</v>
      </c>
      <c r="L4090" s="7" t="s">
        <v>15</v>
      </c>
    </row>
    <row r="4091" spans="1:12" hidden="1" x14ac:dyDescent="0.3">
      <c r="A4091" s="13">
        <v>43482</v>
      </c>
      <c r="B4091" s="7" t="s">
        <v>14</v>
      </c>
      <c r="C4091" s="7" t="s">
        <v>51</v>
      </c>
      <c r="D4091" s="7" t="s">
        <v>25</v>
      </c>
      <c r="E4091" s="8">
        <v>99</v>
      </c>
      <c r="F4091" s="8">
        <f>'Data source '!$E4091*15%</f>
        <v>14.85</v>
      </c>
      <c r="G4091" s="8">
        <f>'Data source '!$E4091-'Data source '!$F4091</f>
        <v>84.15</v>
      </c>
      <c r="H4091" s="9">
        <v>3</v>
      </c>
      <c r="I4091" s="8">
        <f>'Data source '!$G4091*'Data source '!$H4091</f>
        <v>252.45000000000002</v>
      </c>
      <c r="J4091" s="7" t="s">
        <v>9</v>
      </c>
      <c r="K4091" s="7" t="s">
        <v>10</v>
      </c>
      <c r="L4091" s="7" t="s">
        <v>13</v>
      </c>
    </row>
    <row r="4092" spans="1:12" hidden="1" x14ac:dyDescent="0.3">
      <c r="A4092" s="13">
        <v>43482</v>
      </c>
      <c r="B4092" s="7" t="s">
        <v>14</v>
      </c>
      <c r="C4092" s="7" t="s">
        <v>49</v>
      </c>
      <c r="D4092" s="7" t="s">
        <v>24</v>
      </c>
      <c r="E4092" s="8">
        <v>199</v>
      </c>
      <c r="F4092" s="8">
        <f>'Data source '!$E4092*15%</f>
        <v>29.849999999999998</v>
      </c>
      <c r="G4092" s="8">
        <f>'Data source '!$E4092-'Data source '!$F4092</f>
        <v>169.15</v>
      </c>
      <c r="H4092" s="9">
        <v>3</v>
      </c>
      <c r="I4092" s="8">
        <f>'Data source '!$G4092*'Data source '!$H4092</f>
        <v>507.45000000000005</v>
      </c>
      <c r="J4092" s="7" t="s">
        <v>9</v>
      </c>
      <c r="K4092" s="7" t="s">
        <v>10</v>
      </c>
      <c r="L4092" s="7" t="s">
        <v>13</v>
      </c>
    </row>
    <row r="4093" spans="1:12" hidden="1" x14ac:dyDescent="0.3">
      <c r="A4093" s="13">
        <v>43482</v>
      </c>
      <c r="B4093" s="7" t="s">
        <v>12</v>
      </c>
      <c r="C4093" s="7" t="s">
        <v>21</v>
      </c>
      <c r="D4093" s="7" t="s">
        <v>26</v>
      </c>
      <c r="E4093" s="8">
        <v>399</v>
      </c>
      <c r="F4093" s="8">
        <f>'Data source '!$E4093*15%</f>
        <v>59.849999999999994</v>
      </c>
      <c r="G4093" s="8">
        <f>'Data source '!$E4093-'Data source '!$F4093</f>
        <v>339.15</v>
      </c>
      <c r="H4093" s="9">
        <v>3</v>
      </c>
      <c r="I4093" s="8">
        <f>'Data source '!$G4093*'Data source '!$H4093</f>
        <v>1017.4499999999999</v>
      </c>
      <c r="J4093" s="7" t="s">
        <v>16</v>
      </c>
      <c r="K4093" s="7" t="s">
        <v>17</v>
      </c>
      <c r="L4093" s="7" t="s">
        <v>18</v>
      </c>
    </row>
    <row r="4094" spans="1:12" hidden="1" x14ac:dyDescent="0.3">
      <c r="A4094" s="13">
        <v>43482</v>
      </c>
      <c r="B4094" s="7" t="s">
        <v>8</v>
      </c>
      <c r="C4094" s="7" t="s">
        <v>51</v>
      </c>
      <c r="D4094" s="7" t="s">
        <v>26</v>
      </c>
      <c r="E4094" s="8">
        <v>399</v>
      </c>
      <c r="F4094" s="8">
        <f>'Data source '!$E4094*15%</f>
        <v>59.849999999999994</v>
      </c>
      <c r="G4094" s="8">
        <f>'Data source '!$E4094-'Data source '!$F4094</f>
        <v>339.15</v>
      </c>
      <c r="H4094" s="9">
        <v>3</v>
      </c>
      <c r="I4094" s="8">
        <f>'Data source '!$G4094*'Data source '!$H4094</f>
        <v>1017.4499999999999</v>
      </c>
      <c r="J4094" s="7" t="s">
        <v>16</v>
      </c>
      <c r="K4094" s="7" t="s">
        <v>10</v>
      </c>
      <c r="L4094" s="7" t="s">
        <v>18</v>
      </c>
    </row>
    <row r="4095" spans="1:12" hidden="1" x14ac:dyDescent="0.3">
      <c r="A4095" s="13">
        <v>43482</v>
      </c>
      <c r="B4095" s="7" t="s">
        <v>12</v>
      </c>
      <c r="C4095" s="7" t="s">
        <v>21</v>
      </c>
      <c r="D4095" s="7" t="s">
        <v>27</v>
      </c>
      <c r="E4095" s="8">
        <v>99</v>
      </c>
      <c r="F4095" s="8">
        <f>'Data source '!$E4095*15%</f>
        <v>14.85</v>
      </c>
      <c r="G4095" s="8">
        <f>'Data source '!$E4095-'Data source '!$F4095</f>
        <v>84.15</v>
      </c>
      <c r="H4095" s="9">
        <v>3</v>
      </c>
      <c r="I4095" s="8">
        <f>'Data source '!$G4095*'Data source '!$H4095</f>
        <v>252.45000000000002</v>
      </c>
      <c r="J4095" s="7" t="s">
        <v>9</v>
      </c>
      <c r="K4095" s="7" t="s">
        <v>17</v>
      </c>
      <c r="L4095" s="7" t="s">
        <v>15</v>
      </c>
    </row>
    <row r="4096" spans="1:12" hidden="1" x14ac:dyDescent="0.3">
      <c r="A4096" s="13">
        <v>43482</v>
      </c>
      <c r="B4096" s="7" t="s">
        <v>8</v>
      </c>
      <c r="C4096" s="7" t="s">
        <v>51</v>
      </c>
      <c r="D4096" s="7" t="s">
        <v>27</v>
      </c>
      <c r="E4096" s="8">
        <v>99</v>
      </c>
      <c r="F4096" s="8">
        <f>'Data source '!$E4096*15%</f>
        <v>14.85</v>
      </c>
      <c r="G4096" s="8">
        <f>'Data source '!$E4096-'Data source '!$F4096</f>
        <v>84.15</v>
      </c>
      <c r="H4096" s="9">
        <v>3</v>
      </c>
      <c r="I4096" s="8">
        <f>'Data source '!$G4096*'Data source '!$H4096</f>
        <v>252.45000000000002</v>
      </c>
      <c r="J4096" s="7" t="s">
        <v>16</v>
      </c>
      <c r="K4096" s="7" t="s">
        <v>10</v>
      </c>
      <c r="L4096" s="7" t="s">
        <v>15</v>
      </c>
    </row>
    <row r="4097" spans="1:12" hidden="1" x14ac:dyDescent="0.3">
      <c r="A4097" s="13">
        <v>43482</v>
      </c>
      <c r="B4097" s="7" t="s">
        <v>14</v>
      </c>
      <c r="C4097" s="7" t="s">
        <v>51</v>
      </c>
      <c r="D4097" s="7" t="s">
        <v>26</v>
      </c>
      <c r="E4097" s="8">
        <v>399</v>
      </c>
      <c r="F4097" s="8">
        <f>'Data source '!$E4097*15%</f>
        <v>59.849999999999994</v>
      </c>
      <c r="G4097" s="8">
        <f>'Data source '!$E4097-'Data source '!$F4097</f>
        <v>339.15</v>
      </c>
      <c r="H4097" s="9">
        <v>3</v>
      </c>
      <c r="I4097" s="8">
        <f>'Data source '!$G4097*'Data source '!$H4097</f>
        <v>1017.4499999999999</v>
      </c>
      <c r="J4097" s="7" t="s">
        <v>9</v>
      </c>
      <c r="K4097" s="7" t="s">
        <v>10</v>
      </c>
      <c r="L4097" s="7" t="s">
        <v>15</v>
      </c>
    </row>
    <row r="4098" spans="1:12" hidden="1" x14ac:dyDescent="0.3">
      <c r="A4098" s="13">
        <v>43482</v>
      </c>
      <c r="B4098" s="7" t="s">
        <v>8</v>
      </c>
      <c r="C4098" s="7" t="s">
        <v>51</v>
      </c>
      <c r="D4098" s="7" t="s">
        <v>27</v>
      </c>
      <c r="E4098" s="8">
        <v>299</v>
      </c>
      <c r="F4098" s="8">
        <f>'Data source '!$E4098*15%</f>
        <v>44.85</v>
      </c>
      <c r="G4098" s="8">
        <f>'Data source '!$E4098-'Data source '!$F4098</f>
        <v>254.15</v>
      </c>
      <c r="H4098" s="9">
        <v>3</v>
      </c>
      <c r="I4098" s="8">
        <f>'Data source '!$G4098*'Data source '!$H4098</f>
        <v>762.45</v>
      </c>
      <c r="J4098" s="7" t="s">
        <v>16</v>
      </c>
      <c r="K4098" s="7" t="s">
        <v>10</v>
      </c>
      <c r="L4098" s="7" t="s">
        <v>13</v>
      </c>
    </row>
    <row r="4099" spans="1:12" hidden="1" x14ac:dyDescent="0.3">
      <c r="A4099" s="13">
        <v>43482</v>
      </c>
      <c r="B4099" s="7" t="s">
        <v>8</v>
      </c>
      <c r="C4099" s="7" t="s">
        <v>19</v>
      </c>
      <c r="D4099" s="7" t="s">
        <v>27</v>
      </c>
      <c r="E4099" s="8">
        <v>99</v>
      </c>
      <c r="F4099" s="8">
        <f>'Data source '!$E4099*15%</f>
        <v>14.85</v>
      </c>
      <c r="G4099" s="8">
        <f>'Data source '!$E4099-'Data source '!$F4099</f>
        <v>84.15</v>
      </c>
      <c r="H4099" s="9">
        <v>3</v>
      </c>
      <c r="I4099" s="8">
        <f>'Data source '!$G4099*'Data source '!$H4099</f>
        <v>252.45000000000002</v>
      </c>
      <c r="J4099" s="7" t="s">
        <v>9</v>
      </c>
      <c r="K4099" s="7" t="s">
        <v>10</v>
      </c>
      <c r="L4099" s="7" t="s">
        <v>18</v>
      </c>
    </row>
    <row r="4100" spans="1:12" hidden="1" x14ac:dyDescent="0.3">
      <c r="A4100" s="13">
        <v>43482</v>
      </c>
      <c r="B4100" s="7" t="s">
        <v>14</v>
      </c>
      <c r="C4100" s="7" t="s">
        <v>51</v>
      </c>
      <c r="D4100" s="7" t="s">
        <v>24</v>
      </c>
      <c r="E4100" s="8">
        <v>199</v>
      </c>
      <c r="F4100" s="8">
        <f>'Data source '!$E4100*15%</f>
        <v>29.849999999999998</v>
      </c>
      <c r="G4100" s="8">
        <f>'Data source '!$E4100-'Data source '!$F4100</f>
        <v>169.15</v>
      </c>
      <c r="H4100" s="9">
        <v>3</v>
      </c>
      <c r="I4100" s="8">
        <f>'Data source '!$G4100*'Data source '!$H4100</f>
        <v>507.45000000000005</v>
      </c>
      <c r="J4100" s="7" t="s">
        <v>16</v>
      </c>
      <c r="K4100" s="7" t="s">
        <v>10</v>
      </c>
      <c r="L4100" s="7" t="s">
        <v>23</v>
      </c>
    </row>
    <row r="4101" spans="1:12" hidden="1" x14ac:dyDescent="0.3">
      <c r="A4101" s="13">
        <v>43482</v>
      </c>
      <c r="B4101" s="7" t="s">
        <v>8</v>
      </c>
      <c r="C4101" s="7" t="s">
        <v>49</v>
      </c>
      <c r="D4101" s="7" t="s">
        <v>27</v>
      </c>
      <c r="E4101" s="8">
        <v>299</v>
      </c>
      <c r="F4101" s="8">
        <f>'Data source '!$E4101*15%</f>
        <v>44.85</v>
      </c>
      <c r="G4101" s="8">
        <f>'Data source '!$E4101-'Data source '!$F4101</f>
        <v>254.15</v>
      </c>
      <c r="H4101" s="9">
        <v>3</v>
      </c>
      <c r="I4101" s="8">
        <f>'Data source '!$G4101*'Data source '!$H4101</f>
        <v>762.45</v>
      </c>
      <c r="J4101" s="7" t="s">
        <v>16</v>
      </c>
      <c r="K4101" s="7" t="s">
        <v>17</v>
      </c>
      <c r="L4101" s="7" t="s">
        <v>11</v>
      </c>
    </row>
    <row r="4102" spans="1:12" x14ac:dyDescent="0.3">
      <c r="A4102" s="13">
        <v>43482</v>
      </c>
      <c r="B4102" s="7" t="s">
        <v>12</v>
      </c>
      <c r="C4102" s="7" t="s">
        <v>22</v>
      </c>
      <c r="D4102" s="7" t="s">
        <v>27</v>
      </c>
      <c r="E4102" s="8">
        <v>299</v>
      </c>
      <c r="F4102" s="8">
        <f>'Data source '!$E4102*15%</f>
        <v>44.85</v>
      </c>
      <c r="G4102" s="8">
        <f>'Data source '!$E4102-'Data source '!$F4102</f>
        <v>254.15</v>
      </c>
      <c r="H4102" s="9">
        <v>3</v>
      </c>
      <c r="I4102" s="8">
        <f>'Data source '!$G4102*'Data source '!$H4102</f>
        <v>762.45</v>
      </c>
      <c r="J4102" s="7" t="s">
        <v>9</v>
      </c>
      <c r="K4102" s="7" t="s">
        <v>10</v>
      </c>
      <c r="L4102" s="7" t="s">
        <v>15</v>
      </c>
    </row>
    <row r="4103" spans="1:12" x14ac:dyDescent="0.3">
      <c r="A4103" s="13">
        <v>43482</v>
      </c>
      <c r="B4103" s="7" t="s">
        <v>8</v>
      </c>
      <c r="C4103" s="7" t="s">
        <v>22</v>
      </c>
      <c r="D4103" s="7" t="s">
        <v>27</v>
      </c>
      <c r="E4103" s="8">
        <v>99</v>
      </c>
      <c r="F4103" s="8">
        <f>'Data source '!$E4103*15%</f>
        <v>14.85</v>
      </c>
      <c r="G4103" s="8">
        <f>'Data source '!$E4103-'Data source '!$F4103</f>
        <v>84.15</v>
      </c>
      <c r="H4103" s="9">
        <v>3</v>
      </c>
      <c r="I4103" s="8">
        <f>'Data source '!$G4103*'Data source '!$H4103</f>
        <v>252.45000000000002</v>
      </c>
      <c r="J4103" s="7" t="s">
        <v>9</v>
      </c>
      <c r="K4103" s="7" t="s">
        <v>10</v>
      </c>
      <c r="L4103" s="7" t="s">
        <v>15</v>
      </c>
    </row>
    <row r="4104" spans="1:12" hidden="1" x14ac:dyDescent="0.3">
      <c r="A4104" s="13">
        <v>43482</v>
      </c>
      <c r="B4104" s="7" t="s">
        <v>12</v>
      </c>
      <c r="C4104" s="7" t="s">
        <v>49</v>
      </c>
      <c r="D4104" s="7" t="s">
        <v>27</v>
      </c>
      <c r="E4104" s="8">
        <v>299</v>
      </c>
      <c r="F4104" s="8">
        <f>'Data source '!$E4104*15%</f>
        <v>44.85</v>
      </c>
      <c r="G4104" s="8">
        <f>'Data source '!$E4104-'Data source '!$F4104</f>
        <v>254.15</v>
      </c>
      <c r="H4104" s="9">
        <v>3</v>
      </c>
      <c r="I4104" s="8">
        <f>'Data source '!$G4104*'Data source '!$H4104</f>
        <v>762.45</v>
      </c>
      <c r="J4104" s="7" t="s">
        <v>9</v>
      </c>
      <c r="K4104" s="7" t="s">
        <v>10</v>
      </c>
      <c r="L4104" s="7" t="s">
        <v>23</v>
      </c>
    </row>
    <row r="4105" spans="1:12" hidden="1" x14ac:dyDescent="0.3">
      <c r="A4105" s="13">
        <v>43482</v>
      </c>
      <c r="B4105" s="7" t="s">
        <v>12</v>
      </c>
      <c r="C4105" s="7" t="s">
        <v>20</v>
      </c>
      <c r="D4105" s="7" t="s">
        <v>27</v>
      </c>
      <c r="E4105" s="8">
        <v>99</v>
      </c>
      <c r="F4105" s="8">
        <f>'Data source '!$E4105*15%</f>
        <v>14.85</v>
      </c>
      <c r="G4105" s="8">
        <f>'Data source '!$E4105-'Data source '!$F4105</f>
        <v>84.15</v>
      </c>
      <c r="H4105" s="9">
        <v>3</v>
      </c>
      <c r="I4105" s="8">
        <f>'Data source '!$G4105*'Data source '!$H4105</f>
        <v>252.45000000000002</v>
      </c>
      <c r="J4105" s="7" t="s">
        <v>16</v>
      </c>
      <c r="K4105" s="7" t="s">
        <v>17</v>
      </c>
      <c r="L4105" s="7" t="s">
        <v>13</v>
      </c>
    </row>
    <row r="4106" spans="1:12" x14ac:dyDescent="0.3">
      <c r="A4106" s="13">
        <v>43482</v>
      </c>
      <c r="B4106" s="7" t="s">
        <v>12</v>
      </c>
      <c r="C4106" s="7" t="s">
        <v>22</v>
      </c>
      <c r="D4106" s="7" t="s">
        <v>27</v>
      </c>
      <c r="E4106" s="8">
        <v>99</v>
      </c>
      <c r="F4106" s="8">
        <f>'Data source '!$E4106*15%</f>
        <v>14.85</v>
      </c>
      <c r="G4106" s="8">
        <f>'Data source '!$E4106-'Data source '!$F4106</f>
        <v>84.15</v>
      </c>
      <c r="H4106" s="9">
        <v>3</v>
      </c>
      <c r="I4106" s="8">
        <f>'Data source '!$G4106*'Data source '!$H4106</f>
        <v>252.45000000000002</v>
      </c>
      <c r="J4106" s="7" t="s">
        <v>9</v>
      </c>
      <c r="K4106" s="7" t="s">
        <v>17</v>
      </c>
      <c r="L4106" s="7" t="s">
        <v>23</v>
      </c>
    </row>
    <row r="4107" spans="1:12" hidden="1" x14ac:dyDescent="0.3">
      <c r="A4107" s="13">
        <v>43483</v>
      </c>
      <c r="B4107" s="7" t="s">
        <v>14</v>
      </c>
      <c r="C4107" s="7" t="s">
        <v>21</v>
      </c>
      <c r="D4107" s="7" t="s">
        <v>25</v>
      </c>
      <c r="E4107" s="8">
        <v>99</v>
      </c>
      <c r="F4107" s="8">
        <f>'Data source '!$E4107*15%</f>
        <v>14.85</v>
      </c>
      <c r="G4107" s="8">
        <f>'Data source '!$E4107-'Data source '!$F4107</f>
        <v>84.15</v>
      </c>
      <c r="H4107" s="9">
        <v>3</v>
      </c>
      <c r="I4107" s="8">
        <f>'Data source '!$G4107*'Data source '!$H4107</f>
        <v>252.45000000000002</v>
      </c>
      <c r="J4107" s="7" t="s">
        <v>16</v>
      </c>
      <c r="K4107" s="7" t="s">
        <v>10</v>
      </c>
      <c r="L4107" s="7" t="s">
        <v>15</v>
      </c>
    </row>
    <row r="4108" spans="1:12" hidden="1" x14ac:dyDescent="0.3">
      <c r="A4108" s="13">
        <v>43483</v>
      </c>
      <c r="B4108" s="7" t="s">
        <v>8</v>
      </c>
      <c r="C4108" s="7" t="s">
        <v>49</v>
      </c>
      <c r="D4108" s="7" t="s">
        <v>27</v>
      </c>
      <c r="E4108" s="8">
        <v>299</v>
      </c>
      <c r="F4108" s="8">
        <f>'Data source '!$E4108*15%</f>
        <v>44.85</v>
      </c>
      <c r="G4108" s="8">
        <f>'Data source '!$E4108-'Data source '!$F4108</f>
        <v>254.15</v>
      </c>
      <c r="H4108" s="9">
        <v>3</v>
      </c>
      <c r="I4108" s="8">
        <f>'Data source '!$G4108*'Data source '!$H4108</f>
        <v>762.45</v>
      </c>
      <c r="J4108" s="7" t="s">
        <v>16</v>
      </c>
      <c r="K4108" s="7" t="s">
        <v>10</v>
      </c>
      <c r="L4108" s="7" t="s">
        <v>15</v>
      </c>
    </row>
    <row r="4109" spans="1:12" hidden="1" x14ac:dyDescent="0.3">
      <c r="A4109" s="13">
        <v>43484</v>
      </c>
      <c r="B4109" s="7" t="s">
        <v>12</v>
      </c>
      <c r="C4109" s="7" t="s">
        <v>21</v>
      </c>
      <c r="D4109" s="7" t="s">
        <v>25</v>
      </c>
      <c r="E4109" s="8">
        <v>99</v>
      </c>
      <c r="F4109" s="8">
        <f>'Data source '!$E4109*15%</f>
        <v>14.85</v>
      </c>
      <c r="G4109" s="8">
        <f>'Data source '!$E4109-'Data source '!$F4109</f>
        <v>84.15</v>
      </c>
      <c r="H4109" s="9">
        <v>3</v>
      </c>
      <c r="I4109" s="8">
        <f>'Data source '!$G4109*'Data source '!$H4109</f>
        <v>252.45000000000002</v>
      </c>
      <c r="J4109" s="7" t="s">
        <v>9</v>
      </c>
      <c r="K4109" s="7" t="s">
        <v>10</v>
      </c>
      <c r="L4109" s="7" t="s">
        <v>13</v>
      </c>
    </row>
    <row r="4110" spans="1:12" hidden="1" x14ac:dyDescent="0.3">
      <c r="A4110" s="13">
        <v>43484</v>
      </c>
      <c r="B4110" s="7" t="s">
        <v>8</v>
      </c>
      <c r="C4110" s="7" t="s">
        <v>51</v>
      </c>
      <c r="D4110" s="7" t="s">
        <v>24</v>
      </c>
      <c r="E4110" s="8">
        <v>199</v>
      </c>
      <c r="F4110" s="8">
        <f>'Data source '!$E4110*15%</f>
        <v>29.849999999999998</v>
      </c>
      <c r="G4110" s="8">
        <f>'Data source '!$E4110-'Data source '!$F4110</f>
        <v>169.15</v>
      </c>
      <c r="H4110" s="9">
        <v>3</v>
      </c>
      <c r="I4110" s="8">
        <f>'Data source '!$G4110*'Data source '!$H4110</f>
        <v>507.45000000000005</v>
      </c>
      <c r="J4110" s="7" t="s">
        <v>9</v>
      </c>
      <c r="K4110" s="7" t="s">
        <v>10</v>
      </c>
      <c r="L4110" s="7" t="s">
        <v>15</v>
      </c>
    </row>
    <row r="4111" spans="1:12" hidden="1" x14ac:dyDescent="0.3">
      <c r="A4111" s="13">
        <v>43484</v>
      </c>
      <c r="B4111" s="7" t="s">
        <v>12</v>
      </c>
      <c r="C4111" s="7" t="s">
        <v>51</v>
      </c>
      <c r="D4111" s="7" t="s">
        <v>27</v>
      </c>
      <c r="E4111" s="8">
        <v>99</v>
      </c>
      <c r="F4111" s="8">
        <f>'Data source '!$E4111*15%</f>
        <v>14.85</v>
      </c>
      <c r="G4111" s="8">
        <f>'Data source '!$E4111-'Data source '!$F4111</f>
        <v>84.15</v>
      </c>
      <c r="H4111" s="9">
        <v>3</v>
      </c>
      <c r="I4111" s="8">
        <f>'Data source '!$G4111*'Data source '!$H4111</f>
        <v>252.45000000000002</v>
      </c>
      <c r="J4111" s="7" t="s">
        <v>16</v>
      </c>
      <c r="K4111" s="7" t="s">
        <v>10</v>
      </c>
      <c r="L4111" s="7" t="s">
        <v>11</v>
      </c>
    </row>
    <row r="4112" spans="1:12" hidden="1" x14ac:dyDescent="0.3">
      <c r="A4112" s="13">
        <v>43484</v>
      </c>
      <c r="B4112" s="7" t="s">
        <v>14</v>
      </c>
      <c r="C4112" s="7" t="s">
        <v>51</v>
      </c>
      <c r="D4112" s="7" t="s">
        <v>25</v>
      </c>
      <c r="E4112" s="8">
        <v>99</v>
      </c>
      <c r="F4112" s="8">
        <f>'Data source '!$E4112*15%</f>
        <v>14.85</v>
      </c>
      <c r="G4112" s="8">
        <f>'Data source '!$E4112-'Data source '!$F4112</f>
        <v>84.15</v>
      </c>
      <c r="H4112" s="9">
        <v>3</v>
      </c>
      <c r="I4112" s="8">
        <f>'Data source '!$G4112*'Data source '!$H4112</f>
        <v>252.45000000000002</v>
      </c>
      <c r="J4112" s="7" t="s">
        <v>9</v>
      </c>
      <c r="K4112" s="7" t="s">
        <v>10</v>
      </c>
      <c r="L4112" s="7" t="s">
        <v>15</v>
      </c>
    </row>
    <row r="4113" spans="1:12" x14ac:dyDescent="0.3">
      <c r="A4113" s="13">
        <v>43484</v>
      </c>
      <c r="B4113" s="7" t="s">
        <v>12</v>
      </c>
      <c r="C4113" s="7" t="s">
        <v>22</v>
      </c>
      <c r="D4113" s="7" t="s">
        <v>25</v>
      </c>
      <c r="E4113" s="8">
        <v>99</v>
      </c>
      <c r="F4113" s="8">
        <f>'Data source '!$E4113*15%</f>
        <v>14.85</v>
      </c>
      <c r="G4113" s="8">
        <f>'Data source '!$E4113-'Data source '!$F4113</f>
        <v>84.15</v>
      </c>
      <c r="H4113" s="9">
        <v>3</v>
      </c>
      <c r="I4113" s="8">
        <f>'Data source '!$G4113*'Data source '!$H4113</f>
        <v>252.45000000000002</v>
      </c>
      <c r="J4113" s="7" t="s">
        <v>16</v>
      </c>
      <c r="K4113" s="7" t="s">
        <v>17</v>
      </c>
      <c r="L4113" s="7" t="s">
        <v>11</v>
      </c>
    </row>
    <row r="4114" spans="1:12" x14ac:dyDescent="0.3">
      <c r="A4114" s="13">
        <v>43484</v>
      </c>
      <c r="B4114" s="7" t="s">
        <v>12</v>
      </c>
      <c r="C4114" s="7" t="s">
        <v>22</v>
      </c>
      <c r="D4114" s="7" t="s">
        <v>24</v>
      </c>
      <c r="E4114" s="8">
        <v>199</v>
      </c>
      <c r="F4114" s="8">
        <f>'Data source '!$E4114*15%</f>
        <v>29.849999999999998</v>
      </c>
      <c r="G4114" s="8">
        <f>'Data source '!$E4114-'Data source '!$F4114</f>
        <v>169.15</v>
      </c>
      <c r="H4114" s="9">
        <v>3</v>
      </c>
      <c r="I4114" s="8">
        <f>'Data source '!$G4114*'Data source '!$H4114</f>
        <v>507.45000000000005</v>
      </c>
      <c r="J4114" s="7" t="s">
        <v>16</v>
      </c>
      <c r="K4114" s="7" t="s">
        <v>10</v>
      </c>
      <c r="L4114" s="7" t="s">
        <v>11</v>
      </c>
    </row>
    <row r="4115" spans="1:12" hidden="1" x14ac:dyDescent="0.3">
      <c r="A4115" s="13">
        <v>43484</v>
      </c>
      <c r="B4115" s="7" t="s">
        <v>14</v>
      </c>
      <c r="C4115" s="7" t="s">
        <v>51</v>
      </c>
      <c r="D4115" s="7" t="s">
        <v>27</v>
      </c>
      <c r="E4115" s="8">
        <v>299</v>
      </c>
      <c r="F4115" s="8">
        <f>'Data source '!$E4115*15%</f>
        <v>44.85</v>
      </c>
      <c r="G4115" s="8">
        <f>'Data source '!$E4115-'Data source '!$F4115</f>
        <v>254.15</v>
      </c>
      <c r="H4115" s="9">
        <v>3</v>
      </c>
      <c r="I4115" s="8">
        <f>'Data source '!$G4115*'Data source '!$H4115</f>
        <v>762.45</v>
      </c>
      <c r="J4115" s="7" t="s">
        <v>16</v>
      </c>
      <c r="K4115" s="7" t="s">
        <v>10</v>
      </c>
      <c r="L4115" s="7" t="s">
        <v>15</v>
      </c>
    </row>
    <row r="4116" spans="1:12" hidden="1" x14ac:dyDescent="0.3">
      <c r="A4116" s="13">
        <v>43484</v>
      </c>
      <c r="B4116" s="7" t="s">
        <v>14</v>
      </c>
      <c r="C4116" s="7" t="s">
        <v>21</v>
      </c>
      <c r="D4116" s="7" t="s">
        <v>27</v>
      </c>
      <c r="E4116" s="8">
        <v>299</v>
      </c>
      <c r="F4116" s="8">
        <f>'Data source '!$E4116*15%</f>
        <v>44.85</v>
      </c>
      <c r="G4116" s="8">
        <f>'Data source '!$E4116-'Data source '!$F4116</f>
        <v>254.15</v>
      </c>
      <c r="H4116" s="9">
        <v>3</v>
      </c>
      <c r="I4116" s="8">
        <f>'Data source '!$G4116*'Data source '!$H4116</f>
        <v>762.45</v>
      </c>
      <c r="J4116" s="7" t="s">
        <v>9</v>
      </c>
      <c r="K4116" s="7" t="s">
        <v>10</v>
      </c>
      <c r="L4116" s="7" t="s">
        <v>18</v>
      </c>
    </row>
    <row r="4117" spans="1:12" hidden="1" x14ac:dyDescent="0.3">
      <c r="A4117" s="13">
        <v>43484</v>
      </c>
      <c r="B4117" s="7" t="s">
        <v>8</v>
      </c>
      <c r="C4117" s="7" t="s">
        <v>20</v>
      </c>
      <c r="D4117" s="7" t="s">
        <v>25</v>
      </c>
      <c r="E4117" s="8">
        <v>99</v>
      </c>
      <c r="F4117" s="8">
        <f>'Data source '!$E4117*15%</f>
        <v>14.85</v>
      </c>
      <c r="G4117" s="8">
        <f>'Data source '!$E4117-'Data source '!$F4117</f>
        <v>84.15</v>
      </c>
      <c r="H4117" s="9">
        <v>3</v>
      </c>
      <c r="I4117" s="8">
        <f>'Data source '!$G4117*'Data source '!$H4117</f>
        <v>252.45000000000002</v>
      </c>
      <c r="J4117" s="7" t="s">
        <v>9</v>
      </c>
      <c r="K4117" s="7" t="s">
        <v>10</v>
      </c>
      <c r="L4117" s="7" t="s">
        <v>15</v>
      </c>
    </row>
    <row r="4118" spans="1:12" hidden="1" x14ac:dyDescent="0.3">
      <c r="A4118" s="13">
        <v>43484</v>
      </c>
      <c r="B4118" s="7" t="s">
        <v>14</v>
      </c>
      <c r="C4118" s="7" t="s">
        <v>20</v>
      </c>
      <c r="D4118" s="7" t="s">
        <v>27</v>
      </c>
      <c r="E4118" s="8">
        <v>99</v>
      </c>
      <c r="F4118" s="8">
        <f>'Data source '!$E4118*15%</f>
        <v>14.85</v>
      </c>
      <c r="G4118" s="8">
        <f>'Data source '!$E4118-'Data source '!$F4118</f>
        <v>84.15</v>
      </c>
      <c r="H4118" s="9">
        <v>3</v>
      </c>
      <c r="I4118" s="8">
        <f>'Data source '!$G4118*'Data source '!$H4118</f>
        <v>252.45000000000002</v>
      </c>
      <c r="J4118" s="7" t="s">
        <v>9</v>
      </c>
      <c r="K4118" s="7" t="s">
        <v>10</v>
      </c>
      <c r="L4118" s="7" t="s">
        <v>11</v>
      </c>
    </row>
    <row r="4119" spans="1:12" hidden="1" x14ac:dyDescent="0.3">
      <c r="A4119" s="13">
        <v>43484</v>
      </c>
      <c r="B4119" s="7" t="s">
        <v>14</v>
      </c>
      <c r="C4119" s="7" t="s">
        <v>19</v>
      </c>
      <c r="D4119" s="7" t="s">
        <v>27</v>
      </c>
      <c r="E4119" s="8">
        <v>299</v>
      </c>
      <c r="F4119" s="8">
        <f>'Data source '!$E4119*15%</f>
        <v>44.85</v>
      </c>
      <c r="G4119" s="8">
        <f>'Data source '!$E4119-'Data source '!$F4119</f>
        <v>254.15</v>
      </c>
      <c r="H4119" s="9">
        <v>3</v>
      </c>
      <c r="I4119" s="8">
        <f>'Data source '!$G4119*'Data source '!$H4119</f>
        <v>762.45</v>
      </c>
      <c r="J4119" s="7" t="s">
        <v>9</v>
      </c>
      <c r="K4119" s="7" t="s">
        <v>10</v>
      </c>
      <c r="L4119" s="7" t="s">
        <v>11</v>
      </c>
    </row>
    <row r="4120" spans="1:12" hidden="1" x14ac:dyDescent="0.3">
      <c r="A4120" s="13">
        <v>43484</v>
      </c>
      <c r="B4120" s="7" t="s">
        <v>14</v>
      </c>
      <c r="C4120" s="7" t="s">
        <v>21</v>
      </c>
      <c r="D4120" s="7" t="s">
        <v>24</v>
      </c>
      <c r="E4120" s="8">
        <v>199</v>
      </c>
      <c r="F4120" s="8">
        <f>'Data source '!$E4120*15%</f>
        <v>29.849999999999998</v>
      </c>
      <c r="G4120" s="8">
        <f>'Data source '!$E4120-'Data source '!$F4120</f>
        <v>169.15</v>
      </c>
      <c r="H4120" s="9">
        <v>3</v>
      </c>
      <c r="I4120" s="8">
        <f>'Data source '!$G4120*'Data source '!$H4120</f>
        <v>507.45000000000005</v>
      </c>
      <c r="J4120" s="7" t="s">
        <v>9</v>
      </c>
      <c r="K4120" s="7" t="s">
        <v>10</v>
      </c>
      <c r="L4120" s="7" t="s">
        <v>11</v>
      </c>
    </row>
    <row r="4121" spans="1:12" hidden="1" x14ac:dyDescent="0.3">
      <c r="A4121" s="13">
        <v>43484</v>
      </c>
      <c r="B4121" s="7" t="s">
        <v>12</v>
      </c>
      <c r="C4121" s="7" t="s">
        <v>20</v>
      </c>
      <c r="D4121" s="7" t="s">
        <v>25</v>
      </c>
      <c r="E4121" s="8">
        <v>99</v>
      </c>
      <c r="F4121" s="8">
        <f>'Data source '!$E4121*15%</f>
        <v>14.85</v>
      </c>
      <c r="G4121" s="8">
        <f>'Data source '!$E4121-'Data source '!$F4121</f>
        <v>84.15</v>
      </c>
      <c r="H4121" s="9">
        <v>3</v>
      </c>
      <c r="I4121" s="8">
        <f>'Data source '!$G4121*'Data source '!$H4121</f>
        <v>252.45000000000002</v>
      </c>
      <c r="J4121" s="7" t="s">
        <v>9</v>
      </c>
      <c r="K4121" s="7" t="s">
        <v>10</v>
      </c>
      <c r="L4121" s="7" t="s">
        <v>18</v>
      </c>
    </row>
    <row r="4122" spans="1:12" hidden="1" x14ac:dyDescent="0.3">
      <c r="A4122" s="13">
        <v>43484</v>
      </c>
      <c r="B4122" s="7" t="s">
        <v>8</v>
      </c>
      <c r="C4122" s="7" t="s">
        <v>51</v>
      </c>
      <c r="D4122" s="7" t="s">
        <v>27</v>
      </c>
      <c r="E4122" s="8">
        <v>99</v>
      </c>
      <c r="F4122" s="8">
        <f>'Data source '!$E4122*15%</f>
        <v>14.85</v>
      </c>
      <c r="G4122" s="8">
        <f>'Data source '!$E4122-'Data source '!$F4122</f>
        <v>84.15</v>
      </c>
      <c r="H4122" s="9">
        <v>3</v>
      </c>
      <c r="I4122" s="8">
        <f>'Data source '!$G4122*'Data source '!$H4122</f>
        <v>252.45000000000002</v>
      </c>
      <c r="J4122" s="7" t="s">
        <v>9</v>
      </c>
      <c r="K4122" s="7" t="s">
        <v>10</v>
      </c>
      <c r="L4122" s="7" t="s">
        <v>11</v>
      </c>
    </row>
    <row r="4123" spans="1:12" hidden="1" x14ac:dyDescent="0.3">
      <c r="A4123" s="13">
        <v>43484</v>
      </c>
      <c r="B4123" s="7" t="s">
        <v>8</v>
      </c>
      <c r="C4123" s="7" t="s">
        <v>19</v>
      </c>
      <c r="D4123" s="7" t="s">
        <v>27</v>
      </c>
      <c r="E4123" s="8">
        <v>99</v>
      </c>
      <c r="F4123" s="8">
        <f>'Data source '!$E4123*15%</f>
        <v>14.85</v>
      </c>
      <c r="G4123" s="8">
        <f>'Data source '!$E4123-'Data source '!$F4123</f>
        <v>84.15</v>
      </c>
      <c r="H4123" s="9">
        <v>3</v>
      </c>
      <c r="I4123" s="8">
        <f>'Data source '!$G4123*'Data source '!$H4123</f>
        <v>252.45000000000002</v>
      </c>
      <c r="J4123" s="7" t="s">
        <v>16</v>
      </c>
      <c r="K4123" s="7" t="s">
        <v>10</v>
      </c>
      <c r="L4123" s="7" t="s">
        <v>15</v>
      </c>
    </row>
    <row r="4124" spans="1:12" hidden="1" x14ac:dyDescent="0.3">
      <c r="A4124" s="13">
        <v>43484</v>
      </c>
      <c r="B4124" s="7" t="s">
        <v>14</v>
      </c>
      <c r="C4124" s="7" t="s">
        <v>21</v>
      </c>
      <c r="D4124" s="7" t="s">
        <v>24</v>
      </c>
      <c r="E4124" s="8">
        <v>199</v>
      </c>
      <c r="F4124" s="8">
        <f>'Data source '!$E4124*15%</f>
        <v>29.849999999999998</v>
      </c>
      <c r="G4124" s="8">
        <f>'Data source '!$E4124-'Data source '!$F4124</f>
        <v>169.15</v>
      </c>
      <c r="H4124" s="9">
        <v>3</v>
      </c>
      <c r="I4124" s="8">
        <f>'Data source '!$G4124*'Data source '!$H4124</f>
        <v>507.45000000000005</v>
      </c>
      <c r="J4124" s="7" t="s">
        <v>16</v>
      </c>
      <c r="K4124" s="7" t="s">
        <v>10</v>
      </c>
      <c r="L4124" s="7" t="s">
        <v>18</v>
      </c>
    </row>
    <row r="4125" spans="1:12" hidden="1" x14ac:dyDescent="0.3">
      <c r="A4125" s="13">
        <v>43484</v>
      </c>
      <c r="B4125" s="7" t="s">
        <v>14</v>
      </c>
      <c r="C4125" s="7" t="s">
        <v>21</v>
      </c>
      <c r="D4125" s="7" t="s">
        <v>24</v>
      </c>
      <c r="E4125" s="8">
        <v>199</v>
      </c>
      <c r="F4125" s="8">
        <f>'Data source '!$E4125*15%</f>
        <v>29.849999999999998</v>
      </c>
      <c r="G4125" s="8">
        <f>'Data source '!$E4125-'Data source '!$F4125</f>
        <v>169.15</v>
      </c>
      <c r="H4125" s="9">
        <v>3</v>
      </c>
      <c r="I4125" s="8">
        <f>'Data source '!$G4125*'Data source '!$H4125</f>
        <v>507.45000000000005</v>
      </c>
      <c r="J4125" s="7" t="s">
        <v>9</v>
      </c>
      <c r="K4125" s="7" t="s">
        <v>10</v>
      </c>
      <c r="L4125" s="7" t="s">
        <v>11</v>
      </c>
    </row>
    <row r="4126" spans="1:12" hidden="1" x14ac:dyDescent="0.3">
      <c r="A4126" s="13">
        <v>43484</v>
      </c>
      <c r="B4126" s="7" t="s">
        <v>8</v>
      </c>
      <c r="C4126" s="7" t="s">
        <v>51</v>
      </c>
      <c r="D4126" s="7" t="s">
        <v>24</v>
      </c>
      <c r="E4126" s="8">
        <v>199</v>
      </c>
      <c r="F4126" s="8">
        <f>'Data source '!$E4126*15%</f>
        <v>29.849999999999998</v>
      </c>
      <c r="G4126" s="8">
        <f>'Data source '!$E4126-'Data source '!$F4126</f>
        <v>169.15</v>
      </c>
      <c r="H4126" s="9">
        <v>3</v>
      </c>
      <c r="I4126" s="8">
        <f>'Data source '!$G4126*'Data source '!$H4126</f>
        <v>507.45000000000005</v>
      </c>
      <c r="J4126" s="7" t="s">
        <v>9</v>
      </c>
      <c r="K4126" s="7" t="s">
        <v>10</v>
      </c>
      <c r="L4126" s="7" t="s">
        <v>13</v>
      </c>
    </row>
    <row r="4127" spans="1:12" hidden="1" x14ac:dyDescent="0.3">
      <c r="A4127" s="13">
        <v>43485</v>
      </c>
      <c r="B4127" s="7" t="s">
        <v>14</v>
      </c>
      <c r="C4127" s="7" t="s">
        <v>20</v>
      </c>
      <c r="D4127" s="7" t="s">
        <v>26</v>
      </c>
      <c r="E4127" s="8">
        <v>399</v>
      </c>
      <c r="F4127" s="8">
        <f>'Data source '!$E4127*15%</f>
        <v>59.849999999999994</v>
      </c>
      <c r="G4127" s="8">
        <f>'Data source '!$E4127-'Data source '!$F4127</f>
        <v>339.15</v>
      </c>
      <c r="H4127" s="9">
        <v>3</v>
      </c>
      <c r="I4127" s="8">
        <f>'Data source '!$G4127*'Data source '!$H4127</f>
        <v>1017.4499999999999</v>
      </c>
      <c r="J4127" s="7" t="s">
        <v>16</v>
      </c>
      <c r="K4127" s="7" t="s">
        <v>10</v>
      </c>
      <c r="L4127" s="7" t="s">
        <v>11</v>
      </c>
    </row>
    <row r="4128" spans="1:12" hidden="1" x14ac:dyDescent="0.3">
      <c r="A4128" s="13">
        <v>43485</v>
      </c>
      <c r="B4128" s="7" t="s">
        <v>14</v>
      </c>
      <c r="C4128" s="7" t="s">
        <v>19</v>
      </c>
      <c r="D4128" s="7" t="s">
        <v>24</v>
      </c>
      <c r="E4128" s="8">
        <v>199</v>
      </c>
      <c r="F4128" s="8">
        <f>'Data source '!$E4128*15%</f>
        <v>29.849999999999998</v>
      </c>
      <c r="G4128" s="8">
        <f>'Data source '!$E4128-'Data source '!$F4128</f>
        <v>169.15</v>
      </c>
      <c r="H4128" s="9">
        <v>3</v>
      </c>
      <c r="I4128" s="8">
        <f>'Data source '!$G4128*'Data source '!$H4128</f>
        <v>507.45000000000005</v>
      </c>
      <c r="J4128" s="7" t="s">
        <v>9</v>
      </c>
      <c r="K4128" s="7" t="s">
        <v>10</v>
      </c>
      <c r="L4128" s="7" t="s">
        <v>15</v>
      </c>
    </row>
    <row r="4129" spans="1:12" hidden="1" x14ac:dyDescent="0.3">
      <c r="A4129" s="13">
        <v>43485</v>
      </c>
      <c r="B4129" s="7" t="s">
        <v>14</v>
      </c>
      <c r="C4129" s="7" t="s">
        <v>21</v>
      </c>
      <c r="D4129" s="7" t="s">
        <v>26</v>
      </c>
      <c r="E4129" s="8">
        <v>399</v>
      </c>
      <c r="F4129" s="8">
        <f>'Data source '!$E4129*15%</f>
        <v>59.849999999999994</v>
      </c>
      <c r="G4129" s="8">
        <f>'Data source '!$E4129-'Data source '!$F4129</f>
        <v>339.15</v>
      </c>
      <c r="H4129" s="9">
        <v>3</v>
      </c>
      <c r="I4129" s="8">
        <f>'Data source '!$G4129*'Data source '!$H4129</f>
        <v>1017.4499999999999</v>
      </c>
      <c r="J4129" s="7" t="s">
        <v>9</v>
      </c>
      <c r="K4129" s="7" t="s">
        <v>17</v>
      </c>
      <c r="L4129" s="7" t="s">
        <v>15</v>
      </c>
    </row>
    <row r="4130" spans="1:12" hidden="1" x14ac:dyDescent="0.3">
      <c r="A4130" s="13">
        <v>43485</v>
      </c>
      <c r="B4130" s="7" t="s">
        <v>8</v>
      </c>
      <c r="C4130" s="7" t="s">
        <v>19</v>
      </c>
      <c r="D4130" s="7" t="s">
        <v>27</v>
      </c>
      <c r="E4130" s="8">
        <v>299</v>
      </c>
      <c r="F4130" s="8">
        <f>'Data source '!$E4130*15%</f>
        <v>44.85</v>
      </c>
      <c r="G4130" s="8">
        <f>'Data source '!$E4130-'Data source '!$F4130</f>
        <v>254.15</v>
      </c>
      <c r="H4130" s="9">
        <v>3</v>
      </c>
      <c r="I4130" s="8">
        <f>'Data source '!$G4130*'Data source '!$H4130</f>
        <v>762.45</v>
      </c>
      <c r="J4130" s="7" t="s">
        <v>9</v>
      </c>
      <c r="K4130" s="7" t="s">
        <v>10</v>
      </c>
      <c r="L4130" s="7" t="s">
        <v>13</v>
      </c>
    </row>
    <row r="4131" spans="1:12" hidden="1" x14ac:dyDescent="0.3">
      <c r="A4131" s="13">
        <v>43485</v>
      </c>
      <c r="B4131" s="7" t="s">
        <v>12</v>
      </c>
      <c r="C4131" s="7" t="s">
        <v>51</v>
      </c>
      <c r="D4131" s="7" t="s">
        <v>25</v>
      </c>
      <c r="E4131" s="8">
        <v>99</v>
      </c>
      <c r="F4131" s="8">
        <f>'Data source '!$E4131*15%</f>
        <v>14.85</v>
      </c>
      <c r="G4131" s="8">
        <f>'Data source '!$E4131-'Data source '!$F4131</f>
        <v>84.15</v>
      </c>
      <c r="H4131" s="9">
        <v>3</v>
      </c>
      <c r="I4131" s="8">
        <f>'Data source '!$G4131*'Data source '!$H4131</f>
        <v>252.45000000000002</v>
      </c>
      <c r="J4131" s="7" t="s">
        <v>9</v>
      </c>
      <c r="K4131" s="7" t="s">
        <v>10</v>
      </c>
      <c r="L4131" s="7" t="s">
        <v>15</v>
      </c>
    </row>
    <row r="4132" spans="1:12" hidden="1" x14ac:dyDescent="0.3">
      <c r="A4132" s="13">
        <v>43485</v>
      </c>
      <c r="B4132" s="7" t="s">
        <v>12</v>
      </c>
      <c r="C4132" s="7" t="s">
        <v>49</v>
      </c>
      <c r="D4132" s="7" t="s">
        <v>25</v>
      </c>
      <c r="E4132" s="8">
        <v>99</v>
      </c>
      <c r="F4132" s="8">
        <f>'Data source '!$E4132*15%</f>
        <v>14.85</v>
      </c>
      <c r="G4132" s="8">
        <f>'Data source '!$E4132-'Data source '!$F4132</f>
        <v>84.15</v>
      </c>
      <c r="H4132" s="9">
        <v>3</v>
      </c>
      <c r="I4132" s="8">
        <f>'Data source '!$G4132*'Data source '!$H4132</f>
        <v>252.45000000000002</v>
      </c>
      <c r="J4132" s="7" t="s">
        <v>9</v>
      </c>
      <c r="K4132" s="7" t="s">
        <v>10</v>
      </c>
      <c r="L4132" s="7" t="s">
        <v>18</v>
      </c>
    </row>
    <row r="4133" spans="1:12" hidden="1" x14ac:dyDescent="0.3">
      <c r="A4133" s="13">
        <v>43486</v>
      </c>
      <c r="B4133" s="7" t="s">
        <v>8</v>
      </c>
      <c r="C4133" s="7" t="s">
        <v>51</v>
      </c>
      <c r="D4133" s="7" t="s">
        <v>26</v>
      </c>
      <c r="E4133" s="8">
        <v>399</v>
      </c>
      <c r="F4133" s="8">
        <f>'Data source '!$E4133*15%</f>
        <v>59.849999999999994</v>
      </c>
      <c r="G4133" s="8">
        <f>'Data source '!$E4133-'Data source '!$F4133</f>
        <v>339.15</v>
      </c>
      <c r="H4133" s="9">
        <v>3</v>
      </c>
      <c r="I4133" s="8">
        <f>'Data source '!$G4133*'Data source '!$H4133</f>
        <v>1017.4499999999999</v>
      </c>
      <c r="J4133" s="7" t="s">
        <v>9</v>
      </c>
      <c r="K4133" s="7" t="s">
        <v>17</v>
      </c>
      <c r="L4133" s="7" t="s">
        <v>15</v>
      </c>
    </row>
    <row r="4134" spans="1:12" hidden="1" x14ac:dyDescent="0.3">
      <c r="A4134" s="13">
        <v>43486</v>
      </c>
      <c r="B4134" s="7" t="s">
        <v>8</v>
      </c>
      <c r="C4134" s="7" t="s">
        <v>49</v>
      </c>
      <c r="D4134" s="7" t="s">
        <v>24</v>
      </c>
      <c r="E4134" s="8">
        <v>199</v>
      </c>
      <c r="F4134" s="8">
        <f>'Data source '!$E4134*15%</f>
        <v>29.849999999999998</v>
      </c>
      <c r="G4134" s="8">
        <f>'Data source '!$E4134-'Data source '!$F4134</f>
        <v>169.15</v>
      </c>
      <c r="H4134" s="9">
        <v>3</v>
      </c>
      <c r="I4134" s="8">
        <f>'Data source '!$G4134*'Data source '!$H4134</f>
        <v>507.45000000000005</v>
      </c>
      <c r="J4134" s="7" t="s">
        <v>9</v>
      </c>
      <c r="K4134" s="7" t="s">
        <v>17</v>
      </c>
      <c r="L4134" s="7" t="s">
        <v>11</v>
      </c>
    </row>
    <row r="4135" spans="1:12" x14ac:dyDescent="0.3">
      <c r="A4135" s="13">
        <v>43486</v>
      </c>
      <c r="B4135" s="7" t="s">
        <v>12</v>
      </c>
      <c r="C4135" s="7" t="s">
        <v>22</v>
      </c>
      <c r="D4135" s="7" t="s">
        <v>27</v>
      </c>
      <c r="E4135" s="8">
        <v>299</v>
      </c>
      <c r="F4135" s="8">
        <f>'Data source '!$E4135*15%</f>
        <v>44.85</v>
      </c>
      <c r="G4135" s="8">
        <f>'Data source '!$E4135-'Data source '!$F4135</f>
        <v>254.15</v>
      </c>
      <c r="H4135" s="9">
        <v>3</v>
      </c>
      <c r="I4135" s="8">
        <f>'Data source '!$G4135*'Data source '!$H4135</f>
        <v>762.45</v>
      </c>
      <c r="J4135" s="7" t="s">
        <v>9</v>
      </c>
      <c r="K4135" s="7" t="s">
        <v>10</v>
      </c>
      <c r="L4135" s="7" t="s">
        <v>11</v>
      </c>
    </row>
    <row r="4136" spans="1:12" hidden="1" x14ac:dyDescent="0.3">
      <c r="A4136" s="13">
        <v>43486</v>
      </c>
      <c r="B4136" s="7" t="s">
        <v>14</v>
      </c>
      <c r="C4136" s="7" t="s">
        <v>21</v>
      </c>
      <c r="D4136" s="7" t="s">
        <v>24</v>
      </c>
      <c r="E4136" s="8">
        <v>199</v>
      </c>
      <c r="F4136" s="8">
        <f>'Data source '!$E4136*15%</f>
        <v>29.849999999999998</v>
      </c>
      <c r="G4136" s="8">
        <f>'Data source '!$E4136-'Data source '!$F4136</f>
        <v>169.15</v>
      </c>
      <c r="H4136" s="9">
        <v>3</v>
      </c>
      <c r="I4136" s="8">
        <f>'Data source '!$G4136*'Data source '!$H4136</f>
        <v>507.45000000000005</v>
      </c>
      <c r="J4136" s="7" t="s">
        <v>16</v>
      </c>
      <c r="K4136" s="7" t="s">
        <v>17</v>
      </c>
      <c r="L4136" s="7" t="s">
        <v>18</v>
      </c>
    </row>
    <row r="4137" spans="1:12" hidden="1" x14ac:dyDescent="0.3">
      <c r="A4137" s="13">
        <v>43487</v>
      </c>
      <c r="B4137" s="7" t="s">
        <v>14</v>
      </c>
      <c r="C4137" s="7" t="s">
        <v>49</v>
      </c>
      <c r="D4137" s="7" t="s">
        <v>25</v>
      </c>
      <c r="E4137" s="8">
        <v>99</v>
      </c>
      <c r="F4137" s="8">
        <f>'Data source '!$E4137*15%</f>
        <v>14.85</v>
      </c>
      <c r="G4137" s="8">
        <f>'Data source '!$E4137-'Data source '!$F4137</f>
        <v>84.15</v>
      </c>
      <c r="H4137" s="9">
        <v>3</v>
      </c>
      <c r="I4137" s="8">
        <f>'Data source '!$G4137*'Data source '!$H4137</f>
        <v>252.45000000000002</v>
      </c>
      <c r="J4137" s="7" t="s">
        <v>9</v>
      </c>
      <c r="K4137" s="7" t="s">
        <v>10</v>
      </c>
      <c r="L4137" s="7" t="s">
        <v>18</v>
      </c>
    </row>
    <row r="4138" spans="1:12" hidden="1" x14ac:dyDescent="0.3">
      <c r="A4138" s="13">
        <v>43487</v>
      </c>
      <c r="B4138" s="7" t="s">
        <v>12</v>
      </c>
      <c r="C4138" s="7" t="s">
        <v>21</v>
      </c>
      <c r="D4138" s="7" t="s">
        <v>24</v>
      </c>
      <c r="E4138" s="8">
        <v>199</v>
      </c>
      <c r="F4138" s="8">
        <f>'Data source '!$E4138*15%</f>
        <v>29.849999999999998</v>
      </c>
      <c r="G4138" s="8">
        <f>'Data source '!$E4138-'Data source '!$F4138</f>
        <v>169.15</v>
      </c>
      <c r="H4138" s="9">
        <v>3</v>
      </c>
      <c r="I4138" s="8">
        <f>'Data source '!$G4138*'Data source '!$H4138</f>
        <v>507.45000000000005</v>
      </c>
      <c r="J4138" s="7" t="s">
        <v>16</v>
      </c>
      <c r="K4138" s="7" t="s">
        <v>10</v>
      </c>
      <c r="L4138" s="7" t="s">
        <v>15</v>
      </c>
    </row>
    <row r="4139" spans="1:12" hidden="1" x14ac:dyDescent="0.3">
      <c r="A4139" s="13">
        <v>43487</v>
      </c>
      <c r="B4139" s="7" t="s">
        <v>12</v>
      </c>
      <c r="C4139" s="7" t="s">
        <v>19</v>
      </c>
      <c r="D4139" s="7" t="s">
        <v>25</v>
      </c>
      <c r="E4139" s="8">
        <v>99</v>
      </c>
      <c r="F4139" s="8">
        <f>'Data source '!$E4139*15%</f>
        <v>14.85</v>
      </c>
      <c r="G4139" s="8">
        <f>'Data source '!$E4139-'Data source '!$F4139</f>
        <v>84.15</v>
      </c>
      <c r="H4139" s="9">
        <v>3</v>
      </c>
      <c r="I4139" s="8">
        <f>'Data source '!$G4139*'Data source '!$H4139</f>
        <v>252.45000000000002</v>
      </c>
      <c r="J4139" s="7" t="s">
        <v>9</v>
      </c>
      <c r="K4139" s="7" t="s">
        <v>17</v>
      </c>
      <c r="L4139" s="7" t="s">
        <v>11</v>
      </c>
    </row>
    <row r="4140" spans="1:12" hidden="1" x14ac:dyDescent="0.3">
      <c r="A4140" s="13">
        <v>43487</v>
      </c>
      <c r="B4140" s="7" t="s">
        <v>8</v>
      </c>
      <c r="C4140" s="7" t="s">
        <v>20</v>
      </c>
      <c r="D4140" s="7" t="s">
        <v>27</v>
      </c>
      <c r="E4140" s="8">
        <v>99</v>
      </c>
      <c r="F4140" s="8">
        <f>'Data source '!$E4140*15%</f>
        <v>14.85</v>
      </c>
      <c r="G4140" s="8">
        <f>'Data source '!$E4140-'Data source '!$F4140</f>
        <v>84.15</v>
      </c>
      <c r="H4140" s="9">
        <v>3</v>
      </c>
      <c r="I4140" s="8">
        <f>'Data source '!$G4140*'Data source '!$H4140</f>
        <v>252.45000000000002</v>
      </c>
      <c r="J4140" s="7" t="s">
        <v>16</v>
      </c>
      <c r="K4140" s="7" t="s">
        <v>17</v>
      </c>
      <c r="L4140" s="7" t="s">
        <v>11</v>
      </c>
    </row>
    <row r="4141" spans="1:12" hidden="1" x14ac:dyDescent="0.3">
      <c r="A4141" s="13">
        <v>43488</v>
      </c>
      <c r="B4141" s="7" t="s">
        <v>12</v>
      </c>
      <c r="C4141" s="7" t="s">
        <v>49</v>
      </c>
      <c r="D4141" s="7" t="s">
        <v>27</v>
      </c>
      <c r="E4141" s="8">
        <v>99</v>
      </c>
      <c r="F4141" s="8">
        <f>'Data source '!$E4141*15%</f>
        <v>14.85</v>
      </c>
      <c r="G4141" s="8">
        <f>'Data source '!$E4141-'Data source '!$F4141</f>
        <v>84.15</v>
      </c>
      <c r="H4141" s="9">
        <v>3</v>
      </c>
      <c r="I4141" s="8">
        <f>'Data source '!$G4141*'Data source '!$H4141</f>
        <v>252.45000000000002</v>
      </c>
      <c r="J4141" s="7" t="s">
        <v>9</v>
      </c>
      <c r="K4141" s="7" t="s">
        <v>10</v>
      </c>
      <c r="L4141" s="7" t="s">
        <v>15</v>
      </c>
    </row>
    <row r="4142" spans="1:12" hidden="1" x14ac:dyDescent="0.3">
      <c r="A4142" s="13">
        <v>43488</v>
      </c>
      <c r="B4142" s="7" t="s">
        <v>8</v>
      </c>
      <c r="C4142" s="7" t="s">
        <v>49</v>
      </c>
      <c r="D4142" s="7" t="s">
        <v>25</v>
      </c>
      <c r="E4142" s="8">
        <v>99</v>
      </c>
      <c r="F4142" s="8">
        <f>'Data source '!$E4142*15%</f>
        <v>14.85</v>
      </c>
      <c r="G4142" s="8">
        <f>'Data source '!$E4142-'Data source '!$F4142</f>
        <v>84.15</v>
      </c>
      <c r="H4142" s="9">
        <v>3</v>
      </c>
      <c r="I4142" s="8">
        <f>'Data source '!$G4142*'Data source '!$H4142</f>
        <v>252.45000000000002</v>
      </c>
      <c r="J4142" s="7" t="s">
        <v>16</v>
      </c>
      <c r="K4142" s="7" t="s">
        <v>10</v>
      </c>
      <c r="L4142" s="7" t="s">
        <v>13</v>
      </c>
    </row>
    <row r="4143" spans="1:12" hidden="1" x14ac:dyDescent="0.3">
      <c r="A4143" s="13">
        <v>43488</v>
      </c>
      <c r="B4143" s="7" t="s">
        <v>12</v>
      </c>
      <c r="C4143" s="7" t="s">
        <v>21</v>
      </c>
      <c r="D4143" s="7" t="s">
        <v>26</v>
      </c>
      <c r="E4143" s="8">
        <v>399</v>
      </c>
      <c r="F4143" s="8">
        <f>'Data source '!$E4143*15%</f>
        <v>59.849999999999994</v>
      </c>
      <c r="G4143" s="8">
        <f>'Data source '!$E4143-'Data source '!$F4143</f>
        <v>339.15</v>
      </c>
      <c r="H4143" s="9">
        <v>3</v>
      </c>
      <c r="I4143" s="8">
        <f>'Data source '!$G4143*'Data source '!$H4143</f>
        <v>1017.4499999999999</v>
      </c>
      <c r="J4143" s="7" t="s">
        <v>9</v>
      </c>
      <c r="K4143" s="7" t="s">
        <v>10</v>
      </c>
      <c r="L4143" s="7" t="s">
        <v>15</v>
      </c>
    </row>
    <row r="4144" spans="1:12" hidden="1" x14ac:dyDescent="0.3">
      <c r="A4144" s="13">
        <v>43489</v>
      </c>
      <c r="B4144" s="7" t="s">
        <v>12</v>
      </c>
      <c r="C4144" s="7" t="s">
        <v>51</v>
      </c>
      <c r="D4144" s="7" t="s">
        <v>25</v>
      </c>
      <c r="E4144" s="8">
        <v>99</v>
      </c>
      <c r="F4144" s="8">
        <f>'Data source '!$E4144*15%</f>
        <v>14.85</v>
      </c>
      <c r="G4144" s="8">
        <f>'Data source '!$E4144-'Data source '!$F4144</f>
        <v>84.15</v>
      </c>
      <c r="H4144" s="9">
        <v>3</v>
      </c>
      <c r="I4144" s="8">
        <f>'Data source '!$G4144*'Data source '!$H4144</f>
        <v>252.45000000000002</v>
      </c>
      <c r="J4144" s="7" t="s">
        <v>9</v>
      </c>
      <c r="K4144" s="7" t="s">
        <v>10</v>
      </c>
      <c r="L4144" s="7" t="s">
        <v>23</v>
      </c>
    </row>
    <row r="4145" spans="1:12" hidden="1" x14ac:dyDescent="0.3">
      <c r="A4145" s="13">
        <v>43489</v>
      </c>
      <c r="B4145" s="7" t="s">
        <v>14</v>
      </c>
      <c r="C4145" s="7" t="s">
        <v>51</v>
      </c>
      <c r="D4145" s="7" t="s">
        <v>26</v>
      </c>
      <c r="E4145" s="8">
        <v>399</v>
      </c>
      <c r="F4145" s="8">
        <f>'Data source '!$E4145*15%</f>
        <v>59.849999999999994</v>
      </c>
      <c r="G4145" s="8">
        <f>'Data source '!$E4145-'Data source '!$F4145</f>
        <v>339.15</v>
      </c>
      <c r="H4145" s="9">
        <v>3</v>
      </c>
      <c r="I4145" s="8">
        <f>'Data source '!$G4145*'Data source '!$H4145</f>
        <v>1017.4499999999999</v>
      </c>
      <c r="J4145" s="7" t="s">
        <v>9</v>
      </c>
      <c r="K4145" s="7" t="s">
        <v>10</v>
      </c>
      <c r="L4145" s="7" t="s">
        <v>15</v>
      </c>
    </row>
    <row r="4146" spans="1:12" x14ac:dyDescent="0.3">
      <c r="A4146" s="13">
        <v>43489</v>
      </c>
      <c r="B4146" s="7" t="s">
        <v>12</v>
      </c>
      <c r="C4146" s="7" t="s">
        <v>22</v>
      </c>
      <c r="D4146" s="7" t="s">
        <v>25</v>
      </c>
      <c r="E4146" s="8">
        <v>99</v>
      </c>
      <c r="F4146" s="8">
        <f>'Data source '!$E4146*15%</f>
        <v>14.85</v>
      </c>
      <c r="G4146" s="8">
        <f>'Data source '!$E4146-'Data source '!$F4146</f>
        <v>84.15</v>
      </c>
      <c r="H4146" s="9">
        <v>3</v>
      </c>
      <c r="I4146" s="8">
        <f>'Data source '!$G4146*'Data source '!$H4146</f>
        <v>252.45000000000002</v>
      </c>
      <c r="J4146" s="7" t="s">
        <v>9</v>
      </c>
      <c r="K4146" s="7" t="s">
        <v>10</v>
      </c>
      <c r="L4146" s="7" t="s">
        <v>11</v>
      </c>
    </row>
    <row r="4147" spans="1:12" hidden="1" x14ac:dyDescent="0.3">
      <c r="A4147" s="13">
        <v>43490</v>
      </c>
      <c r="B4147" s="7" t="s">
        <v>14</v>
      </c>
      <c r="C4147" s="7" t="s">
        <v>51</v>
      </c>
      <c r="D4147" s="7" t="s">
        <v>24</v>
      </c>
      <c r="E4147" s="8">
        <v>199</v>
      </c>
      <c r="F4147" s="8">
        <f>'Data source '!$E4147*15%</f>
        <v>29.849999999999998</v>
      </c>
      <c r="G4147" s="8">
        <f>'Data source '!$E4147-'Data source '!$F4147</f>
        <v>169.15</v>
      </c>
      <c r="H4147" s="9">
        <v>3</v>
      </c>
      <c r="I4147" s="8">
        <f>'Data source '!$G4147*'Data source '!$H4147</f>
        <v>507.45000000000005</v>
      </c>
      <c r="J4147" s="7" t="s">
        <v>9</v>
      </c>
      <c r="K4147" s="7" t="s">
        <v>10</v>
      </c>
      <c r="L4147" s="7" t="s">
        <v>18</v>
      </c>
    </row>
    <row r="4148" spans="1:12" hidden="1" x14ac:dyDescent="0.3">
      <c r="A4148" s="13">
        <v>43491</v>
      </c>
      <c r="B4148" s="7" t="s">
        <v>8</v>
      </c>
      <c r="C4148" s="7" t="s">
        <v>51</v>
      </c>
      <c r="D4148" s="7" t="s">
        <v>27</v>
      </c>
      <c r="E4148" s="8">
        <v>299</v>
      </c>
      <c r="F4148" s="8">
        <f>'Data source '!$E4148*15%</f>
        <v>44.85</v>
      </c>
      <c r="G4148" s="8">
        <f>'Data source '!$E4148-'Data source '!$F4148</f>
        <v>254.15</v>
      </c>
      <c r="H4148" s="9">
        <v>3</v>
      </c>
      <c r="I4148" s="8">
        <f>'Data source '!$G4148*'Data source '!$H4148</f>
        <v>762.45</v>
      </c>
      <c r="J4148" s="7" t="s">
        <v>9</v>
      </c>
      <c r="K4148" s="7" t="s">
        <v>10</v>
      </c>
      <c r="L4148" s="7" t="s">
        <v>15</v>
      </c>
    </row>
    <row r="4149" spans="1:12" hidden="1" x14ac:dyDescent="0.3">
      <c r="A4149" s="13">
        <v>43491</v>
      </c>
      <c r="B4149" s="7" t="s">
        <v>12</v>
      </c>
      <c r="C4149" s="7" t="s">
        <v>51</v>
      </c>
      <c r="D4149" s="7" t="s">
        <v>27</v>
      </c>
      <c r="E4149" s="8">
        <v>99</v>
      </c>
      <c r="F4149" s="8">
        <f>'Data source '!$E4149*15%</f>
        <v>14.85</v>
      </c>
      <c r="G4149" s="8">
        <f>'Data source '!$E4149-'Data source '!$F4149</f>
        <v>84.15</v>
      </c>
      <c r="H4149" s="9">
        <v>3</v>
      </c>
      <c r="I4149" s="8">
        <f>'Data source '!$G4149*'Data source '!$H4149</f>
        <v>252.45000000000002</v>
      </c>
      <c r="J4149" s="7" t="s">
        <v>9</v>
      </c>
      <c r="K4149" s="7" t="s">
        <v>10</v>
      </c>
      <c r="L4149" s="7" t="s">
        <v>13</v>
      </c>
    </row>
    <row r="4150" spans="1:12" hidden="1" x14ac:dyDescent="0.3">
      <c r="A4150" s="13">
        <v>43491</v>
      </c>
      <c r="B4150" s="7" t="s">
        <v>14</v>
      </c>
      <c r="C4150" s="7" t="s">
        <v>21</v>
      </c>
      <c r="D4150" s="7" t="s">
        <v>27</v>
      </c>
      <c r="E4150" s="8">
        <v>299</v>
      </c>
      <c r="F4150" s="8">
        <f>'Data source '!$E4150*15%</f>
        <v>44.85</v>
      </c>
      <c r="G4150" s="8">
        <f>'Data source '!$E4150-'Data source '!$F4150</f>
        <v>254.15</v>
      </c>
      <c r="H4150" s="9">
        <v>3</v>
      </c>
      <c r="I4150" s="8">
        <f>'Data source '!$G4150*'Data source '!$H4150</f>
        <v>762.45</v>
      </c>
      <c r="J4150" s="7" t="s">
        <v>9</v>
      </c>
      <c r="K4150" s="7" t="s">
        <v>10</v>
      </c>
      <c r="L4150" s="7" t="s">
        <v>18</v>
      </c>
    </row>
    <row r="4151" spans="1:12" hidden="1" x14ac:dyDescent="0.3">
      <c r="A4151" s="13">
        <v>43492</v>
      </c>
      <c r="B4151" s="7" t="s">
        <v>14</v>
      </c>
      <c r="C4151" s="7" t="s">
        <v>19</v>
      </c>
      <c r="D4151" s="7" t="s">
        <v>24</v>
      </c>
      <c r="E4151" s="8">
        <v>199</v>
      </c>
      <c r="F4151" s="8">
        <f>'Data source '!$E4151*15%</f>
        <v>29.849999999999998</v>
      </c>
      <c r="G4151" s="8">
        <f>'Data source '!$E4151-'Data source '!$F4151</f>
        <v>169.15</v>
      </c>
      <c r="H4151" s="9">
        <v>3</v>
      </c>
      <c r="I4151" s="8">
        <f>'Data source '!$G4151*'Data source '!$H4151</f>
        <v>507.45000000000005</v>
      </c>
      <c r="J4151" s="7" t="s">
        <v>9</v>
      </c>
      <c r="K4151" s="7" t="s">
        <v>10</v>
      </c>
      <c r="L4151" s="7" t="s">
        <v>23</v>
      </c>
    </row>
    <row r="4152" spans="1:12" hidden="1" x14ac:dyDescent="0.3">
      <c r="A4152" s="13">
        <v>43493</v>
      </c>
      <c r="B4152" s="7" t="s">
        <v>8</v>
      </c>
      <c r="C4152" s="7" t="s">
        <v>19</v>
      </c>
      <c r="D4152" s="7" t="s">
        <v>25</v>
      </c>
      <c r="E4152" s="8">
        <v>99</v>
      </c>
      <c r="F4152" s="8">
        <f>'Data source '!$E4152*15%</f>
        <v>14.85</v>
      </c>
      <c r="G4152" s="8">
        <f>'Data source '!$E4152-'Data source '!$F4152</f>
        <v>84.15</v>
      </c>
      <c r="H4152" s="9">
        <v>3</v>
      </c>
      <c r="I4152" s="8">
        <f>'Data source '!$G4152*'Data source '!$H4152</f>
        <v>252.45000000000002</v>
      </c>
      <c r="J4152" s="7" t="s">
        <v>9</v>
      </c>
      <c r="K4152" s="7" t="s">
        <v>10</v>
      </c>
      <c r="L4152" s="7" t="s">
        <v>11</v>
      </c>
    </row>
    <row r="4153" spans="1:12" hidden="1" x14ac:dyDescent="0.3">
      <c r="A4153" s="13">
        <v>43494</v>
      </c>
      <c r="B4153" s="7" t="s">
        <v>8</v>
      </c>
      <c r="C4153" s="7" t="s">
        <v>21</v>
      </c>
      <c r="D4153" s="7" t="s">
        <v>25</v>
      </c>
      <c r="E4153" s="8">
        <v>99</v>
      </c>
      <c r="F4153" s="8">
        <f>'Data source '!$E4153*15%</f>
        <v>14.85</v>
      </c>
      <c r="G4153" s="8">
        <f>'Data source '!$E4153-'Data source '!$F4153</f>
        <v>84.15</v>
      </c>
      <c r="H4153" s="9">
        <v>3</v>
      </c>
      <c r="I4153" s="8">
        <f>'Data source '!$G4153*'Data source '!$H4153</f>
        <v>252.45000000000002</v>
      </c>
      <c r="J4153" s="7" t="s">
        <v>9</v>
      </c>
      <c r="K4153" s="7" t="s">
        <v>10</v>
      </c>
      <c r="L4153" s="7" t="s">
        <v>18</v>
      </c>
    </row>
    <row r="4154" spans="1:12" hidden="1" x14ac:dyDescent="0.3">
      <c r="A4154" s="13">
        <v>43494</v>
      </c>
      <c r="B4154" s="7" t="s">
        <v>12</v>
      </c>
      <c r="C4154" s="7" t="s">
        <v>20</v>
      </c>
      <c r="D4154" s="7" t="s">
        <v>25</v>
      </c>
      <c r="E4154" s="8">
        <v>99</v>
      </c>
      <c r="F4154" s="8">
        <f>'Data source '!$E4154*15%</f>
        <v>14.85</v>
      </c>
      <c r="G4154" s="8">
        <f>'Data source '!$E4154-'Data source '!$F4154</f>
        <v>84.15</v>
      </c>
      <c r="H4154" s="9">
        <v>3</v>
      </c>
      <c r="I4154" s="8">
        <f>'Data source '!$G4154*'Data source '!$H4154</f>
        <v>252.45000000000002</v>
      </c>
      <c r="J4154" s="7" t="s">
        <v>9</v>
      </c>
      <c r="K4154" s="7" t="s">
        <v>10</v>
      </c>
      <c r="L4154" s="7" t="s">
        <v>15</v>
      </c>
    </row>
    <row r="4155" spans="1:12" hidden="1" x14ac:dyDescent="0.3">
      <c r="A4155" s="13">
        <v>43494</v>
      </c>
      <c r="B4155" s="7" t="s">
        <v>8</v>
      </c>
      <c r="C4155" s="7" t="s">
        <v>19</v>
      </c>
      <c r="D4155" s="7" t="s">
        <v>25</v>
      </c>
      <c r="E4155" s="8">
        <v>99</v>
      </c>
      <c r="F4155" s="8">
        <f>'Data source '!$E4155*15%</f>
        <v>14.85</v>
      </c>
      <c r="G4155" s="8">
        <f>'Data source '!$E4155-'Data source '!$F4155</f>
        <v>84.15</v>
      </c>
      <c r="H4155" s="9">
        <v>3</v>
      </c>
      <c r="I4155" s="8">
        <f>'Data source '!$G4155*'Data source '!$H4155</f>
        <v>252.45000000000002</v>
      </c>
      <c r="J4155" s="7" t="s">
        <v>9</v>
      </c>
      <c r="K4155" s="7" t="s">
        <v>10</v>
      </c>
      <c r="L4155" s="7" t="s">
        <v>15</v>
      </c>
    </row>
    <row r="4156" spans="1:12" x14ac:dyDescent="0.3">
      <c r="A4156" s="13">
        <v>43494</v>
      </c>
      <c r="B4156" s="7" t="s">
        <v>12</v>
      </c>
      <c r="C4156" s="7" t="s">
        <v>22</v>
      </c>
      <c r="D4156" s="7" t="s">
        <v>27</v>
      </c>
      <c r="E4156" s="8">
        <v>299</v>
      </c>
      <c r="F4156" s="8">
        <f>'Data source '!$E4156*15%</f>
        <v>44.85</v>
      </c>
      <c r="G4156" s="8">
        <f>'Data source '!$E4156-'Data source '!$F4156</f>
        <v>254.15</v>
      </c>
      <c r="H4156" s="9">
        <v>3</v>
      </c>
      <c r="I4156" s="8">
        <f>'Data source '!$G4156*'Data source '!$H4156</f>
        <v>762.45</v>
      </c>
      <c r="J4156" s="7" t="s">
        <v>9</v>
      </c>
      <c r="K4156" s="7" t="s">
        <v>10</v>
      </c>
      <c r="L4156" s="7" t="s">
        <v>18</v>
      </c>
    </row>
    <row r="4157" spans="1:12" hidden="1" x14ac:dyDescent="0.3">
      <c r="A4157" s="13">
        <v>43494</v>
      </c>
      <c r="B4157" s="7" t="s">
        <v>14</v>
      </c>
      <c r="C4157" s="7" t="s">
        <v>19</v>
      </c>
      <c r="D4157" s="7" t="s">
        <v>27</v>
      </c>
      <c r="E4157" s="8">
        <v>299</v>
      </c>
      <c r="F4157" s="8">
        <f>'Data source '!$E4157*15%</f>
        <v>44.85</v>
      </c>
      <c r="G4157" s="8">
        <f>'Data source '!$E4157-'Data source '!$F4157</f>
        <v>254.15</v>
      </c>
      <c r="H4157" s="9">
        <v>3</v>
      </c>
      <c r="I4157" s="8">
        <f>'Data source '!$G4157*'Data source '!$H4157</f>
        <v>762.45</v>
      </c>
      <c r="J4157" s="7" t="s">
        <v>16</v>
      </c>
      <c r="K4157" s="7" t="s">
        <v>10</v>
      </c>
      <c r="L4157" s="7" t="s">
        <v>15</v>
      </c>
    </row>
    <row r="4158" spans="1:12" hidden="1" x14ac:dyDescent="0.3">
      <c r="A4158" s="13">
        <v>43494</v>
      </c>
      <c r="B4158" s="7" t="s">
        <v>12</v>
      </c>
      <c r="C4158" s="7" t="s">
        <v>19</v>
      </c>
      <c r="D4158" s="7" t="s">
        <v>27</v>
      </c>
      <c r="E4158" s="8">
        <v>299</v>
      </c>
      <c r="F4158" s="8">
        <f>'Data source '!$E4158*15%</f>
        <v>44.85</v>
      </c>
      <c r="G4158" s="8">
        <f>'Data source '!$E4158-'Data source '!$F4158</f>
        <v>254.15</v>
      </c>
      <c r="H4158" s="9">
        <v>3</v>
      </c>
      <c r="I4158" s="8">
        <f>'Data source '!$G4158*'Data source '!$H4158</f>
        <v>762.45</v>
      </c>
      <c r="J4158" s="7" t="s">
        <v>16</v>
      </c>
      <c r="K4158" s="7" t="s">
        <v>10</v>
      </c>
      <c r="L4158" s="7" t="s">
        <v>15</v>
      </c>
    </row>
    <row r="4159" spans="1:12" hidden="1" x14ac:dyDescent="0.3">
      <c r="A4159" s="13">
        <v>43494</v>
      </c>
      <c r="B4159" s="7" t="s">
        <v>8</v>
      </c>
      <c r="C4159" s="7" t="s">
        <v>51</v>
      </c>
      <c r="D4159" s="7" t="s">
        <v>27</v>
      </c>
      <c r="E4159" s="8">
        <v>99</v>
      </c>
      <c r="F4159" s="8">
        <f>'Data source '!$E4159*15%</f>
        <v>14.85</v>
      </c>
      <c r="G4159" s="8">
        <f>'Data source '!$E4159-'Data source '!$F4159</f>
        <v>84.15</v>
      </c>
      <c r="H4159" s="9">
        <v>3</v>
      </c>
      <c r="I4159" s="8">
        <f>'Data source '!$G4159*'Data source '!$H4159</f>
        <v>252.45000000000002</v>
      </c>
      <c r="J4159" s="7" t="s">
        <v>16</v>
      </c>
      <c r="K4159" s="7" t="s">
        <v>10</v>
      </c>
      <c r="L4159" s="7" t="s">
        <v>18</v>
      </c>
    </row>
    <row r="4160" spans="1:12" hidden="1" x14ac:dyDescent="0.3">
      <c r="A4160" s="13">
        <v>43494</v>
      </c>
      <c r="B4160" s="7" t="s">
        <v>12</v>
      </c>
      <c r="C4160" s="7" t="s">
        <v>19</v>
      </c>
      <c r="D4160" s="7" t="s">
        <v>27</v>
      </c>
      <c r="E4160" s="8">
        <v>99</v>
      </c>
      <c r="F4160" s="8">
        <f>'Data source '!$E4160*15%</f>
        <v>14.85</v>
      </c>
      <c r="G4160" s="8">
        <f>'Data source '!$E4160-'Data source '!$F4160</f>
        <v>84.15</v>
      </c>
      <c r="H4160" s="9">
        <v>3</v>
      </c>
      <c r="I4160" s="8">
        <f>'Data source '!$G4160*'Data source '!$H4160</f>
        <v>252.45000000000002</v>
      </c>
      <c r="J4160" s="7" t="s">
        <v>9</v>
      </c>
      <c r="K4160" s="7" t="s">
        <v>10</v>
      </c>
      <c r="L4160" s="7" t="s">
        <v>18</v>
      </c>
    </row>
    <row r="4161" spans="1:12" hidden="1" x14ac:dyDescent="0.3">
      <c r="A4161" s="13">
        <v>43494</v>
      </c>
      <c r="B4161" s="7" t="s">
        <v>14</v>
      </c>
      <c r="C4161" s="7" t="s">
        <v>20</v>
      </c>
      <c r="D4161" s="7" t="s">
        <v>24</v>
      </c>
      <c r="E4161" s="8">
        <v>199</v>
      </c>
      <c r="F4161" s="8">
        <f>'Data source '!$E4161*15%</f>
        <v>29.849999999999998</v>
      </c>
      <c r="G4161" s="8">
        <f>'Data source '!$E4161-'Data source '!$F4161</f>
        <v>169.15</v>
      </c>
      <c r="H4161" s="9">
        <v>3</v>
      </c>
      <c r="I4161" s="8">
        <f>'Data source '!$G4161*'Data source '!$H4161</f>
        <v>507.45000000000005</v>
      </c>
      <c r="J4161" s="7" t="s">
        <v>16</v>
      </c>
      <c r="K4161" s="7" t="s">
        <v>10</v>
      </c>
      <c r="L4161" s="7" t="s">
        <v>11</v>
      </c>
    </row>
    <row r="4162" spans="1:12" hidden="1" x14ac:dyDescent="0.3">
      <c r="A4162" s="13">
        <v>43494</v>
      </c>
      <c r="B4162" s="7" t="s">
        <v>14</v>
      </c>
      <c r="C4162" s="7" t="s">
        <v>20</v>
      </c>
      <c r="D4162" s="7" t="s">
        <v>27</v>
      </c>
      <c r="E4162" s="8">
        <v>299</v>
      </c>
      <c r="F4162" s="8">
        <f>'Data source '!$E4162*15%</f>
        <v>44.85</v>
      </c>
      <c r="G4162" s="8">
        <f>'Data source '!$E4162-'Data source '!$F4162</f>
        <v>254.15</v>
      </c>
      <c r="H4162" s="9">
        <v>3</v>
      </c>
      <c r="I4162" s="8">
        <f>'Data source '!$G4162*'Data source '!$H4162</f>
        <v>762.45</v>
      </c>
      <c r="J4162" s="7" t="s">
        <v>16</v>
      </c>
      <c r="K4162" s="7" t="s">
        <v>10</v>
      </c>
      <c r="L4162" s="7" t="s">
        <v>23</v>
      </c>
    </row>
    <row r="4163" spans="1:12" x14ac:dyDescent="0.3">
      <c r="A4163" s="13">
        <v>43494</v>
      </c>
      <c r="B4163" s="7" t="s">
        <v>12</v>
      </c>
      <c r="C4163" s="7" t="s">
        <v>22</v>
      </c>
      <c r="D4163" s="7" t="s">
        <v>24</v>
      </c>
      <c r="E4163" s="8">
        <v>199</v>
      </c>
      <c r="F4163" s="8">
        <f>'Data source '!$E4163*15%</f>
        <v>29.849999999999998</v>
      </c>
      <c r="G4163" s="8">
        <f>'Data source '!$E4163-'Data source '!$F4163</f>
        <v>169.15</v>
      </c>
      <c r="H4163" s="9">
        <v>3</v>
      </c>
      <c r="I4163" s="8">
        <f>'Data source '!$G4163*'Data source '!$H4163</f>
        <v>507.45000000000005</v>
      </c>
      <c r="J4163" s="7" t="s">
        <v>9</v>
      </c>
      <c r="K4163" s="7" t="s">
        <v>10</v>
      </c>
      <c r="L4163" s="7" t="s">
        <v>15</v>
      </c>
    </row>
    <row r="4164" spans="1:12" hidden="1" x14ac:dyDescent="0.3">
      <c r="A4164" s="13">
        <v>43494</v>
      </c>
      <c r="B4164" s="7" t="s">
        <v>8</v>
      </c>
      <c r="C4164" s="7" t="s">
        <v>20</v>
      </c>
      <c r="D4164" s="7" t="s">
        <v>25</v>
      </c>
      <c r="E4164" s="8">
        <v>99</v>
      </c>
      <c r="F4164" s="8">
        <f>'Data source '!$E4164*15%</f>
        <v>14.85</v>
      </c>
      <c r="G4164" s="8">
        <f>'Data source '!$E4164-'Data source '!$F4164</f>
        <v>84.15</v>
      </c>
      <c r="H4164" s="9">
        <v>3</v>
      </c>
      <c r="I4164" s="8">
        <f>'Data source '!$G4164*'Data source '!$H4164</f>
        <v>252.45000000000002</v>
      </c>
      <c r="J4164" s="7" t="s">
        <v>9</v>
      </c>
      <c r="K4164" s="7" t="s">
        <v>17</v>
      </c>
      <c r="L4164" s="7" t="s">
        <v>15</v>
      </c>
    </row>
    <row r="4165" spans="1:12" x14ac:dyDescent="0.3">
      <c r="A4165" s="13">
        <v>43494</v>
      </c>
      <c r="B4165" s="7" t="s">
        <v>14</v>
      </c>
      <c r="C4165" s="7" t="s">
        <v>22</v>
      </c>
      <c r="D4165" s="7" t="s">
        <v>26</v>
      </c>
      <c r="E4165" s="8">
        <v>399</v>
      </c>
      <c r="F4165" s="8">
        <f>'Data source '!$E4165*15%</f>
        <v>59.849999999999994</v>
      </c>
      <c r="G4165" s="8">
        <f>'Data source '!$E4165-'Data source '!$F4165</f>
        <v>339.15</v>
      </c>
      <c r="H4165" s="9">
        <v>3</v>
      </c>
      <c r="I4165" s="8">
        <f>'Data source '!$G4165*'Data source '!$H4165</f>
        <v>1017.4499999999999</v>
      </c>
      <c r="J4165" s="7" t="s">
        <v>9</v>
      </c>
      <c r="K4165" s="7" t="s">
        <v>10</v>
      </c>
      <c r="L4165" s="7" t="s">
        <v>15</v>
      </c>
    </row>
    <row r="4166" spans="1:12" hidden="1" x14ac:dyDescent="0.3">
      <c r="A4166" s="13">
        <v>43494</v>
      </c>
      <c r="B4166" s="7" t="s">
        <v>12</v>
      </c>
      <c r="C4166" s="7" t="s">
        <v>49</v>
      </c>
      <c r="D4166" s="7" t="s">
        <v>26</v>
      </c>
      <c r="E4166" s="8">
        <v>399</v>
      </c>
      <c r="F4166" s="8">
        <f>'Data source '!$E4166*15%</f>
        <v>59.849999999999994</v>
      </c>
      <c r="G4166" s="8">
        <f>'Data source '!$E4166-'Data source '!$F4166</f>
        <v>339.15</v>
      </c>
      <c r="H4166" s="9">
        <v>3</v>
      </c>
      <c r="I4166" s="8">
        <f>'Data source '!$G4166*'Data source '!$H4166</f>
        <v>1017.4499999999999</v>
      </c>
      <c r="J4166" s="7" t="s">
        <v>9</v>
      </c>
      <c r="K4166" s="7" t="s">
        <v>10</v>
      </c>
      <c r="L4166" s="7" t="s">
        <v>15</v>
      </c>
    </row>
    <row r="4167" spans="1:12" hidden="1" x14ac:dyDescent="0.3">
      <c r="A4167" s="13">
        <v>43494</v>
      </c>
      <c r="B4167" s="7" t="s">
        <v>8</v>
      </c>
      <c r="C4167" s="7" t="s">
        <v>21</v>
      </c>
      <c r="D4167" s="7" t="s">
        <v>27</v>
      </c>
      <c r="E4167" s="8">
        <v>99</v>
      </c>
      <c r="F4167" s="8">
        <f>'Data source '!$E4167*15%</f>
        <v>14.85</v>
      </c>
      <c r="G4167" s="8">
        <f>'Data source '!$E4167-'Data source '!$F4167</f>
        <v>84.15</v>
      </c>
      <c r="H4167" s="9">
        <v>3</v>
      </c>
      <c r="I4167" s="8">
        <f>'Data source '!$G4167*'Data source '!$H4167</f>
        <v>252.45000000000002</v>
      </c>
      <c r="J4167" s="7" t="s">
        <v>9</v>
      </c>
      <c r="K4167" s="7" t="s">
        <v>10</v>
      </c>
      <c r="L4167" s="7" t="s">
        <v>15</v>
      </c>
    </row>
    <row r="4168" spans="1:12" hidden="1" x14ac:dyDescent="0.3">
      <c r="A4168" s="13">
        <v>43494</v>
      </c>
      <c r="B4168" s="7" t="s">
        <v>8</v>
      </c>
      <c r="C4168" s="7" t="s">
        <v>49</v>
      </c>
      <c r="D4168" s="7" t="s">
        <v>25</v>
      </c>
      <c r="E4168" s="8">
        <v>99</v>
      </c>
      <c r="F4168" s="8">
        <f>'Data source '!$E4168*15%</f>
        <v>14.85</v>
      </c>
      <c r="G4168" s="8">
        <f>'Data source '!$E4168-'Data source '!$F4168</f>
        <v>84.15</v>
      </c>
      <c r="H4168" s="9">
        <v>3</v>
      </c>
      <c r="I4168" s="8">
        <f>'Data source '!$G4168*'Data source '!$H4168</f>
        <v>252.45000000000002</v>
      </c>
      <c r="J4168" s="7" t="s">
        <v>16</v>
      </c>
      <c r="K4168" s="7" t="s">
        <v>10</v>
      </c>
      <c r="L4168" s="7" t="s">
        <v>23</v>
      </c>
    </row>
    <row r="4169" spans="1:12" hidden="1" x14ac:dyDescent="0.3">
      <c r="A4169" s="13">
        <v>43494</v>
      </c>
      <c r="B4169" s="7" t="s">
        <v>8</v>
      </c>
      <c r="C4169" s="7" t="s">
        <v>19</v>
      </c>
      <c r="D4169" s="7" t="s">
        <v>27</v>
      </c>
      <c r="E4169" s="8">
        <v>299</v>
      </c>
      <c r="F4169" s="8">
        <f>'Data source '!$E4169*15%</f>
        <v>44.85</v>
      </c>
      <c r="G4169" s="8">
        <f>'Data source '!$E4169-'Data source '!$F4169</f>
        <v>254.15</v>
      </c>
      <c r="H4169" s="9">
        <v>3</v>
      </c>
      <c r="I4169" s="8">
        <f>'Data source '!$G4169*'Data source '!$H4169</f>
        <v>762.45</v>
      </c>
      <c r="J4169" s="7" t="s">
        <v>16</v>
      </c>
      <c r="K4169" s="7" t="s">
        <v>10</v>
      </c>
      <c r="L4169" s="7" t="s">
        <v>15</v>
      </c>
    </row>
    <row r="4170" spans="1:12" hidden="1" x14ac:dyDescent="0.3">
      <c r="A4170" s="13">
        <v>43495</v>
      </c>
      <c r="B4170" s="7" t="s">
        <v>8</v>
      </c>
      <c r="C4170" s="7" t="s">
        <v>20</v>
      </c>
      <c r="D4170" s="7" t="s">
        <v>24</v>
      </c>
      <c r="E4170" s="8">
        <v>199</v>
      </c>
      <c r="F4170" s="8">
        <f>'Data source '!$E4170*15%</f>
        <v>29.849999999999998</v>
      </c>
      <c r="G4170" s="8">
        <f>'Data source '!$E4170-'Data source '!$F4170</f>
        <v>169.15</v>
      </c>
      <c r="H4170" s="9">
        <v>3</v>
      </c>
      <c r="I4170" s="8">
        <f>'Data source '!$G4170*'Data source '!$H4170</f>
        <v>507.45000000000005</v>
      </c>
      <c r="J4170" s="7" t="s">
        <v>9</v>
      </c>
      <c r="K4170" s="7" t="s">
        <v>10</v>
      </c>
      <c r="L4170" s="7" t="s">
        <v>15</v>
      </c>
    </row>
    <row r="4171" spans="1:12" hidden="1" x14ac:dyDescent="0.3">
      <c r="A4171" s="13">
        <v>43496</v>
      </c>
      <c r="B4171" s="7" t="s">
        <v>12</v>
      </c>
      <c r="C4171" s="7" t="s">
        <v>51</v>
      </c>
      <c r="D4171" s="7" t="s">
        <v>25</v>
      </c>
      <c r="E4171" s="8">
        <v>99</v>
      </c>
      <c r="F4171" s="8">
        <f>'Data source '!$E4171*15%</f>
        <v>14.85</v>
      </c>
      <c r="G4171" s="8">
        <f>'Data source '!$E4171-'Data source '!$F4171</f>
        <v>84.15</v>
      </c>
      <c r="H4171" s="9">
        <v>3</v>
      </c>
      <c r="I4171" s="8">
        <f>'Data source '!$G4171*'Data source '!$H4171</f>
        <v>252.45000000000002</v>
      </c>
      <c r="J4171" s="7" t="s">
        <v>9</v>
      </c>
      <c r="K4171" s="7" t="s">
        <v>10</v>
      </c>
      <c r="L4171" s="7" t="s">
        <v>13</v>
      </c>
    </row>
    <row r="4172" spans="1:12" hidden="1" x14ac:dyDescent="0.3">
      <c r="A4172" s="13">
        <v>43496</v>
      </c>
      <c r="B4172" s="7" t="s">
        <v>12</v>
      </c>
      <c r="C4172" s="7" t="s">
        <v>51</v>
      </c>
      <c r="D4172" s="7" t="s">
        <v>27</v>
      </c>
      <c r="E4172" s="8">
        <v>299</v>
      </c>
      <c r="F4172" s="8">
        <f>'Data source '!$E4172*15%</f>
        <v>44.85</v>
      </c>
      <c r="G4172" s="8">
        <f>'Data source '!$E4172-'Data source '!$F4172</f>
        <v>254.15</v>
      </c>
      <c r="H4172" s="9">
        <v>3</v>
      </c>
      <c r="I4172" s="8">
        <f>'Data source '!$G4172*'Data source '!$H4172</f>
        <v>762.45</v>
      </c>
      <c r="J4172" s="7" t="s">
        <v>9</v>
      </c>
      <c r="K4172" s="7" t="s">
        <v>10</v>
      </c>
      <c r="L4172" s="7" t="s">
        <v>11</v>
      </c>
    </row>
    <row r="4173" spans="1:12" hidden="1" x14ac:dyDescent="0.3">
      <c r="A4173" s="13">
        <v>43496</v>
      </c>
      <c r="B4173" s="7" t="s">
        <v>12</v>
      </c>
      <c r="C4173" s="7" t="s">
        <v>51</v>
      </c>
      <c r="D4173" s="7" t="s">
        <v>27</v>
      </c>
      <c r="E4173" s="8">
        <v>299</v>
      </c>
      <c r="F4173" s="8">
        <f>'Data source '!$E4173*15%</f>
        <v>44.85</v>
      </c>
      <c r="G4173" s="8">
        <f>'Data source '!$E4173-'Data source '!$F4173</f>
        <v>254.15</v>
      </c>
      <c r="H4173" s="9">
        <v>3</v>
      </c>
      <c r="I4173" s="8">
        <f>'Data source '!$G4173*'Data source '!$H4173</f>
        <v>762.45</v>
      </c>
      <c r="J4173" s="7" t="s">
        <v>9</v>
      </c>
      <c r="K4173" s="7" t="s">
        <v>10</v>
      </c>
      <c r="L4173" s="7" t="s">
        <v>15</v>
      </c>
    </row>
    <row r="4174" spans="1:12" hidden="1" x14ac:dyDescent="0.3">
      <c r="A4174" s="13">
        <v>43496</v>
      </c>
      <c r="B4174" s="7" t="s">
        <v>12</v>
      </c>
      <c r="C4174" s="7" t="s">
        <v>20</v>
      </c>
      <c r="D4174" s="7" t="s">
        <v>26</v>
      </c>
      <c r="E4174" s="8">
        <v>399</v>
      </c>
      <c r="F4174" s="8">
        <f>'Data source '!$E4174*15%</f>
        <v>59.849999999999994</v>
      </c>
      <c r="G4174" s="8">
        <f>'Data source '!$E4174-'Data source '!$F4174</f>
        <v>339.15</v>
      </c>
      <c r="H4174" s="9">
        <v>3</v>
      </c>
      <c r="I4174" s="8">
        <f>'Data source '!$G4174*'Data source '!$H4174</f>
        <v>1017.4499999999999</v>
      </c>
      <c r="J4174" s="7" t="s">
        <v>16</v>
      </c>
      <c r="K4174" s="7" t="s">
        <v>10</v>
      </c>
      <c r="L4174" s="7" t="s">
        <v>15</v>
      </c>
    </row>
    <row r="4175" spans="1:12" hidden="1" x14ac:dyDescent="0.3">
      <c r="A4175" s="13">
        <v>43496</v>
      </c>
      <c r="B4175" s="7" t="s">
        <v>14</v>
      </c>
      <c r="C4175" s="7" t="s">
        <v>20</v>
      </c>
      <c r="D4175" s="7" t="s">
        <v>25</v>
      </c>
      <c r="E4175" s="8">
        <v>99</v>
      </c>
      <c r="F4175" s="8">
        <f>'Data source '!$E4175*15%</f>
        <v>14.85</v>
      </c>
      <c r="G4175" s="8">
        <f>'Data source '!$E4175-'Data source '!$F4175</f>
        <v>84.15</v>
      </c>
      <c r="H4175" s="9">
        <v>3</v>
      </c>
      <c r="I4175" s="8">
        <f>'Data source '!$G4175*'Data source '!$H4175</f>
        <v>252.45000000000002</v>
      </c>
      <c r="J4175" s="7" t="s">
        <v>16</v>
      </c>
      <c r="K4175" s="7" t="s">
        <v>10</v>
      </c>
      <c r="L4175" s="7" t="s">
        <v>15</v>
      </c>
    </row>
    <row r="4176" spans="1:12" hidden="1" x14ac:dyDescent="0.3">
      <c r="A4176" s="13">
        <v>43496</v>
      </c>
      <c r="B4176" s="7" t="s">
        <v>12</v>
      </c>
      <c r="C4176" s="7" t="s">
        <v>19</v>
      </c>
      <c r="D4176" s="7" t="s">
        <v>25</v>
      </c>
      <c r="E4176" s="8">
        <v>99</v>
      </c>
      <c r="F4176" s="8">
        <f>'Data source '!$E4176*15%</f>
        <v>14.85</v>
      </c>
      <c r="G4176" s="8">
        <f>'Data source '!$E4176-'Data source '!$F4176</f>
        <v>84.15</v>
      </c>
      <c r="H4176" s="9">
        <v>3</v>
      </c>
      <c r="I4176" s="8">
        <f>'Data source '!$G4176*'Data source '!$H4176</f>
        <v>252.45000000000002</v>
      </c>
      <c r="J4176" s="7" t="s">
        <v>16</v>
      </c>
      <c r="K4176" s="7" t="s">
        <v>17</v>
      </c>
      <c r="L4176" s="7" t="s">
        <v>18</v>
      </c>
    </row>
    <row r="4177" spans="1:12" hidden="1" x14ac:dyDescent="0.3">
      <c r="A4177" s="13">
        <v>43496</v>
      </c>
      <c r="B4177" s="7" t="s">
        <v>8</v>
      </c>
      <c r="C4177" s="7" t="s">
        <v>51</v>
      </c>
      <c r="D4177" s="7" t="s">
        <v>25</v>
      </c>
      <c r="E4177" s="8">
        <v>99</v>
      </c>
      <c r="F4177" s="8">
        <f>'Data source '!$E4177*15%</f>
        <v>14.85</v>
      </c>
      <c r="G4177" s="8">
        <f>'Data source '!$E4177-'Data source '!$F4177</f>
        <v>84.15</v>
      </c>
      <c r="H4177" s="9">
        <v>3</v>
      </c>
      <c r="I4177" s="8">
        <f>'Data source '!$G4177*'Data source '!$H4177</f>
        <v>252.45000000000002</v>
      </c>
      <c r="J4177" s="7" t="s">
        <v>16</v>
      </c>
      <c r="K4177" s="7" t="s">
        <v>10</v>
      </c>
      <c r="L4177" s="7" t="s">
        <v>23</v>
      </c>
    </row>
    <row r="4178" spans="1:12" hidden="1" x14ac:dyDescent="0.3">
      <c r="A4178" s="13">
        <v>43496</v>
      </c>
      <c r="B4178" s="7" t="s">
        <v>8</v>
      </c>
      <c r="C4178" s="7" t="s">
        <v>49</v>
      </c>
      <c r="D4178" s="7" t="s">
        <v>27</v>
      </c>
      <c r="E4178" s="8">
        <v>99</v>
      </c>
      <c r="F4178" s="8">
        <f>'Data source '!$E4178*15%</f>
        <v>14.85</v>
      </c>
      <c r="G4178" s="8">
        <f>'Data source '!$E4178-'Data source '!$F4178</f>
        <v>84.15</v>
      </c>
      <c r="H4178" s="9">
        <v>3</v>
      </c>
      <c r="I4178" s="8">
        <f>'Data source '!$G4178*'Data source '!$H4178</f>
        <v>252.45000000000002</v>
      </c>
      <c r="J4178" s="7" t="s">
        <v>9</v>
      </c>
      <c r="K4178" s="7" t="s">
        <v>10</v>
      </c>
      <c r="L4178" s="7" t="s">
        <v>18</v>
      </c>
    </row>
    <row r="4179" spans="1:12" hidden="1" x14ac:dyDescent="0.3">
      <c r="A4179" s="13">
        <v>43496</v>
      </c>
      <c r="B4179" s="7" t="s">
        <v>8</v>
      </c>
      <c r="C4179" s="7" t="s">
        <v>21</v>
      </c>
      <c r="D4179" s="7" t="s">
        <v>25</v>
      </c>
      <c r="E4179" s="8">
        <v>99</v>
      </c>
      <c r="F4179" s="8">
        <f>'Data source '!$E4179*15%</f>
        <v>14.85</v>
      </c>
      <c r="G4179" s="8">
        <f>'Data source '!$E4179-'Data source '!$F4179</f>
        <v>84.15</v>
      </c>
      <c r="H4179" s="9">
        <v>3</v>
      </c>
      <c r="I4179" s="8">
        <f>'Data source '!$G4179*'Data source '!$H4179</f>
        <v>252.45000000000002</v>
      </c>
      <c r="J4179" s="7" t="s">
        <v>9</v>
      </c>
      <c r="K4179" s="7" t="s">
        <v>10</v>
      </c>
      <c r="L4179" s="7" t="s">
        <v>11</v>
      </c>
    </row>
    <row r="4180" spans="1:12" hidden="1" x14ac:dyDescent="0.3">
      <c r="A4180" s="13">
        <v>43496</v>
      </c>
      <c r="B4180" s="7" t="s">
        <v>12</v>
      </c>
      <c r="C4180" s="7" t="s">
        <v>19</v>
      </c>
      <c r="D4180" s="7" t="s">
        <v>26</v>
      </c>
      <c r="E4180" s="8">
        <v>399</v>
      </c>
      <c r="F4180" s="8">
        <f>'Data source '!$E4180*15%</f>
        <v>59.849999999999994</v>
      </c>
      <c r="G4180" s="8">
        <f>'Data source '!$E4180-'Data source '!$F4180</f>
        <v>339.15</v>
      </c>
      <c r="H4180" s="9">
        <v>3</v>
      </c>
      <c r="I4180" s="8">
        <f>'Data source '!$G4180*'Data source '!$H4180</f>
        <v>1017.4499999999999</v>
      </c>
      <c r="J4180" s="7" t="s">
        <v>9</v>
      </c>
      <c r="K4180" s="7" t="s">
        <v>17</v>
      </c>
      <c r="L4180" s="7" t="s">
        <v>15</v>
      </c>
    </row>
    <row r="4181" spans="1:12" hidden="1" x14ac:dyDescent="0.3">
      <c r="A4181" s="13">
        <v>43496</v>
      </c>
      <c r="B4181" s="7" t="s">
        <v>8</v>
      </c>
      <c r="C4181" s="7" t="s">
        <v>51</v>
      </c>
      <c r="D4181" s="7" t="s">
        <v>24</v>
      </c>
      <c r="E4181" s="8">
        <v>199</v>
      </c>
      <c r="F4181" s="8">
        <f>'Data source '!$E4181*15%</f>
        <v>29.849999999999998</v>
      </c>
      <c r="G4181" s="8">
        <f>'Data source '!$E4181-'Data source '!$F4181</f>
        <v>169.15</v>
      </c>
      <c r="H4181" s="9">
        <v>3</v>
      </c>
      <c r="I4181" s="8">
        <f>'Data source '!$G4181*'Data source '!$H4181</f>
        <v>507.45000000000005</v>
      </c>
      <c r="J4181" s="7" t="s">
        <v>16</v>
      </c>
      <c r="K4181" s="7" t="s">
        <v>10</v>
      </c>
      <c r="L4181" s="7" t="s">
        <v>15</v>
      </c>
    </row>
    <row r="4182" spans="1:12" x14ac:dyDescent="0.3">
      <c r="A4182" s="13">
        <v>43496</v>
      </c>
      <c r="B4182" s="7" t="s">
        <v>8</v>
      </c>
      <c r="C4182" s="7" t="s">
        <v>22</v>
      </c>
      <c r="D4182" s="7" t="s">
        <v>27</v>
      </c>
      <c r="E4182" s="8">
        <v>99</v>
      </c>
      <c r="F4182" s="8">
        <f>'Data source '!$E4182*15%</f>
        <v>14.85</v>
      </c>
      <c r="G4182" s="8">
        <f>'Data source '!$E4182-'Data source '!$F4182</f>
        <v>84.15</v>
      </c>
      <c r="H4182" s="9">
        <v>3</v>
      </c>
      <c r="I4182" s="8">
        <f>'Data source '!$G4182*'Data source '!$H4182</f>
        <v>252.45000000000002</v>
      </c>
      <c r="J4182" s="7" t="s">
        <v>9</v>
      </c>
      <c r="K4182" s="7" t="s">
        <v>10</v>
      </c>
      <c r="L4182" s="7" t="s">
        <v>11</v>
      </c>
    </row>
    <row r="4183" spans="1:12" x14ac:dyDescent="0.3">
      <c r="A4183" s="13">
        <v>43496</v>
      </c>
      <c r="B4183" s="7" t="s">
        <v>14</v>
      </c>
      <c r="C4183" s="7" t="s">
        <v>22</v>
      </c>
      <c r="D4183" s="7" t="s">
        <v>26</v>
      </c>
      <c r="E4183" s="8">
        <v>399</v>
      </c>
      <c r="F4183" s="8">
        <f>'Data source '!$E4183*15%</f>
        <v>59.849999999999994</v>
      </c>
      <c r="G4183" s="8">
        <f>'Data source '!$E4183-'Data source '!$F4183</f>
        <v>339.15</v>
      </c>
      <c r="H4183" s="9">
        <v>3</v>
      </c>
      <c r="I4183" s="8">
        <f>'Data source '!$G4183*'Data source '!$H4183</f>
        <v>1017.4499999999999</v>
      </c>
      <c r="J4183" s="7" t="s">
        <v>9</v>
      </c>
      <c r="K4183" s="7" t="s">
        <v>10</v>
      </c>
      <c r="L4183" s="7" t="s">
        <v>15</v>
      </c>
    </row>
    <row r="4184" spans="1:12" hidden="1" x14ac:dyDescent="0.3">
      <c r="A4184" s="13">
        <v>43496</v>
      </c>
      <c r="B4184" s="7" t="s">
        <v>14</v>
      </c>
      <c r="C4184" s="7" t="s">
        <v>20</v>
      </c>
      <c r="D4184" s="7" t="s">
        <v>24</v>
      </c>
      <c r="E4184" s="8">
        <v>199</v>
      </c>
      <c r="F4184" s="8">
        <f>'Data source '!$E4184*15%</f>
        <v>29.849999999999998</v>
      </c>
      <c r="G4184" s="8">
        <f>'Data source '!$E4184-'Data source '!$F4184</f>
        <v>169.15</v>
      </c>
      <c r="H4184" s="9">
        <v>3</v>
      </c>
      <c r="I4184" s="8">
        <f>'Data source '!$G4184*'Data source '!$H4184</f>
        <v>507.45000000000005</v>
      </c>
      <c r="J4184" s="7" t="s">
        <v>16</v>
      </c>
      <c r="K4184" s="7" t="s">
        <v>10</v>
      </c>
      <c r="L4184" s="7" t="s">
        <v>15</v>
      </c>
    </row>
    <row r="4185" spans="1:12" hidden="1" x14ac:dyDescent="0.3">
      <c r="A4185" s="13">
        <v>43496</v>
      </c>
      <c r="B4185" s="7" t="s">
        <v>12</v>
      </c>
      <c r="C4185" s="7" t="s">
        <v>20</v>
      </c>
      <c r="D4185" s="7" t="s">
        <v>25</v>
      </c>
      <c r="E4185" s="8">
        <v>99</v>
      </c>
      <c r="F4185" s="8">
        <f>'Data source '!$E4185*15%</f>
        <v>14.85</v>
      </c>
      <c r="G4185" s="8">
        <f>'Data source '!$E4185-'Data source '!$F4185</f>
        <v>84.15</v>
      </c>
      <c r="H4185" s="9">
        <v>3</v>
      </c>
      <c r="I4185" s="8">
        <f>'Data source '!$G4185*'Data source '!$H4185</f>
        <v>252.45000000000002</v>
      </c>
      <c r="J4185" s="7" t="s">
        <v>9</v>
      </c>
      <c r="K4185" s="7" t="s">
        <v>10</v>
      </c>
      <c r="L4185" s="7" t="s">
        <v>15</v>
      </c>
    </row>
    <row r="4186" spans="1:12" hidden="1" x14ac:dyDescent="0.3">
      <c r="A4186" s="13">
        <v>43497</v>
      </c>
      <c r="B4186" s="7" t="s">
        <v>14</v>
      </c>
      <c r="C4186" s="7" t="s">
        <v>49</v>
      </c>
      <c r="D4186" s="7" t="s">
        <v>27</v>
      </c>
      <c r="E4186" s="8">
        <v>99</v>
      </c>
      <c r="F4186" s="8">
        <f>'Data source '!$E4186*15%</f>
        <v>14.85</v>
      </c>
      <c r="G4186" s="8">
        <f>'Data source '!$E4186-'Data source '!$F4186</f>
        <v>84.15</v>
      </c>
      <c r="H4186" s="9">
        <v>3</v>
      </c>
      <c r="I4186" s="8">
        <f>'Data source '!$G4186*'Data source '!$H4186</f>
        <v>252.45000000000002</v>
      </c>
      <c r="J4186" s="7" t="s">
        <v>9</v>
      </c>
      <c r="K4186" s="7" t="s">
        <v>10</v>
      </c>
      <c r="L4186" s="7" t="s">
        <v>11</v>
      </c>
    </row>
    <row r="4187" spans="1:12" hidden="1" x14ac:dyDescent="0.3">
      <c r="A4187" s="13">
        <v>43497</v>
      </c>
      <c r="B4187" s="7" t="s">
        <v>12</v>
      </c>
      <c r="C4187" s="7" t="s">
        <v>21</v>
      </c>
      <c r="D4187" s="7" t="s">
        <v>24</v>
      </c>
      <c r="E4187" s="8">
        <v>199</v>
      </c>
      <c r="F4187" s="8">
        <f>'Data source '!$E4187*15%</f>
        <v>29.849999999999998</v>
      </c>
      <c r="G4187" s="8">
        <f>'Data source '!$E4187-'Data source '!$F4187</f>
        <v>169.15</v>
      </c>
      <c r="H4187" s="9">
        <v>3</v>
      </c>
      <c r="I4187" s="8">
        <f>'Data source '!$G4187*'Data source '!$H4187</f>
        <v>507.45000000000005</v>
      </c>
      <c r="J4187" s="7" t="s">
        <v>16</v>
      </c>
      <c r="K4187" s="7" t="s">
        <v>10</v>
      </c>
      <c r="L4187" s="7" t="s">
        <v>13</v>
      </c>
    </row>
    <row r="4188" spans="1:12" hidden="1" x14ac:dyDescent="0.3">
      <c r="A4188" s="13">
        <v>43497</v>
      </c>
      <c r="B4188" s="7" t="s">
        <v>12</v>
      </c>
      <c r="C4188" s="7" t="s">
        <v>51</v>
      </c>
      <c r="D4188" s="7" t="s">
        <v>27</v>
      </c>
      <c r="E4188" s="8">
        <v>299</v>
      </c>
      <c r="F4188" s="8">
        <f>'Data source '!$E4188*15%</f>
        <v>44.85</v>
      </c>
      <c r="G4188" s="8">
        <f>'Data source '!$E4188-'Data source '!$F4188</f>
        <v>254.15</v>
      </c>
      <c r="H4188" s="9">
        <v>3</v>
      </c>
      <c r="I4188" s="8">
        <f>'Data source '!$G4188*'Data source '!$H4188</f>
        <v>762.45</v>
      </c>
      <c r="J4188" s="7" t="s">
        <v>16</v>
      </c>
      <c r="K4188" s="7" t="s">
        <v>10</v>
      </c>
      <c r="L4188" s="7" t="s">
        <v>18</v>
      </c>
    </row>
    <row r="4189" spans="1:12" x14ac:dyDescent="0.3">
      <c r="A4189" s="13">
        <v>43497</v>
      </c>
      <c r="B4189" s="7" t="s">
        <v>12</v>
      </c>
      <c r="C4189" s="7" t="s">
        <v>22</v>
      </c>
      <c r="D4189" s="7" t="s">
        <v>25</v>
      </c>
      <c r="E4189" s="8">
        <v>99</v>
      </c>
      <c r="F4189" s="8">
        <f>'Data source '!$E4189*15%</f>
        <v>14.85</v>
      </c>
      <c r="G4189" s="8">
        <f>'Data source '!$E4189-'Data source '!$F4189</f>
        <v>84.15</v>
      </c>
      <c r="H4189" s="9">
        <v>3</v>
      </c>
      <c r="I4189" s="8">
        <f>'Data source '!$G4189*'Data source '!$H4189</f>
        <v>252.45000000000002</v>
      </c>
      <c r="J4189" s="7" t="s">
        <v>9</v>
      </c>
      <c r="K4189" s="7" t="s">
        <v>10</v>
      </c>
      <c r="L4189" s="7" t="s">
        <v>18</v>
      </c>
    </row>
    <row r="4190" spans="1:12" hidden="1" x14ac:dyDescent="0.3">
      <c r="A4190" s="13">
        <v>43497</v>
      </c>
      <c r="B4190" s="7" t="s">
        <v>8</v>
      </c>
      <c r="C4190" s="7" t="s">
        <v>51</v>
      </c>
      <c r="D4190" s="7" t="s">
        <v>25</v>
      </c>
      <c r="E4190" s="8">
        <v>99</v>
      </c>
      <c r="F4190" s="8">
        <f>'Data source '!$E4190*15%</f>
        <v>14.85</v>
      </c>
      <c r="G4190" s="8">
        <f>'Data source '!$E4190-'Data source '!$F4190</f>
        <v>84.15</v>
      </c>
      <c r="H4190" s="9">
        <v>3</v>
      </c>
      <c r="I4190" s="8">
        <f>'Data source '!$G4190*'Data source '!$H4190</f>
        <v>252.45000000000002</v>
      </c>
      <c r="J4190" s="7" t="s">
        <v>9</v>
      </c>
      <c r="K4190" s="7" t="s">
        <v>10</v>
      </c>
      <c r="L4190" s="7" t="s">
        <v>11</v>
      </c>
    </row>
    <row r="4191" spans="1:12" hidden="1" x14ac:dyDescent="0.3">
      <c r="A4191" s="13">
        <v>43497</v>
      </c>
      <c r="B4191" s="7" t="s">
        <v>14</v>
      </c>
      <c r="C4191" s="7" t="s">
        <v>51</v>
      </c>
      <c r="D4191" s="7" t="s">
        <v>25</v>
      </c>
      <c r="E4191" s="8">
        <v>99</v>
      </c>
      <c r="F4191" s="8">
        <f>'Data source '!$E4191*15%</f>
        <v>14.85</v>
      </c>
      <c r="G4191" s="8">
        <f>'Data source '!$E4191-'Data source '!$F4191</f>
        <v>84.15</v>
      </c>
      <c r="H4191" s="9">
        <v>3</v>
      </c>
      <c r="I4191" s="8">
        <f>'Data source '!$G4191*'Data source '!$H4191</f>
        <v>252.45000000000002</v>
      </c>
      <c r="J4191" s="7" t="s">
        <v>16</v>
      </c>
      <c r="K4191" s="7" t="s">
        <v>10</v>
      </c>
      <c r="L4191" s="7" t="s">
        <v>15</v>
      </c>
    </row>
    <row r="4192" spans="1:12" hidden="1" x14ac:dyDescent="0.3">
      <c r="A4192" s="13">
        <v>43497</v>
      </c>
      <c r="B4192" s="7" t="s">
        <v>8</v>
      </c>
      <c r="C4192" s="7" t="s">
        <v>21</v>
      </c>
      <c r="D4192" s="7" t="s">
        <v>24</v>
      </c>
      <c r="E4192" s="8">
        <v>199</v>
      </c>
      <c r="F4192" s="8">
        <f>'Data source '!$E4192*15%</f>
        <v>29.849999999999998</v>
      </c>
      <c r="G4192" s="8">
        <f>'Data source '!$E4192-'Data source '!$F4192</f>
        <v>169.15</v>
      </c>
      <c r="H4192" s="9">
        <v>3</v>
      </c>
      <c r="I4192" s="8">
        <f>'Data source '!$G4192*'Data source '!$H4192</f>
        <v>507.45000000000005</v>
      </c>
      <c r="J4192" s="7" t="s">
        <v>9</v>
      </c>
      <c r="K4192" s="7" t="s">
        <v>10</v>
      </c>
      <c r="L4192" s="7" t="s">
        <v>11</v>
      </c>
    </row>
    <row r="4193" spans="1:12" hidden="1" x14ac:dyDescent="0.3">
      <c r="A4193" s="13">
        <v>43498</v>
      </c>
      <c r="B4193" s="7" t="s">
        <v>8</v>
      </c>
      <c r="C4193" s="7" t="s">
        <v>20</v>
      </c>
      <c r="D4193" s="7" t="s">
        <v>27</v>
      </c>
      <c r="E4193" s="8">
        <v>299</v>
      </c>
      <c r="F4193" s="8">
        <f>'Data source '!$E4193*15%</f>
        <v>44.85</v>
      </c>
      <c r="G4193" s="8">
        <f>'Data source '!$E4193-'Data source '!$F4193</f>
        <v>254.15</v>
      </c>
      <c r="H4193" s="9">
        <v>3</v>
      </c>
      <c r="I4193" s="8">
        <f>'Data source '!$G4193*'Data source '!$H4193</f>
        <v>762.45</v>
      </c>
      <c r="J4193" s="7" t="s">
        <v>9</v>
      </c>
      <c r="K4193" s="7" t="s">
        <v>10</v>
      </c>
      <c r="L4193" s="7" t="s">
        <v>18</v>
      </c>
    </row>
    <row r="4194" spans="1:12" hidden="1" x14ac:dyDescent="0.3">
      <c r="A4194" s="13">
        <v>43498</v>
      </c>
      <c r="B4194" s="7" t="s">
        <v>14</v>
      </c>
      <c r="C4194" s="7" t="s">
        <v>19</v>
      </c>
      <c r="D4194" s="7" t="s">
        <v>26</v>
      </c>
      <c r="E4194" s="8">
        <v>399</v>
      </c>
      <c r="F4194" s="8">
        <f>'Data source '!$E4194*15%</f>
        <v>59.849999999999994</v>
      </c>
      <c r="G4194" s="8">
        <f>'Data source '!$E4194-'Data source '!$F4194</f>
        <v>339.15</v>
      </c>
      <c r="H4194" s="9">
        <v>3</v>
      </c>
      <c r="I4194" s="8">
        <f>'Data source '!$G4194*'Data source '!$H4194</f>
        <v>1017.4499999999999</v>
      </c>
      <c r="J4194" s="7" t="s">
        <v>9</v>
      </c>
      <c r="K4194" s="7" t="s">
        <v>10</v>
      </c>
      <c r="L4194" s="7" t="s">
        <v>15</v>
      </c>
    </row>
    <row r="4195" spans="1:12" hidden="1" x14ac:dyDescent="0.3">
      <c r="A4195" s="13">
        <v>43498</v>
      </c>
      <c r="B4195" s="7" t="s">
        <v>8</v>
      </c>
      <c r="C4195" s="7" t="s">
        <v>49</v>
      </c>
      <c r="D4195" s="7" t="s">
        <v>25</v>
      </c>
      <c r="E4195" s="8">
        <v>99</v>
      </c>
      <c r="F4195" s="8">
        <f>'Data source '!$E4195*15%</f>
        <v>14.85</v>
      </c>
      <c r="G4195" s="8">
        <f>'Data source '!$E4195-'Data source '!$F4195</f>
        <v>84.15</v>
      </c>
      <c r="H4195" s="9">
        <v>3</v>
      </c>
      <c r="I4195" s="8">
        <f>'Data source '!$G4195*'Data source '!$H4195</f>
        <v>252.45000000000002</v>
      </c>
      <c r="J4195" s="7" t="s">
        <v>9</v>
      </c>
      <c r="K4195" s="7" t="s">
        <v>17</v>
      </c>
      <c r="L4195" s="7" t="s">
        <v>15</v>
      </c>
    </row>
    <row r="4196" spans="1:12" hidden="1" x14ac:dyDescent="0.3">
      <c r="A4196" s="13">
        <v>43498</v>
      </c>
      <c r="B4196" s="7" t="s">
        <v>12</v>
      </c>
      <c r="C4196" s="7" t="s">
        <v>49</v>
      </c>
      <c r="D4196" s="7" t="s">
        <v>27</v>
      </c>
      <c r="E4196" s="8">
        <v>299</v>
      </c>
      <c r="F4196" s="8">
        <f>'Data source '!$E4196*15%</f>
        <v>44.85</v>
      </c>
      <c r="G4196" s="8">
        <f>'Data source '!$E4196-'Data source '!$F4196</f>
        <v>254.15</v>
      </c>
      <c r="H4196" s="9">
        <v>3</v>
      </c>
      <c r="I4196" s="8">
        <f>'Data source '!$G4196*'Data source '!$H4196</f>
        <v>762.45</v>
      </c>
      <c r="J4196" s="7" t="s">
        <v>16</v>
      </c>
      <c r="K4196" s="7" t="s">
        <v>17</v>
      </c>
      <c r="L4196" s="7" t="s">
        <v>23</v>
      </c>
    </row>
    <row r="4197" spans="1:12" hidden="1" x14ac:dyDescent="0.3">
      <c r="A4197" s="13">
        <v>43498</v>
      </c>
      <c r="B4197" s="7" t="s">
        <v>8</v>
      </c>
      <c r="C4197" s="7" t="s">
        <v>49</v>
      </c>
      <c r="D4197" s="7" t="s">
        <v>24</v>
      </c>
      <c r="E4197" s="8">
        <v>199</v>
      </c>
      <c r="F4197" s="8">
        <f>'Data source '!$E4197*15%</f>
        <v>29.849999999999998</v>
      </c>
      <c r="G4197" s="8">
        <f>'Data source '!$E4197-'Data source '!$F4197</f>
        <v>169.15</v>
      </c>
      <c r="H4197" s="9">
        <v>3</v>
      </c>
      <c r="I4197" s="8">
        <f>'Data source '!$G4197*'Data source '!$H4197</f>
        <v>507.45000000000005</v>
      </c>
      <c r="J4197" s="7" t="s">
        <v>16</v>
      </c>
      <c r="K4197" s="7" t="s">
        <v>10</v>
      </c>
      <c r="L4197" s="7" t="s">
        <v>15</v>
      </c>
    </row>
    <row r="4198" spans="1:12" hidden="1" x14ac:dyDescent="0.3">
      <c r="A4198" s="13">
        <v>43499</v>
      </c>
      <c r="B4198" s="7" t="s">
        <v>14</v>
      </c>
      <c r="C4198" s="7" t="s">
        <v>51</v>
      </c>
      <c r="D4198" s="7" t="s">
        <v>27</v>
      </c>
      <c r="E4198" s="8">
        <v>99</v>
      </c>
      <c r="F4198" s="8">
        <f>'Data source '!$E4198*15%</f>
        <v>14.85</v>
      </c>
      <c r="G4198" s="8">
        <f>'Data source '!$E4198-'Data source '!$F4198</f>
        <v>84.15</v>
      </c>
      <c r="H4198" s="9">
        <v>3</v>
      </c>
      <c r="I4198" s="8">
        <f>'Data source '!$G4198*'Data source '!$H4198</f>
        <v>252.45000000000002</v>
      </c>
      <c r="J4198" s="7" t="s">
        <v>9</v>
      </c>
      <c r="K4198" s="7" t="s">
        <v>10</v>
      </c>
      <c r="L4198" s="7" t="s">
        <v>18</v>
      </c>
    </row>
    <row r="4199" spans="1:12" hidden="1" x14ac:dyDescent="0.3">
      <c r="A4199" s="13">
        <v>43499</v>
      </c>
      <c r="B4199" s="7" t="s">
        <v>14</v>
      </c>
      <c r="C4199" s="7" t="s">
        <v>51</v>
      </c>
      <c r="D4199" s="7" t="s">
        <v>26</v>
      </c>
      <c r="E4199" s="8">
        <v>399</v>
      </c>
      <c r="F4199" s="8">
        <f>'Data source '!$E4199*15%</f>
        <v>59.849999999999994</v>
      </c>
      <c r="G4199" s="8">
        <f>'Data source '!$E4199-'Data source '!$F4199</f>
        <v>339.15</v>
      </c>
      <c r="H4199" s="9">
        <v>3</v>
      </c>
      <c r="I4199" s="8">
        <f>'Data source '!$G4199*'Data source '!$H4199</f>
        <v>1017.4499999999999</v>
      </c>
      <c r="J4199" s="7" t="s">
        <v>9</v>
      </c>
      <c r="K4199" s="7" t="s">
        <v>10</v>
      </c>
      <c r="L4199" s="7" t="s">
        <v>18</v>
      </c>
    </row>
    <row r="4200" spans="1:12" hidden="1" x14ac:dyDescent="0.3">
      <c r="A4200" s="13">
        <v>43499</v>
      </c>
      <c r="B4200" s="7" t="s">
        <v>8</v>
      </c>
      <c r="C4200" s="7" t="s">
        <v>51</v>
      </c>
      <c r="D4200" s="7" t="s">
        <v>24</v>
      </c>
      <c r="E4200" s="8">
        <v>199</v>
      </c>
      <c r="F4200" s="8">
        <f>'Data source '!$E4200*15%</f>
        <v>29.849999999999998</v>
      </c>
      <c r="G4200" s="8">
        <f>'Data source '!$E4200-'Data source '!$F4200</f>
        <v>169.15</v>
      </c>
      <c r="H4200" s="9">
        <v>3</v>
      </c>
      <c r="I4200" s="8">
        <f>'Data source '!$G4200*'Data source '!$H4200</f>
        <v>507.45000000000005</v>
      </c>
      <c r="J4200" s="7" t="s">
        <v>9</v>
      </c>
      <c r="K4200" s="7" t="s">
        <v>17</v>
      </c>
      <c r="L4200" s="7" t="s">
        <v>15</v>
      </c>
    </row>
    <row r="4201" spans="1:12" hidden="1" x14ac:dyDescent="0.3">
      <c r="A4201" s="13">
        <v>43499</v>
      </c>
      <c r="B4201" s="7" t="s">
        <v>12</v>
      </c>
      <c r="C4201" s="7" t="s">
        <v>21</v>
      </c>
      <c r="D4201" s="7" t="s">
        <v>25</v>
      </c>
      <c r="E4201" s="8">
        <v>99</v>
      </c>
      <c r="F4201" s="8">
        <f>'Data source '!$E4201*15%</f>
        <v>14.85</v>
      </c>
      <c r="G4201" s="8">
        <f>'Data source '!$E4201-'Data source '!$F4201</f>
        <v>84.15</v>
      </c>
      <c r="H4201" s="9">
        <v>3</v>
      </c>
      <c r="I4201" s="8">
        <f>'Data source '!$G4201*'Data source '!$H4201</f>
        <v>252.45000000000002</v>
      </c>
      <c r="J4201" s="7" t="s">
        <v>16</v>
      </c>
      <c r="K4201" s="7" t="s">
        <v>10</v>
      </c>
      <c r="L4201" s="7" t="s">
        <v>11</v>
      </c>
    </row>
    <row r="4202" spans="1:12" hidden="1" x14ac:dyDescent="0.3">
      <c r="A4202" s="13">
        <v>43499</v>
      </c>
      <c r="B4202" s="7" t="s">
        <v>14</v>
      </c>
      <c r="C4202" s="7" t="s">
        <v>20</v>
      </c>
      <c r="D4202" s="7" t="s">
        <v>25</v>
      </c>
      <c r="E4202" s="8">
        <v>99</v>
      </c>
      <c r="F4202" s="8">
        <f>'Data source '!$E4202*15%</f>
        <v>14.85</v>
      </c>
      <c r="G4202" s="8">
        <f>'Data source '!$E4202-'Data source '!$F4202</f>
        <v>84.15</v>
      </c>
      <c r="H4202" s="9">
        <v>3</v>
      </c>
      <c r="I4202" s="8">
        <f>'Data source '!$G4202*'Data source '!$H4202</f>
        <v>252.45000000000002</v>
      </c>
      <c r="J4202" s="7" t="s">
        <v>9</v>
      </c>
      <c r="K4202" s="7" t="s">
        <v>17</v>
      </c>
      <c r="L4202" s="7" t="s">
        <v>15</v>
      </c>
    </row>
    <row r="4203" spans="1:12" hidden="1" x14ac:dyDescent="0.3">
      <c r="A4203" s="13">
        <v>43499</v>
      </c>
      <c r="B4203" s="7" t="s">
        <v>8</v>
      </c>
      <c r="C4203" s="7" t="s">
        <v>21</v>
      </c>
      <c r="D4203" s="7" t="s">
        <v>24</v>
      </c>
      <c r="E4203" s="8">
        <v>199</v>
      </c>
      <c r="F4203" s="8">
        <f>'Data source '!$E4203*15%</f>
        <v>29.849999999999998</v>
      </c>
      <c r="G4203" s="8">
        <f>'Data source '!$E4203-'Data source '!$F4203</f>
        <v>169.15</v>
      </c>
      <c r="H4203" s="9">
        <v>3</v>
      </c>
      <c r="I4203" s="8">
        <f>'Data source '!$G4203*'Data source '!$H4203</f>
        <v>507.45000000000005</v>
      </c>
      <c r="J4203" s="7" t="s">
        <v>9</v>
      </c>
      <c r="K4203" s="7" t="s">
        <v>10</v>
      </c>
      <c r="L4203" s="7" t="s">
        <v>15</v>
      </c>
    </row>
    <row r="4204" spans="1:12" hidden="1" x14ac:dyDescent="0.3">
      <c r="A4204" s="13">
        <v>43499</v>
      </c>
      <c r="B4204" s="7" t="s">
        <v>8</v>
      </c>
      <c r="C4204" s="7" t="s">
        <v>51</v>
      </c>
      <c r="D4204" s="7" t="s">
        <v>26</v>
      </c>
      <c r="E4204" s="8">
        <v>399</v>
      </c>
      <c r="F4204" s="8">
        <f>'Data source '!$E4204*15%</f>
        <v>59.849999999999994</v>
      </c>
      <c r="G4204" s="8">
        <f>'Data source '!$E4204-'Data source '!$F4204</f>
        <v>339.15</v>
      </c>
      <c r="H4204" s="9">
        <v>3</v>
      </c>
      <c r="I4204" s="8">
        <f>'Data source '!$G4204*'Data source '!$H4204</f>
        <v>1017.4499999999999</v>
      </c>
      <c r="J4204" s="7" t="s">
        <v>9</v>
      </c>
      <c r="K4204" s="7" t="s">
        <v>17</v>
      </c>
      <c r="L4204" s="7" t="s">
        <v>11</v>
      </c>
    </row>
    <row r="4205" spans="1:12" hidden="1" x14ac:dyDescent="0.3">
      <c r="A4205" s="13">
        <v>43500</v>
      </c>
      <c r="B4205" s="7" t="s">
        <v>14</v>
      </c>
      <c r="C4205" s="7" t="s">
        <v>19</v>
      </c>
      <c r="D4205" s="7" t="s">
        <v>27</v>
      </c>
      <c r="E4205" s="8">
        <v>299</v>
      </c>
      <c r="F4205" s="8">
        <f>'Data source '!$E4205*15%</f>
        <v>44.85</v>
      </c>
      <c r="G4205" s="8">
        <f>'Data source '!$E4205-'Data source '!$F4205</f>
        <v>254.15</v>
      </c>
      <c r="H4205" s="9">
        <v>3</v>
      </c>
      <c r="I4205" s="8">
        <f>'Data source '!$G4205*'Data source '!$H4205</f>
        <v>762.45</v>
      </c>
      <c r="J4205" s="7" t="s">
        <v>16</v>
      </c>
      <c r="K4205" s="7" t="s">
        <v>10</v>
      </c>
      <c r="L4205" s="7" t="s">
        <v>18</v>
      </c>
    </row>
    <row r="4206" spans="1:12" hidden="1" x14ac:dyDescent="0.3">
      <c r="A4206" s="13">
        <v>43501</v>
      </c>
      <c r="B4206" s="7" t="s">
        <v>14</v>
      </c>
      <c r="C4206" s="7" t="s">
        <v>51</v>
      </c>
      <c r="D4206" s="7" t="s">
        <v>27</v>
      </c>
      <c r="E4206" s="8">
        <v>299</v>
      </c>
      <c r="F4206" s="8">
        <f>'Data source '!$E4206*15%</f>
        <v>44.85</v>
      </c>
      <c r="G4206" s="8">
        <f>'Data source '!$E4206-'Data source '!$F4206</f>
        <v>254.15</v>
      </c>
      <c r="H4206" s="9">
        <v>3</v>
      </c>
      <c r="I4206" s="8">
        <f>'Data source '!$G4206*'Data source '!$H4206</f>
        <v>762.45</v>
      </c>
      <c r="J4206" s="7" t="s">
        <v>9</v>
      </c>
      <c r="K4206" s="7" t="s">
        <v>10</v>
      </c>
      <c r="L4206" s="7" t="s">
        <v>15</v>
      </c>
    </row>
    <row r="4207" spans="1:12" x14ac:dyDescent="0.3">
      <c r="A4207" s="13">
        <v>43501</v>
      </c>
      <c r="B4207" s="7" t="s">
        <v>14</v>
      </c>
      <c r="C4207" s="7" t="s">
        <v>22</v>
      </c>
      <c r="D4207" s="7" t="s">
        <v>25</v>
      </c>
      <c r="E4207" s="8">
        <v>99</v>
      </c>
      <c r="F4207" s="8">
        <f>'Data source '!$E4207*15%</f>
        <v>14.85</v>
      </c>
      <c r="G4207" s="8">
        <f>'Data source '!$E4207-'Data source '!$F4207</f>
        <v>84.15</v>
      </c>
      <c r="H4207" s="9">
        <v>3</v>
      </c>
      <c r="I4207" s="8">
        <f>'Data source '!$G4207*'Data source '!$H4207</f>
        <v>252.45000000000002</v>
      </c>
      <c r="J4207" s="7" t="s">
        <v>16</v>
      </c>
      <c r="K4207" s="7" t="s">
        <v>10</v>
      </c>
      <c r="L4207" s="7" t="s">
        <v>15</v>
      </c>
    </row>
    <row r="4208" spans="1:12" x14ac:dyDescent="0.3">
      <c r="A4208" s="13">
        <v>43501</v>
      </c>
      <c r="B4208" s="7" t="s">
        <v>12</v>
      </c>
      <c r="C4208" s="7" t="s">
        <v>22</v>
      </c>
      <c r="D4208" s="7" t="s">
        <v>26</v>
      </c>
      <c r="E4208" s="8">
        <v>399</v>
      </c>
      <c r="F4208" s="8">
        <f>'Data source '!$E4208*15%</f>
        <v>59.849999999999994</v>
      </c>
      <c r="G4208" s="8">
        <f>'Data source '!$E4208-'Data source '!$F4208</f>
        <v>339.15</v>
      </c>
      <c r="H4208" s="9">
        <v>3</v>
      </c>
      <c r="I4208" s="8">
        <f>'Data source '!$G4208*'Data source '!$H4208</f>
        <v>1017.4499999999999</v>
      </c>
      <c r="J4208" s="7" t="s">
        <v>9</v>
      </c>
      <c r="K4208" s="7" t="s">
        <v>10</v>
      </c>
      <c r="L4208" s="7" t="s">
        <v>23</v>
      </c>
    </row>
    <row r="4209" spans="1:12" hidden="1" x14ac:dyDescent="0.3">
      <c r="A4209" s="13">
        <v>43502</v>
      </c>
      <c r="B4209" s="7" t="s">
        <v>14</v>
      </c>
      <c r="C4209" s="7" t="s">
        <v>49</v>
      </c>
      <c r="D4209" s="7" t="s">
        <v>27</v>
      </c>
      <c r="E4209" s="8">
        <v>299</v>
      </c>
      <c r="F4209" s="8">
        <f>'Data source '!$E4209*15%</f>
        <v>44.85</v>
      </c>
      <c r="G4209" s="8">
        <f>'Data source '!$E4209-'Data source '!$F4209</f>
        <v>254.15</v>
      </c>
      <c r="H4209" s="9">
        <v>3</v>
      </c>
      <c r="I4209" s="8">
        <f>'Data source '!$G4209*'Data source '!$H4209</f>
        <v>762.45</v>
      </c>
      <c r="J4209" s="7" t="s">
        <v>9</v>
      </c>
      <c r="K4209" s="7" t="s">
        <v>10</v>
      </c>
      <c r="L4209" s="7" t="s">
        <v>15</v>
      </c>
    </row>
    <row r="4210" spans="1:12" hidden="1" x14ac:dyDescent="0.3">
      <c r="A4210" s="13">
        <v>43502</v>
      </c>
      <c r="B4210" s="7" t="s">
        <v>12</v>
      </c>
      <c r="C4210" s="7" t="s">
        <v>20</v>
      </c>
      <c r="D4210" s="7" t="s">
        <v>24</v>
      </c>
      <c r="E4210" s="8">
        <v>199</v>
      </c>
      <c r="F4210" s="8">
        <f>'Data source '!$E4210*15%</f>
        <v>29.849999999999998</v>
      </c>
      <c r="G4210" s="8">
        <f>'Data source '!$E4210-'Data source '!$F4210</f>
        <v>169.15</v>
      </c>
      <c r="H4210" s="9">
        <v>3</v>
      </c>
      <c r="I4210" s="8">
        <f>'Data source '!$G4210*'Data source '!$H4210</f>
        <v>507.45000000000005</v>
      </c>
      <c r="J4210" s="7" t="s">
        <v>9</v>
      </c>
      <c r="K4210" s="7" t="s">
        <v>10</v>
      </c>
      <c r="L4210" s="7" t="s">
        <v>15</v>
      </c>
    </row>
    <row r="4211" spans="1:12" hidden="1" x14ac:dyDescent="0.3">
      <c r="A4211" s="13">
        <v>43502</v>
      </c>
      <c r="B4211" s="7" t="s">
        <v>14</v>
      </c>
      <c r="C4211" s="7" t="s">
        <v>51</v>
      </c>
      <c r="D4211" s="7" t="s">
        <v>27</v>
      </c>
      <c r="E4211" s="8">
        <v>299</v>
      </c>
      <c r="F4211" s="8">
        <f>'Data source '!$E4211*15%</f>
        <v>44.85</v>
      </c>
      <c r="G4211" s="8">
        <f>'Data source '!$E4211-'Data source '!$F4211</f>
        <v>254.15</v>
      </c>
      <c r="H4211" s="9">
        <v>3</v>
      </c>
      <c r="I4211" s="8">
        <f>'Data source '!$G4211*'Data source '!$H4211</f>
        <v>762.45</v>
      </c>
      <c r="J4211" s="7" t="s">
        <v>16</v>
      </c>
      <c r="K4211" s="7" t="s">
        <v>10</v>
      </c>
      <c r="L4211" s="7" t="s">
        <v>15</v>
      </c>
    </row>
    <row r="4212" spans="1:12" hidden="1" x14ac:dyDescent="0.3">
      <c r="A4212" s="13">
        <v>43503</v>
      </c>
      <c r="B4212" s="7" t="s">
        <v>14</v>
      </c>
      <c r="C4212" s="7" t="s">
        <v>51</v>
      </c>
      <c r="D4212" s="7" t="s">
        <v>26</v>
      </c>
      <c r="E4212" s="8">
        <v>399</v>
      </c>
      <c r="F4212" s="8">
        <f>'Data source '!$E4212*15%</f>
        <v>59.849999999999994</v>
      </c>
      <c r="G4212" s="8">
        <f>'Data source '!$E4212-'Data source '!$F4212</f>
        <v>339.15</v>
      </c>
      <c r="H4212" s="9">
        <v>3</v>
      </c>
      <c r="I4212" s="8">
        <f>'Data source '!$G4212*'Data source '!$H4212</f>
        <v>1017.4499999999999</v>
      </c>
      <c r="J4212" s="7" t="s">
        <v>16</v>
      </c>
      <c r="K4212" s="7" t="s">
        <v>10</v>
      </c>
      <c r="L4212" s="7" t="s">
        <v>18</v>
      </c>
    </row>
    <row r="4213" spans="1:12" hidden="1" x14ac:dyDescent="0.3">
      <c r="A4213" s="13">
        <v>43503</v>
      </c>
      <c r="B4213" s="7" t="s">
        <v>8</v>
      </c>
      <c r="C4213" s="7" t="s">
        <v>20</v>
      </c>
      <c r="D4213" s="7" t="s">
        <v>25</v>
      </c>
      <c r="E4213" s="8">
        <v>99</v>
      </c>
      <c r="F4213" s="8">
        <f>'Data source '!$E4213*15%</f>
        <v>14.85</v>
      </c>
      <c r="G4213" s="8">
        <f>'Data source '!$E4213-'Data source '!$F4213</f>
        <v>84.15</v>
      </c>
      <c r="H4213" s="9">
        <v>3</v>
      </c>
      <c r="I4213" s="8">
        <f>'Data source '!$G4213*'Data source '!$H4213</f>
        <v>252.45000000000002</v>
      </c>
      <c r="J4213" s="7" t="s">
        <v>16</v>
      </c>
      <c r="K4213" s="7" t="s">
        <v>10</v>
      </c>
      <c r="L4213" s="7" t="s">
        <v>15</v>
      </c>
    </row>
    <row r="4214" spans="1:12" hidden="1" x14ac:dyDescent="0.3">
      <c r="A4214" s="13">
        <v>43504</v>
      </c>
      <c r="B4214" s="7" t="s">
        <v>8</v>
      </c>
      <c r="C4214" s="7" t="s">
        <v>49</v>
      </c>
      <c r="D4214" s="7" t="s">
        <v>26</v>
      </c>
      <c r="E4214" s="8">
        <v>399</v>
      </c>
      <c r="F4214" s="8">
        <f>'Data source '!$E4214*15%</f>
        <v>59.849999999999994</v>
      </c>
      <c r="G4214" s="8">
        <f>'Data source '!$E4214-'Data source '!$F4214</f>
        <v>339.15</v>
      </c>
      <c r="H4214" s="9">
        <v>3</v>
      </c>
      <c r="I4214" s="8">
        <f>'Data source '!$G4214*'Data source '!$H4214</f>
        <v>1017.4499999999999</v>
      </c>
      <c r="J4214" s="7" t="s">
        <v>9</v>
      </c>
      <c r="K4214" s="7" t="s">
        <v>10</v>
      </c>
      <c r="L4214" s="7" t="s">
        <v>13</v>
      </c>
    </row>
    <row r="4215" spans="1:12" hidden="1" x14ac:dyDescent="0.3">
      <c r="A4215" s="13">
        <v>43505</v>
      </c>
      <c r="B4215" s="7" t="s">
        <v>14</v>
      </c>
      <c r="C4215" s="7" t="s">
        <v>49</v>
      </c>
      <c r="D4215" s="7" t="s">
        <v>27</v>
      </c>
      <c r="E4215" s="8">
        <v>299</v>
      </c>
      <c r="F4215" s="8">
        <f>'Data source '!$E4215*15%</f>
        <v>44.85</v>
      </c>
      <c r="G4215" s="8">
        <f>'Data source '!$E4215-'Data source '!$F4215</f>
        <v>254.15</v>
      </c>
      <c r="H4215" s="9">
        <v>3</v>
      </c>
      <c r="I4215" s="8">
        <f>'Data source '!$G4215*'Data source '!$H4215</f>
        <v>762.45</v>
      </c>
      <c r="J4215" s="7" t="s">
        <v>9</v>
      </c>
      <c r="K4215" s="7" t="s">
        <v>10</v>
      </c>
      <c r="L4215" s="7" t="s">
        <v>18</v>
      </c>
    </row>
    <row r="4216" spans="1:12" hidden="1" x14ac:dyDescent="0.3">
      <c r="A4216" s="13">
        <v>43506</v>
      </c>
      <c r="B4216" s="7" t="s">
        <v>8</v>
      </c>
      <c r="C4216" s="7" t="s">
        <v>49</v>
      </c>
      <c r="D4216" s="7" t="s">
        <v>27</v>
      </c>
      <c r="E4216" s="8">
        <v>99</v>
      </c>
      <c r="F4216" s="8">
        <f>'Data source '!$E4216*15%</f>
        <v>14.85</v>
      </c>
      <c r="G4216" s="8">
        <f>'Data source '!$E4216-'Data source '!$F4216</f>
        <v>84.15</v>
      </c>
      <c r="H4216" s="9">
        <v>3</v>
      </c>
      <c r="I4216" s="8">
        <f>'Data source '!$G4216*'Data source '!$H4216</f>
        <v>252.45000000000002</v>
      </c>
      <c r="J4216" s="7" t="s">
        <v>9</v>
      </c>
      <c r="K4216" s="7" t="s">
        <v>10</v>
      </c>
      <c r="L4216" s="7" t="s">
        <v>11</v>
      </c>
    </row>
    <row r="4217" spans="1:12" hidden="1" x14ac:dyDescent="0.3">
      <c r="A4217" s="13">
        <v>43507</v>
      </c>
      <c r="B4217" s="7" t="s">
        <v>8</v>
      </c>
      <c r="C4217" s="7" t="s">
        <v>51</v>
      </c>
      <c r="D4217" s="7" t="s">
        <v>26</v>
      </c>
      <c r="E4217" s="8">
        <v>399</v>
      </c>
      <c r="F4217" s="8">
        <f>'Data source '!$E4217*15%</f>
        <v>59.849999999999994</v>
      </c>
      <c r="G4217" s="8">
        <f>'Data source '!$E4217-'Data source '!$F4217</f>
        <v>339.15</v>
      </c>
      <c r="H4217" s="9">
        <v>3</v>
      </c>
      <c r="I4217" s="8">
        <f>'Data source '!$G4217*'Data source '!$H4217</f>
        <v>1017.4499999999999</v>
      </c>
      <c r="J4217" s="7" t="s">
        <v>9</v>
      </c>
      <c r="K4217" s="7" t="s">
        <v>10</v>
      </c>
      <c r="L4217" s="7" t="s">
        <v>15</v>
      </c>
    </row>
    <row r="4218" spans="1:12" hidden="1" x14ac:dyDescent="0.3">
      <c r="A4218" s="13">
        <v>43507</v>
      </c>
      <c r="B4218" s="7" t="s">
        <v>14</v>
      </c>
      <c r="C4218" s="7" t="s">
        <v>20</v>
      </c>
      <c r="D4218" s="7" t="s">
        <v>27</v>
      </c>
      <c r="E4218" s="8">
        <v>299</v>
      </c>
      <c r="F4218" s="8">
        <f>'Data source '!$E4218*15%</f>
        <v>44.85</v>
      </c>
      <c r="G4218" s="8">
        <f>'Data source '!$E4218-'Data source '!$F4218</f>
        <v>254.15</v>
      </c>
      <c r="H4218" s="9">
        <v>3</v>
      </c>
      <c r="I4218" s="8">
        <f>'Data source '!$G4218*'Data source '!$H4218</f>
        <v>762.45</v>
      </c>
      <c r="J4218" s="7" t="s">
        <v>9</v>
      </c>
      <c r="K4218" s="7" t="s">
        <v>10</v>
      </c>
      <c r="L4218" s="7" t="s">
        <v>18</v>
      </c>
    </row>
    <row r="4219" spans="1:12" hidden="1" x14ac:dyDescent="0.3">
      <c r="A4219" s="13">
        <v>43507</v>
      </c>
      <c r="B4219" s="7" t="s">
        <v>14</v>
      </c>
      <c r="C4219" s="7" t="s">
        <v>20</v>
      </c>
      <c r="D4219" s="7" t="s">
        <v>27</v>
      </c>
      <c r="E4219" s="8">
        <v>99</v>
      </c>
      <c r="F4219" s="8">
        <f>'Data source '!$E4219*15%</f>
        <v>14.85</v>
      </c>
      <c r="G4219" s="8">
        <f>'Data source '!$E4219-'Data source '!$F4219</f>
        <v>84.15</v>
      </c>
      <c r="H4219" s="9">
        <v>3</v>
      </c>
      <c r="I4219" s="8">
        <f>'Data source '!$G4219*'Data source '!$H4219</f>
        <v>252.45000000000002</v>
      </c>
      <c r="J4219" s="7" t="s">
        <v>16</v>
      </c>
      <c r="K4219" s="7" t="s">
        <v>10</v>
      </c>
      <c r="L4219" s="7" t="s">
        <v>11</v>
      </c>
    </row>
    <row r="4220" spans="1:12" hidden="1" x14ac:dyDescent="0.3">
      <c r="A4220" s="13">
        <v>43507</v>
      </c>
      <c r="B4220" s="7" t="s">
        <v>12</v>
      </c>
      <c r="C4220" s="7" t="s">
        <v>51</v>
      </c>
      <c r="D4220" s="7" t="s">
        <v>25</v>
      </c>
      <c r="E4220" s="8">
        <v>99</v>
      </c>
      <c r="F4220" s="8">
        <f>'Data source '!$E4220*15%</f>
        <v>14.85</v>
      </c>
      <c r="G4220" s="8">
        <f>'Data source '!$E4220-'Data source '!$F4220</f>
        <v>84.15</v>
      </c>
      <c r="H4220" s="9">
        <v>3</v>
      </c>
      <c r="I4220" s="8">
        <f>'Data source '!$G4220*'Data source '!$H4220</f>
        <v>252.45000000000002</v>
      </c>
      <c r="J4220" s="7" t="s">
        <v>9</v>
      </c>
      <c r="K4220" s="7" t="s">
        <v>10</v>
      </c>
      <c r="L4220" s="7" t="s">
        <v>18</v>
      </c>
    </row>
    <row r="4221" spans="1:12" hidden="1" x14ac:dyDescent="0.3">
      <c r="A4221" s="13">
        <v>43507</v>
      </c>
      <c r="B4221" s="7" t="s">
        <v>12</v>
      </c>
      <c r="C4221" s="7" t="s">
        <v>49</v>
      </c>
      <c r="D4221" s="7" t="s">
        <v>24</v>
      </c>
      <c r="E4221" s="8">
        <v>199</v>
      </c>
      <c r="F4221" s="8">
        <f>'Data source '!$E4221*15%</f>
        <v>29.849999999999998</v>
      </c>
      <c r="G4221" s="8">
        <f>'Data source '!$E4221-'Data source '!$F4221</f>
        <v>169.15</v>
      </c>
      <c r="H4221" s="9">
        <v>3</v>
      </c>
      <c r="I4221" s="8">
        <f>'Data source '!$G4221*'Data source '!$H4221</f>
        <v>507.45000000000005</v>
      </c>
      <c r="J4221" s="7" t="s">
        <v>9</v>
      </c>
      <c r="K4221" s="7" t="s">
        <v>10</v>
      </c>
      <c r="L4221" s="7" t="s">
        <v>15</v>
      </c>
    </row>
    <row r="4222" spans="1:12" hidden="1" x14ac:dyDescent="0.3">
      <c r="A4222" s="13">
        <v>43507</v>
      </c>
      <c r="B4222" s="7" t="s">
        <v>12</v>
      </c>
      <c r="C4222" s="7" t="s">
        <v>51</v>
      </c>
      <c r="D4222" s="7" t="s">
        <v>27</v>
      </c>
      <c r="E4222" s="8">
        <v>99</v>
      </c>
      <c r="F4222" s="8">
        <f>'Data source '!$E4222*15%</f>
        <v>14.85</v>
      </c>
      <c r="G4222" s="8">
        <f>'Data source '!$E4222-'Data source '!$F4222</f>
        <v>84.15</v>
      </c>
      <c r="H4222" s="9">
        <v>3</v>
      </c>
      <c r="I4222" s="8">
        <f>'Data source '!$G4222*'Data source '!$H4222</f>
        <v>252.45000000000002</v>
      </c>
      <c r="J4222" s="7" t="s">
        <v>16</v>
      </c>
      <c r="K4222" s="7" t="s">
        <v>10</v>
      </c>
      <c r="L4222" s="7" t="s">
        <v>15</v>
      </c>
    </row>
    <row r="4223" spans="1:12" hidden="1" x14ac:dyDescent="0.3">
      <c r="A4223" s="13">
        <v>43507</v>
      </c>
      <c r="B4223" s="7" t="s">
        <v>14</v>
      </c>
      <c r="C4223" s="7" t="s">
        <v>49</v>
      </c>
      <c r="D4223" s="7" t="s">
        <v>27</v>
      </c>
      <c r="E4223" s="8">
        <v>299</v>
      </c>
      <c r="F4223" s="8">
        <f>'Data source '!$E4223*15%</f>
        <v>44.85</v>
      </c>
      <c r="G4223" s="8">
        <f>'Data source '!$E4223-'Data source '!$F4223</f>
        <v>254.15</v>
      </c>
      <c r="H4223" s="9">
        <v>3</v>
      </c>
      <c r="I4223" s="8">
        <f>'Data source '!$G4223*'Data source '!$H4223</f>
        <v>762.45</v>
      </c>
      <c r="J4223" s="7" t="s">
        <v>9</v>
      </c>
      <c r="K4223" s="7" t="s">
        <v>17</v>
      </c>
      <c r="L4223" s="7" t="s">
        <v>18</v>
      </c>
    </row>
    <row r="4224" spans="1:12" x14ac:dyDescent="0.3">
      <c r="A4224" s="13">
        <v>43507</v>
      </c>
      <c r="B4224" s="7" t="s">
        <v>8</v>
      </c>
      <c r="C4224" s="7" t="s">
        <v>22</v>
      </c>
      <c r="D4224" s="7" t="s">
        <v>27</v>
      </c>
      <c r="E4224" s="8">
        <v>299</v>
      </c>
      <c r="F4224" s="8">
        <f>'Data source '!$E4224*15%</f>
        <v>44.85</v>
      </c>
      <c r="G4224" s="8">
        <f>'Data source '!$E4224-'Data source '!$F4224</f>
        <v>254.15</v>
      </c>
      <c r="H4224" s="9">
        <v>3</v>
      </c>
      <c r="I4224" s="8">
        <f>'Data source '!$G4224*'Data source '!$H4224</f>
        <v>762.45</v>
      </c>
      <c r="J4224" s="7" t="s">
        <v>9</v>
      </c>
      <c r="K4224" s="7" t="s">
        <v>10</v>
      </c>
      <c r="L4224" s="7" t="s">
        <v>11</v>
      </c>
    </row>
    <row r="4225" spans="1:12" x14ac:dyDescent="0.3">
      <c r="A4225" s="13">
        <v>43508</v>
      </c>
      <c r="B4225" s="7" t="s">
        <v>14</v>
      </c>
      <c r="C4225" s="7" t="s">
        <v>22</v>
      </c>
      <c r="D4225" s="7" t="s">
        <v>25</v>
      </c>
      <c r="E4225" s="8">
        <v>99</v>
      </c>
      <c r="F4225" s="8">
        <f>'Data source '!$E4225*15%</f>
        <v>14.85</v>
      </c>
      <c r="G4225" s="8">
        <f>'Data source '!$E4225-'Data source '!$F4225</f>
        <v>84.15</v>
      </c>
      <c r="H4225" s="9">
        <v>3</v>
      </c>
      <c r="I4225" s="8">
        <f>'Data source '!$G4225*'Data source '!$H4225</f>
        <v>252.45000000000002</v>
      </c>
      <c r="J4225" s="7" t="s">
        <v>9</v>
      </c>
      <c r="K4225" s="7" t="s">
        <v>10</v>
      </c>
      <c r="L4225" s="7" t="s">
        <v>15</v>
      </c>
    </row>
    <row r="4226" spans="1:12" hidden="1" x14ac:dyDescent="0.3">
      <c r="A4226" s="13">
        <v>43508</v>
      </c>
      <c r="B4226" s="7" t="s">
        <v>14</v>
      </c>
      <c r="C4226" s="7" t="s">
        <v>20</v>
      </c>
      <c r="D4226" s="7" t="s">
        <v>27</v>
      </c>
      <c r="E4226" s="8">
        <v>99</v>
      </c>
      <c r="F4226" s="8">
        <f>'Data source '!$E4226*15%</f>
        <v>14.85</v>
      </c>
      <c r="G4226" s="8">
        <f>'Data source '!$E4226-'Data source '!$F4226</f>
        <v>84.15</v>
      </c>
      <c r="H4226" s="9">
        <v>3</v>
      </c>
      <c r="I4226" s="8">
        <f>'Data source '!$G4226*'Data source '!$H4226</f>
        <v>252.45000000000002</v>
      </c>
      <c r="J4226" s="7" t="s">
        <v>9</v>
      </c>
      <c r="K4226" s="7" t="s">
        <v>10</v>
      </c>
      <c r="L4226" s="7" t="s">
        <v>23</v>
      </c>
    </row>
    <row r="4227" spans="1:12" hidden="1" x14ac:dyDescent="0.3">
      <c r="A4227" s="13">
        <v>43508</v>
      </c>
      <c r="B4227" s="7" t="s">
        <v>14</v>
      </c>
      <c r="C4227" s="7" t="s">
        <v>20</v>
      </c>
      <c r="D4227" s="7" t="s">
        <v>26</v>
      </c>
      <c r="E4227" s="8">
        <v>399</v>
      </c>
      <c r="F4227" s="8">
        <f>'Data source '!$E4227*15%</f>
        <v>59.849999999999994</v>
      </c>
      <c r="G4227" s="8">
        <f>'Data source '!$E4227-'Data source '!$F4227</f>
        <v>339.15</v>
      </c>
      <c r="H4227" s="9">
        <v>3</v>
      </c>
      <c r="I4227" s="8">
        <f>'Data source '!$G4227*'Data source '!$H4227</f>
        <v>1017.4499999999999</v>
      </c>
      <c r="J4227" s="7" t="s">
        <v>9</v>
      </c>
      <c r="K4227" s="7" t="s">
        <v>10</v>
      </c>
      <c r="L4227" s="7" t="s">
        <v>11</v>
      </c>
    </row>
    <row r="4228" spans="1:12" hidden="1" x14ac:dyDescent="0.3">
      <c r="A4228" s="13">
        <v>43509</v>
      </c>
      <c r="B4228" s="7" t="s">
        <v>12</v>
      </c>
      <c r="C4228" s="7" t="s">
        <v>21</v>
      </c>
      <c r="D4228" s="7" t="s">
        <v>27</v>
      </c>
      <c r="E4228" s="8">
        <v>99</v>
      </c>
      <c r="F4228" s="8">
        <f>'Data source '!$E4228*15%</f>
        <v>14.85</v>
      </c>
      <c r="G4228" s="8">
        <f>'Data source '!$E4228-'Data source '!$F4228</f>
        <v>84.15</v>
      </c>
      <c r="H4228" s="9">
        <v>3</v>
      </c>
      <c r="I4228" s="8">
        <f>'Data source '!$G4228*'Data source '!$H4228</f>
        <v>252.45000000000002</v>
      </c>
      <c r="J4228" s="7" t="s">
        <v>9</v>
      </c>
      <c r="K4228" s="7" t="s">
        <v>10</v>
      </c>
      <c r="L4228" s="7" t="s">
        <v>11</v>
      </c>
    </row>
    <row r="4229" spans="1:12" hidden="1" x14ac:dyDescent="0.3">
      <c r="A4229" s="13">
        <v>43509</v>
      </c>
      <c r="B4229" s="7" t="s">
        <v>12</v>
      </c>
      <c r="C4229" s="7" t="s">
        <v>20</v>
      </c>
      <c r="D4229" s="7" t="s">
        <v>27</v>
      </c>
      <c r="E4229" s="8">
        <v>99</v>
      </c>
      <c r="F4229" s="8">
        <f>'Data source '!$E4229*15%</f>
        <v>14.85</v>
      </c>
      <c r="G4229" s="8">
        <f>'Data source '!$E4229-'Data source '!$F4229</f>
        <v>84.15</v>
      </c>
      <c r="H4229" s="9">
        <v>3</v>
      </c>
      <c r="I4229" s="8">
        <f>'Data source '!$G4229*'Data source '!$H4229</f>
        <v>252.45000000000002</v>
      </c>
      <c r="J4229" s="7" t="s">
        <v>9</v>
      </c>
      <c r="K4229" s="7" t="s">
        <v>10</v>
      </c>
      <c r="L4229" s="7" t="s">
        <v>18</v>
      </c>
    </row>
    <row r="4230" spans="1:12" x14ac:dyDescent="0.3">
      <c r="A4230" s="13">
        <v>43510</v>
      </c>
      <c r="B4230" s="7" t="s">
        <v>14</v>
      </c>
      <c r="C4230" s="7" t="s">
        <v>22</v>
      </c>
      <c r="D4230" s="7" t="s">
        <v>24</v>
      </c>
      <c r="E4230" s="8">
        <v>199</v>
      </c>
      <c r="F4230" s="8">
        <f>'Data source '!$E4230*15%</f>
        <v>29.849999999999998</v>
      </c>
      <c r="G4230" s="8">
        <f>'Data source '!$E4230-'Data source '!$F4230</f>
        <v>169.15</v>
      </c>
      <c r="H4230" s="9">
        <v>3</v>
      </c>
      <c r="I4230" s="8">
        <f>'Data source '!$G4230*'Data source '!$H4230</f>
        <v>507.45000000000005</v>
      </c>
      <c r="J4230" s="7" t="s">
        <v>9</v>
      </c>
      <c r="K4230" s="7" t="s">
        <v>10</v>
      </c>
      <c r="L4230" s="7" t="s">
        <v>11</v>
      </c>
    </row>
    <row r="4231" spans="1:12" x14ac:dyDescent="0.3">
      <c r="A4231" s="13">
        <v>43510</v>
      </c>
      <c r="B4231" s="7" t="s">
        <v>8</v>
      </c>
      <c r="C4231" s="7" t="s">
        <v>22</v>
      </c>
      <c r="D4231" s="7" t="s">
        <v>26</v>
      </c>
      <c r="E4231" s="8">
        <v>399</v>
      </c>
      <c r="F4231" s="8">
        <f>'Data source '!$E4231*15%</f>
        <v>59.849999999999994</v>
      </c>
      <c r="G4231" s="8">
        <f>'Data source '!$E4231-'Data source '!$F4231</f>
        <v>339.15</v>
      </c>
      <c r="H4231" s="9">
        <v>3</v>
      </c>
      <c r="I4231" s="8">
        <f>'Data source '!$G4231*'Data source '!$H4231</f>
        <v>1017.4499999999999</v>
      </c>
      <c r="J4231" s="7" t="s">
        <v>9</v>
      </c>
      <c r="K4231" s="7" t="s">
        <v>10</v>
      </c>
      <c r="L4231" s="7" t="s">
        <v>15</v>
      </c>
    </row>
    <row r="4232" spans="1:12" hidden="1" x14ac:dyDescent="0.3">
      <c r="A4232" s="13">
        <v>43510</v>
      </c>
      <c r="B4232" s="7" t="s">
        <v>8</v>
      </c>
      <c r="C4232" s="7" t="s">
        <v>51</v>
      </c>
      <c r="D4232" s="7" t="s">
        <v>27</v>
      </c>
      <c r="E4232" s="8">
        <v>99</v>
      </c>
      <c r="F4232" s="8">
        <f>'Data source '!$E4232*15%</f>
        <v>14.85</v>
      </c>
      <c r="G4232" s="8">
        <f>'Data source '!$E4232-'Data source '!$F4232</f>
        <v>84.15</v>
      </c>
      <c r="H4232" s="9">
        <v>3</v>
      </c>
      <c r="I4232" s="8">
        <f>'Data source '!$G4232*'Data source '!$H4232</f>
        <v>252.45000000000002</v>
      </c>
      <c r="J4232" s="7" t="s">
        <v>9</v>
      </c>
      <c r="K4232" s="7" t="s">
        <v>10</v>
      </c>
      <c r="L4232" s="7" t="s">
        <v>11</v>
      </c>
    </row>
    <row r="4233" spans="1:12" hidden="1" x14ac:dyDescent="0.3">
      <c r="A4233" s="13">
        <v>43510</v>
      </c>
      <c r="B4233" s="7" t="s">
        <v>8</v>
      </c>
      <c r="C4233" s="7" t="s">
        <v>19</v>
      </c>
      <c r="D4233" s="7" t="s">
        <v>25</v>
      </c>
      <c r="E4233" s="8">
        <v>99</v>
      </c>
      <c r="F4233" s="8">
        <f>'Data source '!$E4233*15%</f>
        <v>14.85</v>
      </c>
      <c r="G4233" s="8">
        <f>'Data source '!$E4233-'Data source '!$F4233</f>
        <v>84.15</v>
      </c>
      <c r="H4233" s="9">
        <v>3</v>
      </c>
      <c r="I4233" s="8">
        <f>'Data source '!$G4233*'Data source '!$H4233</f>
        <v>252.45000000000002</v>
      </c>
      <c r="J4233" s="7" t="s">
        <v>9</v>
      </c>
      <c r="K4233" s="7" t="s">
        <v>10</v>
      </c>
      <c r="L4233" s="7" t="s">
        <v>11</v>
      </c>
    </row>
    <row r="4234" spans="1:12" hidden="1" x14ac:dyDescent="0.3">
      <c r="A4234" s="13">
        <v>43510</v>
      </c>
      <c r="B4234" s="7" t="s">
        <v>12</v>
      </c>
      <c r="C4234" s="7" t="s">
        <v>20</v>
      </c>
      <c r="D4234" s="7" t="s">
        <v>27</v>
      </c>
      <c r="E4234" s="8">
        <v>99</v>
      </c>
      <c r="F4234" s="8">
        <f>'Data source '!$E4234*15%</f>
        <v>14.85</v>
      </c>
      <c r="G4234" s="8">
        <f>'Data source '!$E4234-'Data source '!$F4234</f>
        <v>84.15</v>
      </c>
      <c r="H4234" s="9">
        <v>3</v>
      </c>
      <c r="I4234" s="8">
        <f>'Data source '!$G4234*'Data source '!$H4234</f>
        <v>252.45000000000002</v>
      </c>
      <c r="J4234" s="7" t="s">
        <v>9</v>
      </c>
      <c r="K4234" s="7" t="s">
        <v>10</v>
      </c>
      <c r="L4234" s="7" t="s">
        <v>23</v>
      </c>
    </row>
    <row r="4235" spans="1:12" hidden="1" x14ac:dyDescent="0.3">
      <c r="A4235" s="13">
        <v>43511</v>
      </c>
      <c r="B4235" s="7" t="s">
        <v>14</v>
      </c>
      <c r="C4235" s="7" t="s">
        <v>49</v>
      </c>
      <c r="D4235" s="7" t="s">
        <v>25</v>
      </c>
      <c r="E4235" s="8">
        <v>99</v>
      </c>
      <c r="F4235" s="8">
        <f>'Data source '!$E4235*15%</f>
        <v>14.85</v>
      </c>
      <c r="G4235" s="8">
        <f>'Data source '!$E4235-'Data source '!$F4235</f>
        <v>84.15</v>
      </c>
      <c r="H4235" s="9">
        <v>3</v>
      </c>
      <c r="I4235" s="8">
        <f>'Data source '!$G4235*'Data source '!$H4235</f>
        <v>252.45000000000002</v>
      </c>
      <c r="J4235" s="7" t="s">
        <v>9</v>
      </c>
      <c r="K4235" s="7" t="s">
        <v>17</v>
      </c>
      <c r="L4235" s="7" t="s">
        <v>15</v>
      </c>
    </row>
    <row r="4236" spans="1:12" hidden="1" x14ac:dyDescent="0.3">
      <c r="A4236" s="13">
        <v>43511</v>
      </c>
      <c r="B4236" s="7" t="s">
        <v>8</v>
      </c>
      <c r="C4236" s="7" t="s">
        <v>51</v>
      </c>
      <c r="D4236" s="7" t="s">
        <v>27</v>
      </c>
      <c r="E4236" s="8">
        <v>99</v>
      </c>
      <c r="F4236" s="8">
        <f>'Data source '!$E4236*15%</f>
        <v>14.85</v>
      </c>
      <c r="G4236" s="8">
        <f>'Data source '!$E4236-'Data source '!$F4236</f>
        <v>84.15</v>
      </c>
      <c r="H4236" s="9">
        <v>3</v>
      </c>
      <c r="I4236" s="8">
        <f>'Data source '!$G4236*'Data source '!$H4236</f>
        <v>252.45000000000002</v>
      </c>
      <c r="J4236" s="7" t="s">
        <v>16</v>
      </c>
      <c r="K4236" s="7" t="s">
        <v>10</v>
      </c>
      <c r="L4236" s="7" t="s">
        <v>15</v>
      </c>
    </row>
    <row r="4237" spans="1:12" hidden="1" x14ac:dyDescent="0.3">
      <c r="A4237" s="13">
        <v>43511</v>
      </c>
      <c r="B4237" s="7" t="s">
        <v>12</v>
      </c>
      <c r="C4237" s="7" t="s">
        <v>51</v>
      </c>
      <c r="D4237" s="7" t="s">
        <v>27</v>
      </c>
      <c r="E4237" s="8">
        <v>99</v>
      </c>
      <c r="F4237" s="8">
        <f>'Data source '!$E4237*15%</f>
        <v>14.85</v>
      </c>
      <c r="G4237" s="8">
        <f>'Data source '!$E4237-'Data source '!$F4237</f>
        <v>84.15</v>
      </c>
      <c r="H4237" s="9">
        <v>3</v>
      </c>
      <c r="I4237" s="8">
        <f>'Data source '!$G4237*'Data source '!$H4237</f>
        <v>252.45000000000002</v>
      </c>
      <c r="J4237" s="7" t="s">
        <v>9</v>
      </c>
      <c r="K4237" s="7" t="s">
        <v>10</v>
      </c>
      <c r="L4237" s="7" t="s">
        <v>13</v>
      </c>
    </row>
    <row r="4238" spans="1:12" x14ac:dyDescent="0.3">
      <c r="A4238" s="13">
        <v>43511</v>
      </c>
      <c r="B4238" s="7" t="s">
        <v>14</v>
      </c>
      <c r="C4238" s="7" t="s">
        <v>22</v>
      </c>
      <c r="D4238" s="7" t="s">
        <v>27</v>
      </c>
      <c r="E4238" s="8">
        <v>299</v>
      </c>
      <c r="F4238" s="8">
        <f>'Data source '!$E4238*15%</f>
        <v>44.85</v>
      </c>
      <c r="G4238" s="8">
        <f>'Data source '!$E4238-'Data source '!$F4238</f>
        <v>254.15</v>
      </c>
      <c r="H4238" s="9">
        <v>3</v>
      </c>
      <c r="I4238" s="8">
        <f>'Data source '!$G4238*'Data source '!$H4238</f>
        <v>762.45</v>
      </c>
      <c r="J4238" s="7" t="s">
        <v>9</v>
      </c>
      <c r="K4238" s="7" t="s">
        <v>10</v>
      </c>
      <c r="L4238" s="7" t="s">
        <v>11</v>
      </c>
    </row>
    <row r="4239" spans="1:12" hidden="1" x14ac:dyDescent="0.3">
      <c r="A4239" s="13">
        <v>43511</v>
      </c>
      <c r="B4239" s="7" t="s">
        <v>14</v>
      </c>
      <c r="C4239" s="7" t="s">
        <v>49</v>
      </c>
      <c r="D4239" s="7" t="s">
        <v>24</v>
      </c>
      <c r="E4239" s="8">
        <v>199</v>
      </c>
      <c r="F4239" s="8">
        <f>'Data source '!$E4239*15%</f>
        <v>29.849999999999998</v>
      </c>
      <c r="G4239" s="8">
        <f>'Data source '!$E4239-'Data source '!$F4239</f>
        <v>169.15</v>
      </c>
      <c r="H4239" s="9">
        <v>3</v>
      </c>
      <c r="I4239" s="8">
        <f>'Data source '!$G4239*'Data source '!$H4239</f>
        <v>507.45000000000005</v>
      </c>
      <c r="J4239" s="7" t="s">
        <v>9</v>
      </c>
      <c r="K4239" s="7" t="s">
        <v>10</v>
      </c>
      <c r="L4239" s="7" t="s">
        <v>15</v>
      </c>
    </row>
    <row r="4240" spans="1:12" hidden="1" x14ac:dyDescent="0.3">
      <c r="A4240" s="13">
        <v>43511</v>
      </c>
      <c r="B4240" s="7" t="s">
        <v>8</v>
      </c>
      <c r="C4240" s="7" t="s">
        <v>49</v>
      </c>
      <c r="D4240" s="7" t="s">
        <v>27</v>
      </c>
      <c r="E4240" s="8">
        <v>299</v>
      </c>
      <c r="F4240" s="8">
        <f>'Data source '!$E4240*15%</f>
        <v>44.85</v>
      </c>
      <c r="G4240" s="8">
        <f>'Data source '!$E4240-'Data source '!$F4240</f>
        <v>254.15</v>
      </c>
      <c r="H4240" s="9">
        <v>3</v>
      </c>
      <c r="I4240" s="8">
        <f>'Data source '!$G4240*'Data source '!$H4240</f>
        <v>762.45</v>
      </c>
      <c r="J4240" s="7" t="s">
        <v>16</v>
      </c>
      <c r="K4240" s="7" t="s">
        <v>10</v>
      </c>
      <c r="L4240" s="7" t="s">
        <v>13</v>
      </c>
    </row>
    <row r="4241" spans="1:12" hidden="1" x14ac:dyDescent="0.3">
      <c r="A4241" s="13">
        <v>43511</v>
      </c>
      <c r="B4241" s="7" t="s">
        <v>8</v>
      </c>
      <c r="C4241" s="7" t="s">
        <v>20</v>
      </c>
      <c r="D4241" s="7" t="s">
        <v>27</v>
      </c>
      <c r="E4241" s="8">
        <v>299</v>
      </c>
      <c r="F4241" s="8">
        <f>'Data source '!$E4241*15%</f>
        <v>44.85</v>
      </c>
      <c r="G4241" s="8">
        <f>'Data source '!$E4241-'Data source '!$F4241</f>
        <v>254.15</v>
      </c>
      <c r="H4241" s="9">
        <v>3</v>
      </c>
      <c r="I4241" s="8">
        <f>'Data source '!$G4241*'Data source '!$H4241</f>
        <v>762.45</v>
      </c>
      <c r="J4241" s="7" t="s">
        <v>9</v>
      </c>
      <c r="K4241" s="7" t="s">
        <v>10</v>
      </c>
      <c r="L4241" s="7" t="s">
        <v>15</v>
      </c>
    </row>
    <row r="4242" spans="1:12" hidden="1" x14ac:dyDescent="0.3">
      <c r="A4242" s="13">
        <v>43511</v>
      </c>
      <c r="B4242" s="7" t="s">
        <v>8</v>
      </c>
      <c r="C4242" s="7" t="s">
        <v>49</v>
      </c>
      <c r="D4242" s="7" t="s">
        <v>27</v>
      </c>
      <c r="E4242" s="8">
        <v>299</v>
      </c>
      <c r="F4242" s="8">
        <f>'Data source '!$E4242*15%</f>
        <v>44.85</v>
      </c>
      <c r="G4242" s="8">
        <f>'Data source '!$E4242-'Data source '!$F4242</f>
        <v>254.15</v>
      </c>
      <c r="H4242" s="9">
        <v>3</v>
      </c>
      <c r="I4242" s="8">
        <f>'Data source '!$G4242*'Data source '!$H4242</f>
        <v>762.45</v>
      </c>
      <c r="J4242" s="7" t="s">
        <v>9</v>
      </c>
      <c r="K4242" s="7" t="s">
        <v>10</v>
      </c>
      <c r="L4242" s="7" t="s">
        <v>15</v>
      </c>
    </row>
    <row r="4243" spans="1:12" x14ac:dyDescent="0.3">
      <c r="A4243" s="13">
        <v>43512</v>
      </c>
      <c r="B4243" s="7" t="s">
        <v>12</v>
      </c>
      <c r="C4243" s="7" t="s">
        <v>22</v>
      </c>
      <c r="D4243" s="7" t="s">
        <v>27</v>
      </c>
      <c r="E4243" s="8">
        <v>99</v>
      </c>
      <c r="F4243" s="8">
        <f>'Data source '!$E4243*15%</f>
        <v>14.85</v>
      </c>
      <c r="G4243" s="8">
        <f>'Data source '!$E4243-'Data source '!$F4243</f>
        <v>84.15</v>
      </c>
      <c r="H4243" s="9">
        <v>3</v>
      </c>
      <c r="I4243" s="8">
        <f>'Data source '!$G4243*'Data source '!$H4243</f>
        <v>252.45000000000002</v>
      </c>
      <c r="J4243" s="7" t="s">
        <v>16</v>
      </c>
      <c r="K4243" s="7" t="s">
        <v>10</v>
      </c>
      <c r="L4243" s="7" t="s">
        <v>15</v>
      </c>
    </row>
    <row r="4244" spans="1:12" hidden="1" x14ac:dyDescent="0.3">
      <c r="A4244" s="13">
        <v>43512</v>
      </c>
      <c r="B4244" s="7" t="s">
        <v>14</v>
      </c>
      <c r="C4244" s="7" t="s">
        <v>20</v>
      </c>
      <c r="D4244" s="7" t="s">
        <v>27</v>
      </c>
      <c r="E4244" s="8">
        <v>299</v>
      </c>
      <c r="F4244" s="8">
        <f>'Data source '!$E4244*15%</f>
        <v>44.85</v>
      </c>
      <c r="G4244" s="8">
        <f>'Data source '!$E4244-'Data source '!$F4244</f>
        <v>254.15</v>
      </c>
      <c r="H4244" s="9">
        <v>3</v>
      </c>
      <c r="I4244" s="8">
        <f>'Data source '!$G4244*'Data source '!$H4244</f>
        <v>762.45</v>
      </c>
      <c r="J4244" s="7" t="s">
        <v>9</v>
      </c>
      <c r="K4244" s="7" t="s">
        <v>10</v>
      </c>
      <c r="L4244" s="7" t="s">
        <v>15</v>
      </c>
    </row>
    <row r="4245" spans="1:12" hidden="1" x14ac:dyDescent="0.3">
      <c r="A4245" s="13">
        <v>43512</v>
      </c>
      <c r="B4245" s="7" t="s">
        <v>12</v>
      </c>
      <c r="C4245" s="7" t="s">
        <v>51</v>
      </c>
      <c r="D4245" s="7" t="s">
        <v>26</v>
      </c>
      <c r="E4245" s="8">
        <v>399</v>
      </c>
      <c r="F4245" s="8">
        <f>'Data source '!$E4245*15%</f>
        <v>59.849999999999994</v>
      </c>
      <c r="G4245" s="8">
        <f>'Data source '!$E4245-'Data source '!$F4245</f>
        <v>339.15</v>
      </c>
      <c r="H4245" s="9">
        <v>3</v>
      </c>
      <c r="I4245" s="8">
        <f>'Data source '!$G4245*'Data source '!$H4245</f>
        <v>1017.4499999999999</v>
      </c>
      <c r="J4245" s="7" t="s">
        <v>9</v>
      </c>
      <c r="K4245" s="7" t="s">
        <v>17</v>
      </c>
      <c r="L4245" s="7" t="s">
        <v>15</v>
      </c>
    </row>
    <row r="4246" spans="1:12" hidden="1" x14ac:dyDescent="0.3">
      <c r="A4246" s="13">
        <v>43513</v>
      </c>
      <c r="B4246" s="7" t="s">
        <v>8</v>
      </c>
      <c r="C4246" s="7" t="s">
        <v>51</v>
      </c>
      <c r="D4246" s="7" t="s">
        <v>27</v>
      </c>
      <c r="E4246" s="8">
        <v>99</v>
      </c>
      <c r="F4246" s="8">
        <f>'Data source '!$E4246*15%</f>
        <v>14.85</v>
      </c>
      <c r="G4246" s="8">
        <f>'Data source '!$E4246-'Data source '!$F4246</f>
        <v>84.15</v>
      </c>
      <c r="H4246" s="9">
        <v>3</v>
      </c>
      <c r="I4246" s="8">
        <f>'Data source '!$G4246*'Data source '!$H4246</f>
        <v>252.45000000000002</v>
      </c>
      <c r="J4246" s="7" t="s">
        <v>9</v>
      </c>
      <c r="K4246" s="7" t="s">
        <v>10</v>
      </c>
      <c r="L4246" s="7" t="s">
        <v>23</v>
      </c>
    </row>
    <row r="4247" spans="1:12" hidden="1" x14ac:dyDescent="0.3">
      <c r="A4247" s="13">
        <v>43513</v>
      </c>
      <c r="B4247" s="7" t="s">
        <v>8</v>
      </c>
      <c r="C4247" s="7" t="s">
        <v>49</v>
      </c>
      <c r="D4247" s="7" t="s">
        <v>24</v>
      </c>
      <c r="E4247" s="8">
        <v>199</v>
      </c>
      <c r="F4247" s="8">
        <f>'Data source '!$E4247*15%</f>
        <v>29.849999999999998</v>
      </c>
      <c r="G4247" s="8">
        <f>'Data source '!$E4247-'Data source '!$F4247</f>
        <v>169.15</v>
      </c>
      <c r="H4247" s="9">
        <v>3</v>
      </c>
      <c r="I4247" s="8">
        <f>'Data source '!$G4247*'Data source '!$H4247</f>
        <v>507.45000000000005</v>
      </c>
      <c r="J4247" s="7" t="s">
        <v>16</v>
      </c>
      <c r="K4247" s="7" t="s">
        <v>10</v>
      </c>
      <c r="L4247" s="7" t="s">
        <v>18</v>
      </c>
    </row>
    <row r="4248" spans="1:12" hidden="1" x14ac:dyDescent="0.3">
      <c r="A4248" s="13">
        <v>43514</v>
      </c>
      <c r="B4248" s="7" t="s">
        <v>8</v>
      </c>
      <c r="C4248" s="7" t="s">
        <v>51</v>
      </c>
      <c r="D4248" s="7" t="s">
        <v>24</v>
      </c>
      <c r="E4248" s="8">
        <v>199</v>
      </c>
      <c r="F4248" s="8">
        <f>'Data source '!$E4248*15%</f>
        <v>29.849999999999998</v>
      </c>
      <c r="G4248" s="8">
        <f>'Data source '!$E4248-'Data source '!$F4248</f>
        <v>169.15</v>
      </c>
      <c r="H4248" s="9">
        <v>3</v>
      </c>
      <c r="I4248" s="8">
        <f>'Data source '!$G4248*'Data source '!$H4248</f>
        <v>507.45000000000005</v>
      </c>
      <c r="J4248" s="7" t="s">
        <v>9</v>
      </c>
      <c r="K4248" s="7" t="s">
        <v>10</v>
      </c>
      <c r="L4248" s="7" t="s">
        <v>11</v>
      </c>
    </row>
    <row r="4249" spans="1:12" x14ac:dyDescent="0.3">
      <c r="A4249" s="13">
        <v>43515</v>
      </c>
      <c r="B4249" s="7" t="s">
        <v>8</v>
      </c>
      <c r="C4249" s="7" t="s">
        <v>22</v>
      </c>
      <c r="D4249" s="7" t="s">
        <v>27</v>
      </c>
      <c r="E4249" s="8">
        <v>299</v>
      </c>
      <c r="F4249" s="8">
        <f>'Data source '!$E4249*15%</f>
        <v>44.85</v>
      </c>
      <c r="G4249" s="8">
        <f>'Data source '!$E4249-'Data source '!$F4249</f>
        <v>254.15</v>
      </c>
      <c r="H4249" s="9">
        <v>3</v>
      </c>
      <c r="I4249" s="8">
        <f>'Data source '!$G4249*'Data source '!$H4249</f>
        <v>762.45</v>
      </c>
      <c r="J4249" s="7" t="s">
        <v>16</v>
      </c>
      <c r="K4249" s="7" t="s">
        <v>17</v>
      </c>
      <c r="L4249" s="7" t="s">
        <v>15</v>
      </c>
    </row>
    <row r="4250" spans="1:12" hidden="1" x14ac:dyDescent="0.3">
      <c r="A4250" s="13">
        <v>43515</v>
      </c>
      <c r="B4250" s="7" t="s">
        <v>12</v>
      </c>
      <c r="C4250" s="7" t="s">
        <v>19</v>
      </c>
      <c r="D4250" s="7" t="s">
        <v>26</v>
      </c>
      <c r="E4250" s="8">
        <v>399</v>
      </c>
      <c r="F4250" s="8">
        <f>'Data source '!$E4250*15%</f>
        <v>59.849999999999994</v>
      </c>
      <c r="G4250" s="8">
        <f>'Data source '!$E4250-'Data source '!$F4250</f>
        <v>339.15</v>
      </c>
      <c r="H4250" s="9">
        <v>3</v>
      </c>
      <c r="I4250" s="8">
        <f>'Data source '!$G4250*'Data source '!$H4250</f>
        <v>1017.4499999999999</v>
      </c>
      <c r="J4250" s="7" t="s">
        <v>9</v>
      </c>
      <c r="K4250" s="7" t="s">
        <v>10</v>
      </c>
      <c r="L4250" s="7" t="s">
        <v>15</v>
      </c>
    </row>
    <row r="4251" spans="1:12" hidden="1" x14ac:dyDescent="0.3">
      <c r="A4251" s="13">
        <v>43515</v>
      </c>
      <c r="B4251" s="7" t="s">
        <v>8</v>
      </c>
      <c r="C4251" s="7" t="s">
        <v>51</v>
      </c>
      <c r="D4251" s="7" t="s">
        <v>26</v>
      </c>
      <c r="E4251" s="8">
        <v>399</v>
      </c>
      <c r="F4251" s="8">
        <f>'Data source '!$E4251*15%</f>
        <v>59.849999999999994</v>
      </c>
      <c r="G4251" s="8">
        <f>'Data source '!$E4251-'Data source '!$F4251</f>
        <v>339.15</v>
      </c>
      <c r="H4251" s="9">
        <v>3</v>
      </c>
      <c r="I4251" s="8">
        <f>'Data source '!$G4251*'Data source '!$H4251</f>
        <v>1017.4499999999999</v>
      </c>
      <c r="J4251" s="7" t="s">
        <v>16</v>
      </c>
      <c r="K4251" s="7" t="s">
        <v>10</v>
      </c>
      <c r="L4251" s="7" t="s">
        <v>15</v>
      </c>
    </row>
    <row r="4252" spans="1:12" hidden="1" x14ac:dyDescent="0.3">
      <c r="A4252" s="13">
        <v>43515</v>
      </c>
      <c r="B4252" s="7" t="s">
        <v>8</v>
      </c>
      <c r="C4252" s="7" t="s">
        <v>19</v>
      </c>
      <c r="D4252" s="7" t="s">
        <v>27</v>
      </c>
      <c r="E4252" s="8">
        <v>99</v>
      </c>
      <c r="F4252" s="8">
        <f>'Data source '!$E4252*15%</f>
        <v>14.85</v>
      </c>
      <c r="G4252" s="8">
        <f>'Data source '!$E4252-'Data source '!$F4252</f>
        <v>84.15</v>
      </c>
      <c r="H4252" s="9">
        <v>3</v>
      </c>
      <c r="I4252" s="8">
        <f>'Data source '!$G4252*'Data source '!$H4252</f>
        <v>252.45000000000002</v>
      </c>
      <c r="J4252" s="7" t="s">
        <v>16</v>
      </c>
      <c r="K4252" s="7" t="s">
        <v>10</v>
      </c>
      <c r="L4252" s="7" t="s">
        <v>11</v>
      </c>
    </row>
    <row r="4253" spans="1:12" hidden="1" x14ac:dyDescent="0.3">
      <c r="A4253" s="13">
        <v>43515</v>
      </c>
      <c r="B4253" s="7" t="s">
        <v>12</v>
      </c>
      <c r="C4253" s="7" t="s">
        <v>20</v>
      </c>
      <c r="D4253" s="7" t="s">
        <v>24</v>
      </c>
      <c r="E4253" s="8">
        <v>199</v>
      </c>
      <c r="F4253" s="8">
        <f>'Data source '!$E4253*15%</f>
        <v>29.849999999999998</v>
      </c>
      <c r="G4253" s="8">
        <f>'Data source '!$E4253-'Data source '!$F4253</f>
        <v>169.15</v>
      </c>
      <c r="H4253" s="9">
        <v>3</v>
      </c>
      <c r="I4253" s="8">
        <f>'Data source '!$G4253*'Data source '!$H4253</f>
        <v>507.45000000000005</v>
      </c>
      <c r="J4253" s="7" t="s">
        <v>9</v>
      </c>
      <c r="K4253" s="7" t="s">
        <v>17</v>
      </c>
      <c r="L4253" s="7" t="s">
        <v>15</v>
      </c>
    </row>
    <row r="4254" spans="1:12" hidden="1" x14ac:dyDescent="0.3">
      <c r="A4254" s="13">
        <v>43515</v>
      </c>
      <c r="B4254" s="7" t="s">
        <v>12</v>
      </c>
      <c r="C4254" s="7" t="s">
        <v>19</v>
      </c>
      <c r="D4254" s="7" t="s">
        <v>27</v>
      </c>
      <c r="E4254" s="8">
        <v>299</v>
      </c>
      <c r="F4254" s="8">
        <f>'Data source '!$E4254*15%</f>
        <v>44.85</v>
      </c>
      <c r="G4254" s="8">
        <f>'Data source '!$E4254-'Data source '!$F4254</f>
        <v>254.15</v>
      </c>
      <c r="H4254" s="9">
        <v>3</v>
      </c>
      <c r="I4254" s="8">
        <f>'Data source '!$G4254*'Data source '!$H4254</f>
        <v>762.45</v>
      </c>
      <c r="J4254" s="7" t="s">
        <v>16</v>
      </c>
      <c r="K4254" s="7" t="s">
        <v>10</v>
      </c>
      <c r="L4254" s="7" t="s">
        <v>11</v>
      </c>
    </row>
    <row r="4255" spans="1:12" hidden="1" x14ac:dyDescent="0.3">
      <c r="A4255" s="13">
        <v>43515</v>
      </c>
      <c r="B4255" s="7" t="s">
        <v>14</v>
      </c>
      <c r="C4255" s="7" t="s">
        <v>19</v>
      </c>
      <c r="D4255" s="7" t="s">
        <v>27</v>
      </c>
      <c r="E4255" s="8">
        <v>299</v>
      </c>
      <c r="F4255" s="8">
        <f>'Data source '!$E4255*15%</f>
        <v>44.85</v>
      </c>
      <c r="G4255" s="8">
        <f>'Data source '!$E4255-'Data source '!$F4255</f>
        <v>254.15</v>
      </c>
      <c r="H4255" s="9">
        <v>3</v>
      </c>
      <c r="I4255" s="8">
        <f>'Data source '!$G4255*'Data source '!$H4255</f>
        <v>762.45</v>
      </c>
      <c r="J4255" s="7" t="s">
        <v>16</v>
      </c>
      <c r="K4255" s="7" t="s">
        <v>10</v>
      </c>
      <c r="L4255" s="7" t="s">
        <v>18</v>
      </c>
    </row>
    <row r="4256" spans="1:12" hidden="1" x14ac:dyDescent="0.3">
      <c r="A4256" s="13">
        <v>43515</v>
      </c>
      <c r="B4256" s="7" t="s">
        <v>12</v>
      </c>
      <c r="C4256" s="7" t="s">
        <v>51</v>
      </c>
      <c r="D4256" s="7" t="s">
        <v>26</v>
      </c>
      <c r="E4256" s="8">
        <v>399</v>
      </c>
      <c r="F4256" s="8">
        <f>'Data source '!$E4256*15%</f>
        <v>59.849999999999994</v>
      </c>
      <c r="G4256" s="8">
        <f>'Data source '!$E4256-'Data source '!$F4256</f>
        <v>339.15</v>
      </c>
      <c r="H4256" s="9">
        <v>3</v>
      </c>
      <c r="I4256" s="8">
        <f>'Data source '!$G4256*'Data source '!$H4256</f>
        <v>1017.4499999999999</v>
      </c>
      <c r="J4256" s="7" t="s">
        <v>16</v>
      </c>
      <c r="K4256" s="7" t="s">
        <v>10</v>
      </c>
      <c r="L4256" s="7" t="s">
        <v>18</v>
      </c>
    </row>
    <row r="4257" spans="1:12" x14ac:dyDescent="0.3">
      <c r="A4257" s="13">
        <v>43515</v>
      </c>
      <c r="B4257" s="7" t="s">
        <v>14</v>
      </c>
      <c r="C4257" s="7" t="s">
        <v>22</v>
      </c>
      <c r="D4257" s="7" t="s">
        <v>27</v>
      </c>
      <c r="E4257" s="8">
        <v>299</v>
      </c>
      <c r="F4257" s="8">
        <f>'Data source '!$E4257*15%</f>
        <v>44.85</v>
      </c>
      <c r="G4257" s="8">
        <f>'Data source '!$E4257-'Data source '!$F4257</f>
        <v>254.15</v>
      </c>
      <c r="H4257" s="9">
        <v>3</v>
      </c>
      <c r="I4257" s="8">
        <f>'Data source '!$G4257*'Data source '!$H4257</f>
        <v>762.45</v>
      </c>
      <c r="J4257" s="7" t="s">
        <v>9</v>
      </c>
      <c r="K4257" s="7" t="s">
        <v>17</v>
      </c>
      <c r="L4257" s="7" t="s">
        <v>18</v>
      </c>
    </row>
    <row r="4258" spans="1:12" x14ac:dyDescent="0.3">
      <c r="A4258" s="13">
        <v>43515</v>
      </c>
      <c r="B4258" s="7" t="s">
        <v>14</v>
      </c>
      <c r="C4258" s="7" t="s">
        <v>22</v>
      </c>
      <c r="D4258" s="7" t="s">
        <v>24</v>
      </c>
      <c r="E4258" s="8">
        <v>199</v>
      </c>
      <c r="F4258" s="8">
        <f>'Data source '!$E4258*15%</f>
        <v>29.849999999999998</v>
      </c>
      <c r="G4258" s="8">
        <f>'Data source '!$E4258-'Data source '!$F4258</f>
        <v>169.15</v>
      </c>
      <c r="H4258" s="9">
        <v>3</v>
      </c>
      <c r="I4258" s="8">
        <f>'Data source '!$G4258*'Data source '!$H4258</f>
        <v>507.45000000000005</v>
      </c>
      <c r="J4258" s="7" t="s">
        <v>9</v>
      </c>
      <c r="K4258" s="7" t="s">
        <v>10</v>
      </c>
      <c r="L4258" s="7" t="s">
        <v>18</v>
      </c>
    </row>
    <row r="4259" spans="1:12" hidden="1" x14ac:dyDescent="0.3">
      <c r="A4259" s="13">
        <v>43515</v>
      </c>
      <c r="B4259" s="7" t="s">
        <v>14</v>
      </c>
      <c r="C4259" s="7" t="s">
        <v>21</v>
      </c>
      <c r="D4259" s="7" t="s">
        <v>26</v>
      </c>
      <c r="E4259" s="8">
        <v>399</v>
      </c>
      <c r="F4259" s="8">
        <f>'Data source '!$E4259*15%</f>
        <v>59.849999999999994</v>
      </c>
      <c r="G4259" s="8">
        <f>'Data source '!$E4259-'Data source '!$F4259</f>
        <v>339.15</v>
      </c>
      <c r="H4259" s="9">
        <v>3</v>
      </c>
      <c r="I4259" s="8">
        <f>'Data source '!$G4259*'Data source '!$H4259</f>
        <v>1017.4499999999999</v>
      </c>
      <c r="J4259" s="7" t="s">
        <v>9</v>
      </c>
      <c r="K4259" s="7" t="s">
        <v>17</v>
      </c>
      <c r="L4259" s="7" t="s">
        <v>15</v>
      </c>
    </row>
    <row r="4260" spans="1:12" hidden="1" x14ac:dyDescent="0.3">
      <c r="A4260" s="13">
        <v>43516</v>
      </c>
      <c r="B4260" s="7" t="s">
        <v>8</v>
      </c>
      <c r="C4260" s="7" t="s">
        <v>51</v>
      </c>
      <c r="D4260" s="7" t="s">
        <v>26</v>
      </c>
      <c r="E4260" s="8">
        <v>399</v>
      </c>
      <c r="F4260" s="8">
        <f>'Data source '!$E4260*15%</f>
        <v>59.849999999999994</v>
      </c>
      <c r="G4260" s="8">
        <f>'Data source '!$E4260-'Data source '!$F4260</f>
        <v>339.15</v>
      </c>
      <c r="H4260" s="9">
        <v>3</v>
      </c>
      <c r="I4260" s="8">
        <f>'Data source '!$G4260*'Data source '!$H4260</f>
        <v>1017.4499999999999</v>
      </c>
      <c r="J4260" s="7" t="s">
        <v>9</v>
      </c>
      <c r="K4260" s="7" t="s">
        <v>10</v>
      </c>
      <c r="L4260" s="7" t="s">
        <v>18</v>
      </c>
    </row>
    <row r="4261" spans="1:12" hidden="1" x14ac:dyDescent="0.3">
      <c r="A4261" s="13">
        <v>43516</v>
      </c>
      <c r="B4261" s="7" t="s">
        <v>12</v>
      </c>
      <c r="C4261" s="7" t="s">
        <v>19</v>
      </c>
      <c r="D4261" s="7" t="s">
        <v>27</v>
      </c>
      <c r="E4261" s="8">
        <v>99</v>
      </c>
      <c r="F4261" s="8">
        <f>'Data source '!$E4261*15%</f>
        <v>14.85</v>
      </c>
      <c r="G4261" s="8">
        <f>'Data source '!$E4261-'Data source '!$F4261</f>
        <v>84.15</v>
      </c>
      <c r="H4261" s="9">
        <v>3</v>
      </c>
      <c r="I4261" s="8">
        <f>'Data source '!$G4261*'Data source '!$H4261</f>
        <v>252.45000000000002</v>
      </c>
      <c r="J4261" s="7" t="s">
        <v>9</v>
      </c>
      <c r="K4261" s="7" t="s">
        <v>10</v>
      </c>
      <c r="L4261" s="7" t="s">
        <v>15</v>
      </c>
    </row>
    <row r="4262" spans="1:12" x14ac:dyDescent="0.3">
      <c r="A4262" s="13">
        <v>43516</v>
      </c>
      <c r="B4262" s="7" t="s">
        <v>8</v>
      </c>
      <c r="C4262" s="7" t="s">
        <v>22</v>
      </c>
      <c r="D4262" s="7" t="s">
        <v>24</v>
      </c>
      <c r="E4262" s="8">
        <v>199</v>
      </c>
      <c r="F4262" s="8">
        <f>'Data source '!$E4262*15%</f>
        <v>29.849999999999998</v>
      </c>
      <c r="G4262" s="8">
        <f>'Data source '!$E4262-'Data source '!$F4262</f>
        <v>169.15</v>
      </c>
      <c r="H4262" s="9">
        <v>3</v>
      </c>
      <c r="I4262" s="8">
        <f>'Data source '!$G4262*'Data source '!$H4262</f>
        <v>507.45000000000005</v>
      </c>
      <c r="J4262" s="7" t="s">
        <v>9</v>
      </c>
      <c r="K4262" s="7" t="s">
        <v>10</v>
      </c>
      <c r="L4262" s="7" t="s">
        <v>13</v>
      </c>
    </row>
    <row r="4263" spans="1:12" hidden="1" x14ac:dyDescent="0.3">
      <c r="A4263" s="13">
        <v>43516</v>
      </c>
      <c r="B4263" s="7" t="s">
        <v>8</v>
      </c>
      <c r="C4263" s="7" t="s">
        <v>49</v>
      </c>
      <c r="D4263" s="7" t="s">
        <v>26</v>
      </c>
      <c r="E4263" s="8">
        <v>399</v>
      </c>
      <c r="F4263" s="8">
        <f>'Data source '!$E4263*15%</f>
        <v>59.849999999999994</v>
      </c>
      <c r="G4263" s="8">
        <f>'Data source '!$E4263-'Data source '!$F4263</f>
        <v>339.15</v>
      </c>
      <c r="H4263" s="9">
        <v>3</v>
      </c>
      <c r="I4263" s="8">
        <f>'Data source '!$G4263*'Data source '!$H4263</f>
        <v>1017.4499999999999</v>
      </c>
      <c r="J4263" s="7" t="s">
        <v>9</v>
      </c>
      <c r="K4263" s="7" t="s">
        <v>10</v>
      </c>
      <c r="L4263" s="7" t="s">
        <v>13</v>
      </c>
    </row>
    <row r="4264" spans="1:12" x14ac:dyDescent="0.3">
      <c r="A4264" s="13">
        <v>43516</v>
      </c>
      <c r="B4264" s="7" t="s">
        <v>8</v>
      </c>
      <c r="C4264" s="7" t="s">
        <v>22</v>
      </c>
      <c r="D4264" s="7" t="s">
        <v>27</v>
      </c>
      <c r="E4264" s="8">
        <v>299</v>
      </c>
      <c r="F4264" s="8">
        <f>'Data source '!$E4264*15%</f>
        <v>44.85</v>
      </c>
      <c r="G4264" s="8">
        <f>'Data source '!$E4264-'Data source '!$F4264</f>
        <v>254.15</v>
      </c>
      <c r="H4264" s="9">
        <v>3</v>
      </c>
      <c r="I4264" s="8">
        <f>'Data source '!$G4264*'Data source '!$H4264</f>
        <v>762.45</v>
      </c>
      <c r="J4264" s="7" t="s">
        <v>16</v>
      </c>
      <c r="K4264" s="7" t="s">
        <v>10</v>
      </c>
      <c r="L4264" s="7" t="s">
        <v>13</v>
      </c>
    </row>
    <row r="4265" spans="1:12" hidden="1" x14ac:dyDescent="0.3">
      <c r="A4265" s="13">
        <v>43516</v>
      </c>
      <c r="B4265" s="7" t="s">
        <v>12</v>
      </c>
      <c r="C4265" s="7" t="s">
        <v>51</v>
      </c>
      <c r="D4265" s="7" t="s">
        <v>27</v>
      </c>
      <c r="E4265" s="8">
        <v>99</v>
      </c>
      <c r="F4265" s="8">
        <f>'Data source '!$E4265*15%</f>
        <v>14.85</v>
      </c>
      <c r="G4265" s="8">
        <f>'Data source '!$E4265-'Data source '!$F4265</f>
        <v>84.15</v>
      </c>
      <c r="H4265" s="9">
        <v>3</v>
      </c>
      <c r="I4265" s="8">
        <f>'Data source '!$G4265*'Data source '!$H4265</f>
        <v>252.45000000000002</v>
      </c>
      <c r="J4265" s="7" t="s">
        <v>9</v>
      </c>
      <c r="K4265" s="7" t="s">
        <v>10</v>
      </c>
      <c r="L4265" s="7" t="s">
        <v>11</v>
      </c>
    </row>
    <row r="4266" spans="1:12" hidden="1" x14ac:dyDescent="0.3">
      <c r="A4266" s="13">
        <v>43516</v>
      </c>
      <c r="B4266" s="7" t="s">
        <v>8</v>
      </c>
      <c r="C4266" s="7" t="s">
        <v>51</v>
      </c>
      <c r="D4266" s="7" t="s">
        <v>25</v>
      </c>
      <c r="E4266" s="8">
        <v>99</v>
      </c>
      <c r="F4266" s="8">
        <f>'Data source '!$E4266*15%</f>
        <v>14.85</v>
      </c>
      <c r="G4266" s="8">
        <f>'Data source '!$E4266-'Data source '!$F4266</f>
        <v>84.15</v>
      </c>
      <c r="H4266" s="9">
        <v>3</v>
      </c>
      <c r="I4266" s="8">
        <f>'Data source '!$G4266*'Data source '!$H4266</f>
        <v>252.45000000000002</v>
      </c>
      <c r="J4266" s="7" t="s">
        <v>9</v>
      </c>
      <c r="K4266" s="7" t="s">
        <v>10</v>
      </c>
      <c r="L4266" s="7" t="s">
        <v>15</v>
      </c>
    </row>
    <row r="4267" spans="1:12" hidden="1" x14ac:dyDescent="0.3">
      <c r="A4267" s="13">
        <v>43517</v>
      </c>
      <c r="B4267" s="7" t="s">
        <v>8</v>
      </c>
      <c r="C4267" s="7" t="s">
        <v>19</v>
      </c>
      <c r="D4267" s="7" t="s">
        <v>24</v>
      </c>
      <c r="E4267" s="8">
        <v>199</v>
      </c>
      <c r="F4267" s="8">
        <f>'Data source '!$E4267*15%</f>
        <v>29.849999999999998</v>
      </c>
      <c r="G4267" s="8">
        <f>'Data source '!$E4267-'Data source '!$F4267</f>
        <v>169.15</v>
      </c>
      <c r="H4267" s="9">
        <v>3</v>
      </c>
      <c r="I4267" s="8">
        <f>'Data source '!$G4267*'Data source '!$H4267</f>
        <v>507.45000000000005</v>
      </c>
      <c r="J4267" s="7" t="s">
        <v>16</v>
      </c>
      <c r="K4267" s="7" t="s">
        <v>10</v>
      </c>
      <c r="L4267" s="7" t="s">
        <v>15</v>
      </c>
    </row>
    <row r="4268" spans="1:12" hidden="1" x14ac:dyDescent="0.3">
      <c r="A4268" s="13">
        <v>43517</v>
      </c>
      <c r="B4268" s="7" t="s">
        <v>12</v>
      </c>
      <c r="C4268" s="7" t="s">
        <v>19</v>
      </c>
      <c r="D4268" s="7" t="s">
        <v>24</v>
      </c>
      <c r="E4268" s="8">
        <v>199</v>
      </c>
      <c r="F4268" s="8">
        <f>'Data source '!$E4268*15%</f>
        <v>29.849999999999998</v>
      </c>
      <c r="G4268" s="8">
        <f>'Data source '!$E4268-'Data source '!$F4268</f>
        <v>169.15</v>
      </c>
      <c r="H4268" s="9">
        <v>3</v>
      </c>
      <c r="I4268" s="8">
        <f>'Data source '!$G4268*'Data source '!$H4268</f>
        <v>507.45000000000005</v>
      </c>
      <c r="J4268" s="7" t="s">
        <v>9</v>
      </c>
      <c r="K4268" s="7" t="s">
        <v>10</v>
      </c>
      <c r="L4268" s="7" t="s">
        <v>13</v>
      </c>
    </row>
    <row r="4269" spans="1:12" hidden="1" x14ac:dyDescent="0.3">
      <c r="A4269" s="13">
        <v>43517</v>
      </c>
      <c r="B4269" s="7" t="s">
        <v>14</v>
      </c>
      <c r="C4269" s="7" t="s">
        <v>20</v>
      </c>
      <c r="D4269" s="7" t="s">
        <v>26</v>
      </c>
      <c r="E4269" s="8">
        <v>399</v>
      </c>
      <c r="F4269" s="8">
        <f>'Data source '!$E4269*15%</f>
        <v>59.849999999999994</v>
      </c>
      <c r="G4269" s="8">
        <f>'Data source '!$E4269-'Data source '!$F4269</f>
        <v>339.15</v>
      </c>
      <c r="H4269" s="9">
        <v>3</v>
      </c>
      <c r="I4269" s="8">
        <f>'Data source '!$G4269*'Data source '!$H4269</f>
        <v>1017.4499999999999</v>
      </c>
      <c r="J4269" s="7" t="s">
        <v>16</v>
      </c>
      <c r="K4269" s="7" t="s">
        <v>10</v>
      </c>
      <c r="L4269" s="7" t="s">
        <v>11</v>
      </c>
    </row>
    <row r="4270" spans="1:12" hidden="1" x14ac:dyDescent="0.3">
      <c r="A4270" s="13">
        <v>43517</v>
      </c>
      <c r="B4270" s="7" t="s">
        <v>14</v>
      </c>
      <c r="C4270" s="7" t="s">
        <v>20</v>
      </c>
      <c r="D4270" s="7" t="s">
        <v>27</v>
      </c>
      <c r="E4270" s="8">
        <v>99</v>
      </c>
      <c r="F4270" s="8">
        <f>'Data source '!$E4270*15%</f>
        <v>14.85</v>
      </c>
      <c r="G4270" s="8">
        <f>'Data source '!$E4270-'Data source '!$F4270</f>
        <v>84.15</v>
      </c>
      <c r="H4270" s="9">
        <v>3</v>
      </c>
      <c r="I4270" s="8">
        <f>'Data source '!$G4270*'Data source '!$H4270</f>
        <v>252.45000000000002</v>
      </c>
      <c r="J4270" s="7" t="s">
        <v>9</v>
      </c>
      <c r="K4270" s="7" t="s">
        <v>10</v>
      </c>
      <c r="L4270" s="7" t="s">
        <v>18</v>
      </c>
    </row>
    <row r="4271" spans="1:12" hidden="1" x14ac:dyDescent="0.3">
      <c r="A4271" s="13">
        <v>43517</v>
      </c>
      <c r="B4271" s="7" t="s">
        <v>14</v>
      </c>
      <c r="C4271" s="7" t="s">
        <v>51</v>
      </c>
      <c r="D4271" s="7" t="s">
        <v>25</v>
      </c>
      <c r="E4271" s="8">
        <v>99</v>
      </c>
      <c r="F4271" s="8">
        <f>'Data source '!$E4271*15%</f>
        <v>14.85</v>
      </c>
      <c r="G4271" s="8">
        <f>'Data source '!$E4271-'Data source '!$F4271</f>
        <v>84.15</v>
      </c>
      <c r="H4271" s="9">
        <v>3</v>
      </c>
      <c r="I4271" s="8">
        <f>'Data source '!$G4271*'Data source '!$H4271</f>
        <v>252.45000000000002</v>
      </c>
      <c r="J4271" s="7" t="s">
        <v>16</v>
      </c>
      <c r="K4271" s="7" t="s">
        <v>10</v>
      </c>
      <c r="L4271" s="7" t="s">
        <v>13</v>
      </c>
    </row>
    <row r="4272" spans="1:12" hidden="1" x14ac:dyDescent="0.3">
      <c r="A4272" s="13">
        <v>43518</v>
      </c>
      <c r="B4272" s="7" t="s">
        <v>14</v>
      </c>
      <c r="C4272" s="7" t="s">
        <v>21</v>
      </c>
      <c r="D4272" s="7" t="s">
        <v>27</v>
      </c>
      <c r="E4272" s="8">
        <v>299</v>
      </c>
      <c r="F4272" s="8">
        <f>'Data source '!$E4272*15%</f>
        <v>44.85</v>
      </c>
      <c r="G4272" s="8">
        <f>'Data source '!$E4272-'Data source '!$F4272</f>
        <v>254.15</v>
      </c>
      <c r="H4272" s="9">
        <v>3</v>
      </c>
      <c r="I4272" s="8">
        <f>'Data source '!$G4272*'Data source '!$H4272</f>
        <v>762.45</v>
      </c>
      <c r="J4272" s="7" t="s">
        <v>16</v>
      </c>
      <c r="K4272" s="7" t="s">
        <v>10</v>
      </c>
      <c r="L4272" s="7" t="s">
        <v>15</v>
      </c>
    </row>
    <row r="4273" spans="1:12" hidden="1" x14ac:dyDescent="0.3">
      <c r="A4273" s="13">
        <v>43518</v>
      </c>
      <c r="B4273" s="7" t="s">
        <v>8</v>
      </c>
      <c r="C4273" s="7" t="s">
        <v>49</v>
      </c>
      <c r="D4273" s="7" t="s">
        <v>24</v>
      </c>
      <c r="E4273" s="8">
        <v>199</v>
      </c>
      <c r="F4273" s="8">
        <f>'Data source '!$E4273*15%</f>
        <v>29.849999999999998</v>
      </c>
      <c r="G4273" s="8">
        <f>'Data source '!$E4273-'Data source '!$F4273</f>
        <v>169.15</v>
      </c>
      <c r="H4273" s="9">
        <v>3</v>
      </c>
      <c r="I4273" s="8">
        <f>'Data source '!$G4273*'Data source '!$H4273</f>
        <v>507.45000000000005</v>
      </c>
      <c r="J4273" s="7" t="s">
        <v>9</v>
      </c>
      <c r="K4273" s="7" t="s">
        <v>10</v>
      </c>
      <c r="L4273" s="7" t="s">
        <v>11</v>
      </c>
    </row>
    <row r="4274" spans="1:12" hidden="1" x14ac:dyDescent="0.3">
      <c r="A4274" s="13">
        <v>43518</v>
      </c>
      <c r="B4274" s="7" t="s">
        <v>14</v>
      </c>
      <c r="C4274" s="7" t="s">
        <v>49</v>
      </c>
      <c r="D4274" s="7" t="s">
        <v>25</v>
      </c>
      <c r="E4274" s="8">
        <v>99</v>
      </c>
      <c r="F4274" s="8">
        <f>'Data source '!$E4274*15%</f>
        <v>14.85</v>
      </c>
      <c r="G4274" s="8">
        <f>'Data source '!$E4274-'Data source '!$F4274</f>
        <v>84.15</v>
      </c>
      <c r="H4274" s="9">
        <v>3</v>
      </c>
      <c r="I4274" s="8">
        <f>'Data source '!$G4274*'Data source '!$H4274</f>
        <v>252.45000000000002</v>
      </c>
      <c r="J4274" s="7" t="s">
        <v>9</v>
      </c>
      <c r="K4274" s="7" t="s">
        <v>10</v>
      </c>
      <c r="L4274" s="7" t="s">
        <v>15</v>
      </c>
    </row>
    <row r="4275" spans="1:12" x14ac:dyDescent="0.3">
      <c r="A4275" s="13">
        <v>43518</v>
      </c>
      <c r="B4275" s="7" t="s">
        <v>12</v>
      </c>
      <c r="C4275" s="7" t="s">
        <v>22</v>
      </c>
      <c r="D4275" s="7" t="s">
        <v>24</v>
      </c>
      <c r="E4275" s="8">
        <v>199</v>
      </c>
      <c r="F4275" s="8">
        <f>'Data source '!$E4275*15%</f>
        <v>29.849999999999998</v>
      </c>
      <c r="G4275" s="8">
        <f>'Data source '!$E4275-'Data source '!$F4275</f>
        <v>169.15</v>
      </c>
      <c r="H4275" s="9">
        <v>3</v>
      </c>
      <c r="I4275" s="8">
        <f>'Data source '!$G4275*'Data source '!$H4275</f>
        <v>507.45000000000005</v>
      </c>
      <c r="J4275" s="7" t="s">
        <v>9</v>
      </c>
      <c r="K4275" s="7" t="s">
        <v>10</v>
      </c>
      <c r="L4275" s="7" t="s">
        <v>15</v>
      </c>
    </row>
    <row r="4276" spans="1:12" hidden="1" x14ac:dyDescent="0.3">
      <c r="A4276" s="13">
        <v>43519</v>
      </c>
      <c r="B4276" s="7" t="s">
        <v>12</v>
      </c>
      <c r="C4276" s="7" t="s">
        <v>19</v>
      </c>
      <c r="D4276" s="7" t="s">
        <v>25</v>
      </c>
      <c r="E4276" s="8">
        <v>99</v>
      </c>
      <c r="F4276" s="8">
        <f>'Data source '!$E4276*15%</f>
        <v>14.85</v>
      </c>
      <c r="G4276" s="8">
        <f>'Data source '!$E4276-'Data source '!$F4276</f>
        <v>84.15</v>
      </c>
      <c r="H4276" s="9">
        <v>3</v>
      </c>
      <c r="I4276" s="8">
        <f>'Data source '!$G4276*'Data source '!$H4276</f>
        <v>252.45000000000002</v>
      </c>
      <c r="J4276" s="7" t="s">
        <v>9</v>
      </c>
      <c r="K4276" s="7" t="s">
        <v>17</v>
      </c>
      <c r="L4276" s="7" t="s">
        <v>15</v>
      </c>
    </row>
    <row r="4277" spans="1:12" hidden="1" x14ac:dyDescent="0.3">
      <c r="A4277" s="13">
        <v>43519</v>
      </c>
      <c r="B4277" s="7" t="s">
        <v>14</v>
      </c>
      <c r="C4277" s="7" t="s">
        <v>51</v>
      </c>
      <c r="D4277" s="7" t="s">
        <v>24</v>
      </c>
      <c r="E4277" s="8">
        <v>199</v>
      </c>
      <c r="F4277" s="8">
        <f>'Data source '!$E4277*15%</f>
        <v>29.849999999999998</v>
      </c>
      <c r="G4277" s="8">
        <f>'Data source '!$E4277-'Data source '!$F4277</f>
        <v>169.15</v>
      </c>
      <c r="H4277" s="9">
        <v>3</v>
      </c>
      <c r="I4277" s="8">
        <f>'Data source '!$G4277*'Data source '!$H4277</f>
        <v>507.45000000000005</v>
      </c>
      <c r="J4277" s="7" t="s">
        <v>9</v>
      </c>
      <c r="K4277" s="7" t="s">
        <v>10</v>
      </c>
      <c r="L4277" s="7" t="s">
        <v>11</v>
      </c>
    </row>
    <row r="4278" spans="1:12" hidden="1" x14ac:dyDescent="0.3">
      <c r="A4278" s="13">
        <v>43519</v>
      </c>
      <c r="B4278" s="7" t="s">
        <v>8</v>
      </c>
      <c r="C4278" s="7" t="s">
        <v>51</v>
      </c>
      <c r="D4278" s="7" t="s">
        <v>24</v>
      </c>
      <c r="E4278" s="8">
        <v>199</v>
      </c>
      <c r="F4278" s="8">
        <f>'Data source '!$E4278*15%</f>
        <v>29.849999999999998</v>
      </c>
      <c r="G4278" s="8">
        <f>'Data source '!$E4278-'Data source '!$F4278</f>
        <v>169.15</v>
      </c>
      <c r="H4278" s="9">
        <v>3</v>
      </c>
      <c r="I4278" s="8">
        <f>'Data source '!$G4278*'Data source '!$H4278</f>
        <v>507.45000000000005</v>
      </c>
      <c r="J4278" s="7" t="s">
        <v>9</v>
      </c>
      <c r="K4278" s="7" t="s">
        <v>10</v>
      </c>
      <c r="L4278" s="7" t="s">
        <v>11</v>
      </c>
    </row>
    <row r="4279" spans="1:12" hidden="1" x14ac:dyDescent="0.3">
      <c r="A4279" s="13">
        <v>43520</v>
      </c>
      <c r="B4279" s="7" t="s">
        <v>14</v>
      </c>
      <c r="C4279" s="7" t="s">
        <v>51</v>
      </c>
      <c r="D4279" s="7" t="s">
        <v>25</v>
      </c>
      <c r="E4279" s="8">
        <v>99</v>
      </c>
      <c r="F4279" s="8">
        <f>'Data source '!$E4279*15%</f>
        <v>14.85</v>
      </c>
      <c r="G4279" s="8">
        <f>'Data source '!$E4279-'Data source '!$F4279</f>
        <v>84.15</v>
      </c>
      <c r="H4279" s="9">
        <v>3</v>
      </c>
      <c r="I4279" s="8">
        <f>'Data source '!$G4279*'Data source '!$H4279</f>
        <v>252.45000000000002</v>
      </c>
      <c r="J4279" s="7" t="s">
        <v>9</v>
      </c>
      <c r="K4279" s="7" t="s">
        <v>10</v>
      </c>
      <c r="L4279" s="7" t="s">
        <v>15</v>
      </c>
    </row>
    <row r="4280" spans="1:12" hidden="1" x14ac:dyDescent="0.3">
      <c r="A4280" s="13">
        <v>43520</v>
      </c>
      <c r="B4280" s="7" t="s">
        <v>14</v>
      </c>
      <c r="C4280" s="7" t="s">
        <v>49</v>
      </c>
      <c r="D4280" s="7" t="s">
        <v>25</v>
      </c>
      <c r="E4280" s="8">
        <v>99</v>
      </c>
      <c r="F4280" s="8">
        <f>'Data source '!$E4280*15%</f>
        <v>14.85</v>
      </c>
      <c r="G4280" s="8">
        <f>'Data source '!$E4280-'Data source '!$F4280</f>
        <v>84.15</v>
      </c>
      <c r="H4280" s="9">
        <v>3</v>
      </c>
      <c r="I4280" s="8">
        <f>'Data source '!$G4280*'Data source '!$H4280</f>
        <v>252.45000000000002</v>
      </c>
      <c r="J4280" s="7" t="s">
        <v>9</v>
      </c>
      <c r="K4280" s="7" t="s">
        <v>10</v>
      </c>
      <c r="L4280" s="7" t="s">
        <v>15</v>
      </c>
    </row>
    <row r="4281" spans="1:12" x14ac:dyDescent="0.3">
      <c r="A4281" s="13">
        <v>43520</v>
      </c>
      <c r="B4281" s="7" t="s">
        <v>12</v>
      </c>
      <c r="C4281" s="7" t="s">
        <v>22</v>
      </c>
      <c r="D4281" s="7" t="s">
        <v>27</v>
      </c>
      <c r="E4281" s="8">
        <v>99</v>
      </c>
      <c r="F4281" s="8">
        <f>'Data source '!$E4281*15%</f>
        <v>14.85</v>
      </c>
      <c r="G4281" s="8">
        <f>'Data source '!$E4281-'Data source '!$F4281</f>
        <v>84.15</v>
      </c>
      <c r="H4281" s="9">
        <v>3</v>
      </c>
      <c r="I4281" s="8">
        <f>'Data source '!$G4281*'Data source '!$H4281</f>
        <v>252.45000000000002</v>
      </c>
      <c r="J4281" s="7" t="s">
        <v>16</v>
      </c>
      <c r="K4281" s="7" t="s">
        <v>10</v>
      </c>
      <c r="L4281" s="7" t="s">
        <v>11</v>
      </c>
    </row>
    <row r="4282" spans="1:12" hidden="1" x14ac:dyDescent="0.3">
      <c r="A4282" s="13">
        <v>43521</v>
      </c>
      <c r="B4282" s="7" t="s">
        <v>8</v>
      </c>
      <c r="C4282" s="7" t="s">
        <v>51</v>
      </c>
      <c r="D4282" s="7" t="s">
        <v>26</v>
      </c>
      <c r="E4282" s="8">
        <v>399</v>
      </c>
      <c r="F4282" s="8">
        <f>'Data source '!$E4282*15%</f>
        <v>59.849999999999994</v>
      </c>
      <c r="G4282" s="8">
        <f>'Data source '!$E4282-'Data source '!$F4282</f>
        <v>339.15</v>
      </c>
      <c r="H4282" s="9">
        <v>3</v>
      </c>
      <c r="I4282" s="8">
        <f>'Data source '!$G4282*'Data source '!$H4282</f>
        <v>1017.4499999999999</v>
      </c>
      <c r="J4282" s="7" t="s">
        <v>16</v>
      </c>
      <c r="K4282" s="7" t="s">
        <v>10</v>
      </c>
      <c r="L4282" s="7" t="s">
        <v>11</v>
      </c>
    </row>
    <row r="4283" spans="1:12" hidden="1" x14ac:dyDescent="0.3">
      <c r="A4283" s="13">
        <v>43521</v>
      </c>
      <c r="B4283" s="7" t="s">
        <v>14</v>
      </c>
      <c r="C4283" s="7" t="s">
        <v>51</v>
      </c>
      <c r="D4283" s="7" t="s">
        <v>26</v>
      </c>
      <c r="E4283" s="8">
        <v>399</v>
      </c>
      <c r="F4283" s="8">
        <f>'Data source '!$E4283*15%</f>
        <v>59.849999999999994</v>
      </c>
      <c r="G4283" s="8">
        <f>'Data source '!$E4283-'Data source '!$F4283</f>
        <v>339.15</v>
      </c>
      <c r="H4283" s="9">
        <v>3</v>
      </c>
      <c r="I4283" s="8">
        <f>'Data source '!$G4283*'Data source '!$H4283</f>
        <v>1017.4499999999999</v>
      </c>
      <c r="J4283" s="7" t="s">
        <v>16</v>
      </c>
      <c r="K4283" s="7" t="s">
        <v>17</v>
      </c>
      <c r="L4283" s="7" t="s">
        <v>11</v>
      </c>
    </row>
    <row r="4284" spans="1:12" hidden="1" x14ac:dyDescent="0.3">
      <c r="A4284" s="13">
        <v>43522</v>
      </c>
      <c r="B4284" s="7" t="s">
        <v>8</v>
      </c>
      <c r="C4284" s="7" t="s">
        <v>51</v>
      </c>
      <c r="D4284" s="7" t="s">
        <v>24</v>
      </c>
      <c r="E4284" s="8">
        <v>199</v>
      </c>
      <c r="F4284" s="8">
        <f>'Data source '!$E4284*15%</f>
        <v>29.849999999999998</v>
      </c>
      <c r="G4284" s="8">
        <f>'Data source '!$E4284-'Data source '!$F4284</f>
        <v>169.15</v>
      </c>
      <c r="H4284" s="9">
        <v>3</v>
      </c>
      <c r="I4284" s="8">
        <f>'Data source '!$G4284*'Data source '!$H4284</f>
        <v>507.45000000000005</v>
      </c>
      <c r="J4284" s="7" t="s">
        <v>16</v>
      </c>
      <c r="K4284" s="7" t="s">
        <v>10</v>
      </c>
      <c r="L4284" s="7" t="s">
        <v>15</v>
      </c>
    </row>
    <row r="4285" spans="1:12" hidden="1" x14ac:dyDescent="0.3">
      <c r="A4285" s="13">
        <v>43523</v>
      </c>
      <c r="B4285" s="7" t="s">
        <v>14</v>
      </c>
      <c r="C4285" s="7" t="s">
        <v>19</v>
      </c>
      <c r="D4285" s="7" t="s">
        <v>27</v>
      </c>
      <c r="E4285" s="8">
        <v>99</v>
      </c>
      <c r="F4285" s="8">
        <f>'Data source '!$E4285*15%</f>
        <v>14.85</v>
      </c>
      <c r="G4285" s="8">
        <f>'Data source '!$E4285-'Data source '!$F4285</f>
        <v>84.15</v>
      </c>
      <c r="H4285" s="9">
        <v>3</v>
      </c>
      <c r="I4285" s="8">
        <f>'Data source '!$G4285*'Data source '!$H4285</f>
        <v>252.45000000000002</v>
      </c>
      <c r="J4285" s="7" t="s">
        <v>9</v>
      </c>
      <c r="K4285" s="7" t="s">
        <v>10</v>
      </c>
      <c r="L4285" s="7" t="s">
        <v>13</v>
      </c>
    </row>
    <row r="4286" spans="1:12" hidden="1" x14ac:dyDescent="0.3">
      <c r="A4286" s="13">
        <v>43523</v>
      </c>
      <c r="B4286" s="7" t="s">
        <v>14</v>
      </c>
      <c r="C4286" s="7" t="s">
        <v>51</v>
      </c>
      <c r="D4286" s="7" t="s">
        <v>27</v>
      </c>
      <c r="E4286" s="8">
        <v>299</v>
      </c>
      <c r="F4286" s="8">
        <f>'Data source '!$E4286*15%</f>
        <v>44.85</v>
      </c>
      <c r="G4286" s="8">
        <f>'Data source '!$E4286-'Data source '!$F4286</f>
        <v>254.15</v>
      </c>
      <c r="H4286" s="9">
        <v>3</v>
      </c>
      <c r="I4286" s="8">
        <f>'Data source '!$G4286*'Data source '!$H4286</f>
        <v>762.45</v>
      </c>
      <c r="J4286" s="7" t="s">
        <v>9</v>
      </c>
      <c r="K4286" s="7" t="s">
        <v>10</v>
      </c>
      <c r="L4286" s="7" t="s">
        <v>11</v>
      </c>
    </row>
    <row r="4287" spans="1:12" x14ac:dyDescent="0.3">
      <c r="A4287" s="13">
        <v>43523</v>
      </c>
      <c r="B4287" s="7" t="s">
        <v>12</v>
      </c>
      <c r="C4287" s="7" t="s">
        <v>22</v>
      </c>
      <c r="D4287" s="7" t="s">
        <v>26</v>
      </c>
      <c r="E4287" s="8">
        <v>399</v>
      </c>
      <c r="F4287" s="8">
        <f>'Data source '!$E4287*15%</f>
        <v>59.849999999999994</v>
      </c>
      <c r="G4287" s="8">
        <f>'Data source '!$E4287-'Data source '!$F4287</f>
        <v>339.15</v>
      </c>
      <c r="H4287" s="9">
        <v>3</v>
      </c>
      <c r="I4287" s="8">
        <f>'Data source '!$G4287*'Data source '!$H4287</f>
        <v>1017.4499999999999</v>
      </c>
      <c r="J4287" s="7" t="s">
        <v>9</v>
      </c>
      <c r="K4287" s="7" t="s">
        <v>10</v>
      </c>
      <c r="L4287" s="7" t="s">
        <v>15</v>
      </c>
    </row>
    <row r="4288" spans="1:12" hidden="1" x14ac:dyDescent="0.3">
      <c r="A4288" s="13">
        <v>43523</v>
      </c>
      <c r="B4288" s="7" t="s">
        <v>14</v>
      </c>
      <c r="C4288" s="7" t="s">
        <v>20</v>
      </c>
      <c r="D4288" s="7" t="s">
        <v>24</v>
      </c>
      <c r="E4288" s="8">
        <v>199</v>
      </c>
      <c r="F4288" s="8">
        <f>'Data source '!$E4288*15%</f>
        <v>29.849999999999998</v>
      </c>
      <c r="G4288" s="8">
        <f>'Data source '!$E4288-'Data source '!$F4288</f>
        <v>169.15</v>
      </c>
      <c r="H4288" s="9">
        <v>3</v>
      </c>
      <c r="I4288" s="8">
        <f>'Data source '!$G4288*'Data source '!$H4288</f>
        <v>507.45000000000005</v>
      </c>
      <c r="J4288" s="7" t="s">
        <v>16</v>
      </c>
      <c r="K4288" s="7" t="s">
        <v>10</v>
      </c>
      <c r="L4288" s="7" t="s">
        <v>13</v>
      </c>
    </row>
    <row r="4289" spans="1:12" hidden="1" x14ac:dyDescent="0.3">
      <c r="A4289" s="13">
        <v>43523</v>
      </c>
      <c r="B4289" s="7" t="s">
        <v>12</v>
      </c>
      <c r="C4289" s="7" t="s">
        <v>51</v>
      </c>
      <c r="D4289" s="7" t="s">
        <v>24</v>
      </c>
      <c r="E4289" s="8">
        <v>199</v>
      </c>
      <c r="F4289" s="8">
        <f>'Data source '!$E4289*15%</f>
        <v>29.849999999999998</v>
      </c>
      <c r="G4289" s="8">
        <f>'Data source '!$E4289-'Data source '!$F4289</f>
        <v>169.15</v>
      </c>
      <c r="H4289" s="9">
        <v>3</v>
      </c>
      <c r="I4289" s="8">
        <f>'Data source '!$G4289*'Data source '!$H4289</f>
        <v>507.45000000000005</v>
      </c>
      <c r="J4289" s="7" t="s">
        <v>9</v>
      </c>
      <c r="K4289" s="7" t="s">
        <v>10</v>
      </c>
      <c r="L4289" s="7" t="s">
        <v>11</v>
      </c>
    </row>
    <row r="4290" spans="1:12" hidden="1" x14ac:dyDescent="0.3">
      <c r="A4290" s="13">
        <v>43523</v>
      </c>
      <c r="B4290" s="7" t="s">
        <v>8</v>
      </c>
      <c r="C4290" s="7" t="s">
        <v>20</v>
      </c>
      <c r="D4290" s="7" t="s">
        <v>24</v>
      </c>
      <c r="E4290" s="8">
        <v>199</v>
      </c>
      <c r="F4290" s="8">
        <f>'Data source '!$E4290*15%</f>
        <v>29.849999999999998</v>
      </c>
      <c r="G4290" s="8">
        <f>'Data source '!$E4290-'Data source '!$F4290</f>
        <v>169.15</v>
      </c>
      <c r="H4290" s="9">
        <v>3</v>
      </c>
      <c r="I4290" s="8">
        <f>'Data source '!$G4290*'Data source '!$H4290</f>
        <v>507.45000000000005</v>
      </c>
      <c r="J4290" s="7" t="s">
        <v>16</v>
      </c>
      <c r="K4290" s="7" t="s">
        <v>10</v>
      </c>
      <c r="L4290" s="7" t="s">
        <v>15</v>
      </c>
    </row>
    <row r="4291" spans="1:12" hidden="1" x14ac:dyDescent="0.3">
      <c r="A4291" s="13">
        <v>43523</v>
      </c>
      <c r="B4291" s="7" t="s">
        <v>12</v>
      </c>
      <c r="C4291" s="7" t="s">
        <v>21</v>
      </c>
      <c r="D4291" s="7" t="s">
        <v>24</v>
      </c>
      <c r="E4291" s="8">
        <v>199</v>
      </c>
      <c r="F4291" s="8">
        <f>'Data source '!$E4291*15%</f>
        <v>29.849999999999998</v>
      </c>
      <c r="G4291" s="8">
        <f>'Data source '!$E4291-'Data source '!$F4291</f>
        <v>169.15</v>
      </c>
      <c r="H4291" s="9">
        <v>3</v>
      </c>
      <c r="I4291" s="8">
        <f>'Data source '!$G4291*'Data source '!$H4291</f>
        <v>507.45000000000005</v>
      </c>
      <c r="J4291" s="7" t="s">
        <v>9</v>
      </c>
      <c r="K4291" s="7" t="s">
        <v>10</v>
      </c>
      <c r="L4291" s="7" t="s">
        <v>23</v>
      </c>
    </row>
    <row r="4292" spans="1:12" hidden="1" x14ac:dyDescent="0.3">
      <c r="A4292" s="13">
        <v>43523</v>
      </c>
      <c r="B4292" s="7" t="s">
        <v>14</v>
      </c>
      <c r="C4292" s="7" t="s">
        <v>51</v>
      </c>
      <c r="D4292" s="7" t="s">
        <v>25</v>
      </c>
      <c r="E4292" s="8">
        <v>99</v>
      </c>
      <c r="F4292" s="8">
        <f>'Data source '!$E4292*15%</f>
        <v>14.85</v>
      </c>
      <c r="G4292" s="8">
        <f>'Data source '!$E4292-'Data source '!$F4292</f>
        <v>84.15</v>
      </c>
      <c r="H4292" s="9">
        <v>3</v>
      </c>
      <c r="I4292" s="8">
        <f>'Data source '!$G4292*'Data source '!$H4292</f>
        <v>252.45000000000002</v>
      </c>
      <c r="J4292" s="7" t="s">
        <v>16</v>
      </c>
      <c r="K4292" s="7" t="s">
        <v>10</v>
      </c>
      <c r="L4292" s="7" t="s">
        <v>15</v>
      </c>
    </row>
    <row r="4293" spans="1:12" hidden="1" x14ac:dyDescent="0.3">
      <c r="A4293" s="13">
        <v>43523</v>
      </c>
      <c r="B4293" s="7" t="s">
        <v>14</v>
      </c>
      <c r="C4293" s="7" t="s">
        <v>21</v>
      </c>
      <c r="D4293" s="7" t="s">
        <v>26</v>
      </c>
      <c r="E4293" s="8">
        <v>399</v>
      </c>
      <c r="F4293" s="8">
        <f>'Data source '!$E4293*15%</f>
        <v>59.849999999999994</v>
      </c>
      <c r="G4293" s="8">
        <f>'Data source '!$E4293-'Data source '!$F4293</f>
        <v>339.15</v>
      </c>
      <c r="H4293" s="9">
        <v>3</v>
      </c>
      <c r="I4293" s="8">
        <f>'Data source '!$G4293*'Data source '!$H4293</f>
        <v>1017.4499999999999</v>
      </c>
      <c r="J4293" s="7" t="s">
        <v>9</v>
      </c>
      <c r="K4293" s="7" t="s">
        <v>10</v>
      </c>
      <c r="L4293" s="7" t="s">
        <v>15</v>
      </c>
    </row>
    <row r="4294" spans="1:12" hidden="1" x14ac:dyDescent="0.3">
      <c r="A4294" s="13">
        <v>43523</v>
      </c>
      <c r="B4294" s="7" t="s">
        <v>12</v>
      </c>
      <c r="C4294" s="7" t="s">
        <v>21</v>
      </c>
      <c r="D4294" s="7" t="s">
        <v>27</v>
      </c>
      <c r="E4294" s="8">
        <v>299</v>
      </c>
      <c r="F4294" s="8">
        <f>'Data source '!$E4294*15%</f>
        <v>44.85</v>
      </c>
      <c r="G4294" s="8">
        <f>'Data source '!$E4294-'Data source '!$F4294</f>
        <v>254.15</v>
      </c>
      <c r="H4294" s="9">
        <v>3</v>
      </c>
      <c r="I4294" s="8">
        <f>'Data source '!$G4294*'Data source '!$H4294</f>
        <v>762.45</v>
      </c>
      <c r="J4294" s="7" t="s">
        <v>16</v>
      </c>
      <c r="K4294" s="7" t="s">
        <v>10</v>
      </c>
      <c r="L4294" s="7" t="s">
        <v>11</v>
      </c>
    </row>
    <row r="4295" spans="1:12" hidden="1" x14ac:dyDescent="0.3">
      <c r="A4295" s="13">
        <v>43523</v>
      </c>
      <c r="B4295" s="7" t="s">
        <v>12</v>
      </c>
      <c r="C4295" s="7" t="s">
        <v>51</v>
      </c>
      <c r="D4295" s="7" t="s">
        <v>27</v>
      </c>
      <c r="E4295" s="8">
        <v>99</v>
      </c>
      <c r="F4295" s="8">
        <f>'Data source '!$E4295*15%</f>
        <v>14.85</v>
      </c>
      <c r="G4295" s="8">
        <f>'Data source '!$E4295-'Data source '!$F4295</f>
        <v>84.15</v>
      </c>
      <c r="H4295" s="9">
        <v>3</v>
      </c>
      <c r="I4295" s="8">
        <f>'Data source '!$G4295*'Data source '!$H4295</f>
        <v>252.45000000000002</v>
      </c>
      <c r="J4295" s="7" t="s">
        <v>9</v>
      </c>
      <c r="K4295" s="7" t="s">
        <v>10</v>
      </c>
      <c r="L4295" s="7" t="s">
        <v>18</v>
      </c>
    </row>
    <row r="4296" spans="1:12" hidden="1" x14ac:dyDescent="0.3">
      <c r="A4296" s="13">
        <v>43524</v>
      </c>
      <c r="B4296" s="7" t="s">
        <v>14</v>
      </c>
      <c r="C4296" s="7" t="s">
        <v>20</v>
      </c>
      <c r="D4296" s="7" t="s">
        <v>26</v>
      </c>
      <c r="E4296" s="8">
        <v>399</v>
      </c>
      <c r="F4296" s="8">
        <f>'Data source '!$E4296*15%</f>
        <v>59.849999999999994</v>
      </c>
      <c r="G4296" s="8">
        <f>'Data source '!$E4296-'Data source '!$F4296</f>
        <v>339.15</v>
      </c>
      <c r="H4296" s="9">
        <v>3</v>
      </c>
      <c r="I4296" s="8">
        <f>'Data source '!$G4296*'Data source '!$H4296</f>
        <v>1017.4499999999999</v>
      </c>
      <c r="J4296" s="7" t="s">
        <v>9</v>
      </c>
      <c r="K4296" s="7" t="s">
        <v>10</v>
      </c>
      <c r="L4296" s="7" t="s">
        <v>15</v>
      </c>
    </row>
    <row r="4297" spans="1:12" hidden="1" x14ac:dyDescent="0.3">
      <c r="A4297" s="13">
        <v>43524</v>
      </c>
      <c r="B4297" s="7" t="s">
        <v>12</v>
      </c>
      <c r="C4297" s="7" t="s">
        <v>49</v>
      </c>
      <c r="D4297" s="7" t="s">
        <v>25</v>
      </c>
      <c r="E4297" s="8">
        <v>99</v>
      </c>
      <c r="F4297" s="8">
        <f>'Data source '!$E4297*15%</f>
        <v>14.85</v>
      </c>
      <c r="G4297" s="8">
        <f>'Data source '!$E4297-'Data source '!$F4297</f>
        <v>84.15</v>
      </c>
      <c r="H4297" s="9">
        <v>3</v>
      </c>
      <c r="I4297" s="8">
        <f>'Data source '!$G4297*'Data source '!$H4297</f>
        <v>252.45000000000002</v>
      </c>
      <c r="J4297" s="7" t="s">
        <v>9</v>
      </c>
      <c r="K4297" s="7" t="s">
        <v>10</v>
      </c>
      <c r="L4297" s="7" t="s">
        <v>15</v>
      </c>
    </row>
    <row r="4298" spans="1:12" hidden="1" x14ac:dyDescent="0.3">
      <c r="A4298" s="13">
        <v>43525</v>
      </c>
      <c r="B4298" s="7" t="s">
        <v>12</v>
      </c>
      <c r="C4298" s="7" t="s">
        <v>49</v>
      </c>
      <c r="D4298" s="7" t="s">
        <v>27</v>
      </c>
      <c r="E4298" s="8">
        <v>99</v>
      </c>
      <c r="F4298" s="8">
        <f>'Data source '!$E4298*15%</f>
        <v>14.85</v>
      </c>
      <c r="G4298" s="8">
        <f>'Data source '!$E4298-'Data source '!$F4298</f>
        <v>84.15</v>
      </c>
      <c r="H4298" s="9">
        <v>3</v>
      </c>
      <c r="I4298" s="8">
        <f>'Data source '!$G4298*'Data source '!$H4298</f>
        <v>252.45000000000002</v>
      </c>
      <c r="J4298" s="7" t="s">
        <v>9</v>
      </c>
      <c r="K4298" s="7" t="s">
        <v>10</v>
      </c>
      <c r="L4298" s="7" t="s">
        <v>13</v>
      </c>
    </row>
    <row r="4299" spans="1:12" hidden="1" x14ac:dyDescent="0.3">
      <c r="A4299" s="13">
        <v>43525</v>
      </c>
      <c r="B4299" s="7" t="s">
        <v>8</v>
      </c>
      <c r="C4299" s="7" t="s">
        <v>51</v>
      </c>
      <c r="D4299" s="7" t="s">
        <v>25</v>
      </c>
      <c r="E4299" s="8">
        <v>99</v>
      </c>
      <c r="F4299" s="8">
        <f>'Data source '!$E4299*15%</f>
        <v>14.85</v>
      </c>
      <c r="G4299" s="8">
        <f>'Data source '!$E4299-'Data source '!$F4299</f>
        <v>84.15</v>
      </c>
      <c r="H4299" s="9">
        <v>3</v>
      </c>
      <c r="I4299" s="8">
        <f>'Data source '!$G4299*'Data source '!$H4299</f>
        <v>252.45000000000002</v>
      </c>
      <c r="J4299" s="7" t="s">
        <v>16</v>
      </c>
      <c r="K4299" s="7" t="s">
        <v>17</v>
      </c>
      <c r="L4299" s="7" t="s">
        <v>18</v>
      </c>
    </row>
    <row r="4300" spans="1:12" hidden="1" x14ac:dyDescent="0.3">
      <c r="A4300" s="13">
        <v>43525</v>
      </c>
      <c r="B4300" s="7" t="s">
        <v>12</v>
      </c>
      <c r="C4300" s="7" t="s">
        <v>51</v>
      </c>
      <c r="D4300" s="7" t="s">
        <v>27</v>
      </c>
      <c r="E4300" s="8">
        <v>299</v>
      </c>
      <c r="F4300" s="8">
        <f>'Data source '!$E4300*15%</f>
        <v>44.85</v>
      </c>
      <c r="G4300" s="8">
        <f>'Data source '!$E4300-'Data source '!$F4300</f>
        <v>254.15</v>
      </c>
      <c r="H4300" s="9">
        <v>3</v>
      </c>
      <c r="I4300" s="8">
        <f>'Data source '!$G4300*'Data source '!$H4300</f>
        <v>762.45</v>
      </c>
      <c r="J4300" s="7" t="s">
        <v>9</v>
      </c>
      <c r="K4300" s="7" t="s">
        <v>10</v>
      </c>
      <c r="L4300" s="7" t="s">
        <v>15</v>
      </c>
    </row>
    <row r="4301" spans="1:12" hidden="1" x14ac:dyDescent="0.3">
      <c r="A4301" s="13">
        <v>43525</v>
      </c>
      <c r="B4301" s="7" t="s">
        <v>14</v>
      </c>
      <c r="C4301" s="7" t="s">
        <v>19</v>
      </c>
      <c r="D4301" s="7" t="s">
        <v>25</v>
      </c>
      <c r="E4301" s="8">
        <v>99</v>
      </c>
      <c r="F4301" s="8">
        <f>'Data source '!$E4301*15%</f>
        <v>14.85</v>
      </c>
      <c r="G4301" s="8">
        <f>'Data source '!$E4301-'Data source '!$F4301</f>
        <v>84.15</v>
      </c>
      <c r="H4301" s="9">
        <v>3</v>
      </c>
      <c r="I4301" s="8">
        <f>'Data source '!$G4301*'Data source '!$H4301</f>
        <v>252.45000000000002</v>
      </c>
      <c r="J4301" s="7" t="s">
        <v>16</v>
      </c>
      <c r="K4301" s="7" t="s">
        <v>10</v>
      </c>
      <c r="L4301" s="7" t="s">
        <v>18</v>
      </c>
    </row>
    <row r="4302" spans="1:12" hidden="1" x14ac:dyDescent="0.3">
      <c r="A4302" s="13">
        <v>43525</v>
      </c>
      <c r="B4302" s="7" t="s">
        <v>8</v>
      </c>
      <c r="C4302" s="7" t="s">
        <v>49</v>
      </c>
      <c r="D4302" s="7" t="s">
        <v>24</v>
      </c>
      <c r="E4302" s="8">
        <v>199</v>
      </c>
      <c r="F4302" s="8">
        <f>'Data source '!$E4302*15%</f>
        <v>29.849999999999998</v>
      </c>
      <c r="G4302" s="8">
        <f>'Data source '!$E4302-'Data source '!$F4302</f>
        <v>169.15</v>
      </c>
      <c r="H4302" s="9">
        <v>3</v>
      </c>
      <c r="I4302" s="8">
        <f>'Data source '!$G4302*'Data source '!$H4302</f>
        <v>507.45000000000005</v>
      </c>
      <c r="J4302" s="7" t="s">
        <v>9</v>
      </c>
      <c r="K4302" s="7" t="s">
        <v>10</v>
      </c>
      <c r="L4302" s="7" t="s">
        <v>15</v>
      </c>
    </row>
    <row r="4303" spans="1:12" hidden="1" x14ac:dyDescent="0.3">
      <c r="A4303" s="13">
        <v>43526</v>
      </c>
      <c r="B4303" s="7" t="s">
        <v>14</v>
      </c>
      <c r="C4303" s="7" t="s">
        <v>19</v>
      </c>
      <c r="D4303" s="7" t="s">
        <v>27</v>
      </c>
      <c r="E4303" s="8">
        <v>99</v>
      </c>
      <c r="F4303" s="8">
        <f>'Data source '!$E4303*15%</f>
        <v>14.85</v>
      </c>
      <c r="G4303" s="8">
        <f>'Data source '!$E4303-'Data source '!$F4303</f>
        <v>84.15</v>
      </c>
      <c r="H4303" s="9">
        <v>3</v>
      </c>
      <c r="I4303" s="8">
        <f>'Data source '!$G4303*'Data source '!$H4303</f>
        <v>252.45000000000002</v>
      </c>
      <c r="J4303" s="7" t="s">
        <v>9</v>
      </c>
      <c r="K4303" s="7" t="s">
        <v>10</v>
      </c>
      <c r="L4303" s="7" t="s">
        <v>11</v>
      </c>
    </row>
    <row r="4304" spans="1:12" hidden="1" x14ac:dyDescent="0.3">
      <c r="A4304" s="13">
        <v>43526</v>
      </c>
      <c r="B4304" s="7" t="s">
        <v>8</v>
      </c>
      <c r="C4304" s="7" t="s">
        <v>20</v>
      </c>
      <c r="D4304" s="7" t="s">
        <v>27</v>
      </c>
      <c r="E4304" s="8">
        <v>299</v>
      </c>
      <c r="F4304" s="8">
        <f>'Data source '!$E4304*15%</f>
        <v>44.85</v>
      </c>
      <c r="G4304" s="8">
        <f>'Data source '!$E4304-'Data source '!$F4304</f>
        <v>254.15</v>
      </c>
      <c r="H4304" s="9">
        <v>3</v>
      </c>
      <c r="I4304" s="8">
        <f>'Data source '!$G4304*'Data source '!$H4304</f>
        <v>762.45</v>
      </c>
      <c r="J4304" s="7" t="s">
        <v>16</v>
      </c>
      <c r="K4304" s="7" t="s">
        <v>10</v>
      </c>
      <c r="L4304" s="7" t="s">
        <v>13</v>
      </c>
    </row>
    <row r="4305" spans="1:12" hidden="1" x14ac:dyDescent="0.3">
      <c r="A4305" s="13">
        <v>43526</v>
      </c>
      <c r="B4305" s="7" t="s">
        <v>14</v>
      </c>
      <c r="C4305" s="7" t="s">
        <v>49</v>
      </c>
      <c r="D4305" s="7" t="s">
        <v>26</v>
      </c>
      <c r="E4305" s="8">
        <v>399</v>
      </c>
      <c r="F4305" s="8">
        <f>'Data source '!$E4305*15%</f>
        <v>59.849999999999994</v>
      </c>
      <c r="G4305" s="8">
        <f>'Data source '!$E4305-'Data source '!$F4305</f>
        <v>339.15</v>
      </c>
      <c r="H4305" s="9">
        <v>3</v>
      </c>
      <c r="I4305" s="8">
        <f>'Data source '!$G4305*'Data source '!$H4305</f>
        <v>1017.4499999999999</v>
      </c>
      <c r="J4305" s="7" t="s">
        <v>9</v>
      </c>
      <c r="K4305" s="7" t="s">
        <v>10</v>
      </c>
      <c r="L4305" s="7" t="s">
        <v>13</v>
      </c>
    </row>
    <row r="4306" spans="1:12" hidden="1" x14ac:dyDescent="0.3">
      <c r="A4306" s="13">
        <v>43527</v>
      </c>
      <c r="B4306" s="7" t="s">
        <v>8</v>
      </c>
      <c r="C4306" s="7" t="s">
        <v>51</v>
      </c>
      <c r="D4306" s="7" t="s">
        <v>27</v>
      </c>
      <c r="E4306" s="8">
        <v>99</v>
      </c>
      <c r="F4306" s="8">
        <f>'Data source '!$E4306*15%</f>
        <v>14.85</v>
      </c>
      <c r="G4306" s="8">
        <f>'Data source '!$E4306-'Data source '!$F4306</f>
        <v>84.15</v>
      </c>
      <c r="H4306" s="9">
        <v>3</v>
      </c>
      <c r="I4306" s="8">
        <f>'Data source '!$G4306*'Data source '!$H4306</f>
        <v>252.45000000000002</v>
      </c>
      <c r="J4306" s="7" t="s">
        <v>9</v>
      </c>
      <c r="K4306" s="7" t="s">
        <v>17</v>
      </c>
      <c r="L4306" s="7" t="s">
        <v>18</v>
      </c>
    </row>
    <row r="4307" spans="1:12" x14ac:dyDescent="0.3">
      <c r="A4307" s="13">
        <v>43527</v>
      </c>
      <c r="B4307" s="7" t="s">
        <v>8</v>
      </c>
      <c r="C4307" s="7" t="s">
        <v>22</v>
      </c>
      <c r="D4307" s="7" t="s">
        <v>25</v>
      </c>
      <c r="E4307" s="8">
        <v>99</v>
      </c>
      <c r="F4307" s="8">
        <f>'Data source '!$E4307*15%</f>
        <v>14.85</v>
      </c>
      <c r="G4307" s="8">
        <f>'Data source '!$E4307-'Data source '!$F4307</f>
        <v>84.15</v>
      </c>
      <c r="H4307" s="9">
        <v>3</v>
      </c>
      <c r="I4307" s="8">
        <f>'Data source '!$G4307*'Data source '!$H4307</f>
        <v>252.45000000000002</v>
      </c>
      <c r="J4307" s="7" t="s">
        <v>9</v>
      </c>
      <c r="K4307" s="7" t="s">
        <v>10</v>
      </c>
      <c r="L4307" s="7" t="s">
        <v>23</v>
      </c>
    </row>
    <row r="4308" spans="1:12" hidden="1" x14ac:dyDescent="0.3">
      <c r="A4308" s="13">
        <v>43528</v>
      </c>
      <c r="B4308" s="7" t="s">
        <v>8</v>
      </c>
      <c r="C4308" s="7" t="s">
        <v>20</v>
      </c>
      <c r="D4308" s="7" t="s">
        <v>26</v>
      </c>
      <c r="E4308" s="8">
        <v>399</v>
      </c>
      <c r="F4308" s="8">
        <f>'Data source '!$E4308*15%</f>
        <v>59.849999999999994</v>
      </c>
      <c r="G4308" s="8">
        <f>'Data source '!$E4308-'Data source '!$F4308</f>
        <v>339.15</v>
      </c>
      <c r="H4308" s="9">
        <v>3</v>
      </c>
      <c r="I4308" s="8">
        <f>'Data source '!$G4308*'Data source '!$H4308</f>
        <v>1017.4499999999999</v>
      </c>
      <c r="J4308" s="7" t="s">
        <v>16</v>
      </c>
      <c r="K4308" s="7" t="s">
        <v>10</v>
      </c>
      <c r="L4308" s="7" t="s">
        <v>15</v>
      </c>
    </row>
    <row r="4309" spans="1:12" hidden="1" x14ac:dyDescent="0.3">
      <c r="A4309" s="13">
        <v>43528</v>
      </c>
      <c r="B4309" s="7" t="s">
        <v>14</v>
      </c>
      <c r="C4309" s="7" t="s">
        <v>49</v>
      </c>
      <c r="D4309" s="7" t="s">
        <v>25</v>
      </c>
      <c r="E4309" s="8">
        <v>99</v>
      </c>
      <c r="F4309" s="8">
        <f>'Data source '!$E4309*15%</f>
        <v>14.85</v>
      </c>
      <c r="G4309" s="8">
        <f>'Data source '!$E4309-'Data source '!$F4309</f>
        <v>84.15</v>
      </c>
      <c r="H4309" s="9">
        <v>3</v>
      </c>
      <c r="I4309" s="8">
        <f>'Data source '!$G4309*'Data source '!$H4309</f>
        <v>252.45000000000002</v>
      </c>
      <c r="J4309" s="7" t="s">
        <v>9</v>
      </c>
      <c r="K4309" s="7" t="s">
        <v>10</v>
      </c>
      <c r="L4309" s="7" t="s">
        <v>15</v>
      </c>
    </row>
    <row r="4310" spans="1:12" hidden="1" x14ac:dyDescent="0.3">
      <c r="A4310" s="13">
        <v>43528</v>
      </c>
      <c r="B4310" s="7" t="s">
        <v>14</v>
      </c>
      <c r="C4310" s="7" t="s">
        <v>49</v>
      </c>
      <c r="D4310" s="7" t="s">
        <v>24</v>
      </c>
      <c r="E4310" s="8">
        <v>199</v>
      </c>
      <c r="F4310" s="8">
        <f>'Data source '!$E4310*15%</f>
        <v>29.849999999999998</v>
      </c>
      <c r="G4310" s="8">
        <f>'Data source '!$E4310-'Data source '!$F4310</f>
        <v>169.15</v>
      </c>
      <c r="H4310" s="9">
        <v>3</v>
      </c>
      <c r="I4310" s="8">
        <f>'Data source '!$G4310*'Data source '!$H4310</f>
        <v>507.45000000000005</v>
      </c>
      <c r="J4310" s="7" t="s">
        <v>9</v>
      </c>
      <c r="K4310" s="7" t="s">
        <v>10</v>
      </c>
      <c r="L4310" s="7" t="s">
        <v>11</v>
      </c>
    </row>
    <row r="4311" spans="1:12" hidden="1" x14ac:dyDescent="0.3">
      <c r="A4311" s="13">
        <v>43528</v>
      </c>
      <c r="B4311" s="7" t="s">
        <v>12</v>
      </c>
      <c r="C4311" s="7" t="s">
        <v>21</v>
      </c>
      <c r="D4311" s="7" t="s">
        <v>24</v>
      </c>
      <c r="E4311" s="8">
        <v>199</v>
      </c>
      <c r="F4311" s="8">
        <f>'Data source '!$E4311*15%</f>
        <v>29.849999999999998</v>
      </c>
      <c r="G4311" s="8">
        <f>'Data source '!$E4311-'Data source '!$F4311</f>
        <v>169.15</v>
      </c>
      <c r="H4311" s="9">
        <v>3</v>
      </c>
      <c r="I4311" s="8">
        <f>'Data source '!$G4311*'Data source '!$H4311</f>
        <v>507.45000000000005</v>
      </c>
      <c r="J4311" s="7" t="s">
        <v>9</v>
      </c>
      <c r="K4311" s="7" t="s">
        <v>10</v>
      </c>
      <c r="L4311" s="7" t="s">
        <v>11</v>
      </c>
    </row>
    <row r="4312" spans="1:12" hidden="1" x14ac:dyDescent="0.3">
      <c r="A4312" s="13">
        <v>43528</v>
      </c>
      <c r="B4312" s="7" t="s">
        <v>8</v>
      </c>
      <c r="C4312" s="7" t="s">
        <v>51</v>
      </c>
      <c r="D4312" s="7" t="s">
        <v>24</v>
      </c>
      <c r="E4312" s="8">
        <v>199</v>
      </c>
      <c r="F4312" s="8">
        <f>'Data source '!$E4312*15%</f>
        <v>29.849999999999998</v>
      </c>
      <c r="G4312" s="8">
        <f>'Data source '!$E4312-'Data source '!$F4312</f>
        <v>169.15</v>
      </c>
      <c r="H4312" s="9">
        <v>3</v>
      </c>
      <c r="I4312" s="8">
        <f>'Data source '!$G4312*'Data source '!$H4312</f>
        <v>507.45000000000005</v>
      </c>
      <c r="J4312" s="7" t="s">
        <v>9</v>
      </c>
      <c r="K4312" s="7" t="s">
        <v>10</v>
      </c>
      <c r="L4312" s="7" t="s">
        <v>15</v>
      </c>
    </row>
    <row r="4313" spans="1:12" hidden="1" x14ac:dyDescent="0.3">
      <c r="A4313" s="13">
        <v>43528</v>
      </c>
      <c r="B4313" s="7" t="s">
        <v>14</v>
      </c>
      <c r="C4313" s="7" t="s">
        <v>21</v>
      </c>
      <c r="D4313" s="7" t="s">
        <v>27</v>
      </c>
      <c r="E4313" s="8">
        <v>99</v>
      </c>
      <c r="F4313" s="8">
        <f>'Data source '!$E4313*15%</f>
        <v>14.85</v>
      </c>
      <c r="G4313" s="8">
        <f>'Data source '!$E4313-'Data source '!$F4313</f>
        <v>84.15</v>
      </c>
      <c r="H4313" s="9">
        <v>3</v>
      </c>
      <c r="I4313" s="8">
        <f>'Data source '!$G4313*'Data source '!$H4313</f>
        <v>252.45000000000002</v>
      </c>
      <c r="J4313" s="7" t="s">
        <v>16</v>
      </c>
      <c r="K4313" s="7" t="s">
        <v>10</v>
      </c>
      <c r="L4313" s="7" t="s">
        <v>18</v>
      </c>
    </row>
    <row r="4314" spans="1:12" hidden="1" x14ac:dyDescent="0.3">
      <c r="A4314" s="13">
        <v>43528</v>
      </c>
      <c r="B4314" s="7" t="s">
        <v>12</v>
      </c>
      <c r="C4314" s="7" t="s">
        <v>19</v>
      </c>
      <c r="D4314" s="7" t="s">
        <v>25</v>
      </c>
      <c r="E4314" s="8">
        <v>99</v>
      </c>
      <c r="F4314" s="8">
        <f>'Data source '!$E4314*15%</f>
        <v>14.85</v>
      </c>
      <c r="G4314" s="8">
        <f>'Data source '!$E4314-'Data source '!$F4314</f>
        <v>84.15</v>
      </c>
      <c r="H4314" s="9">
        <v>3</v>
      </c>
      <c r="I4314" s="8">
        <f>'Data source '!$G4314*'Data source '!$H4314</f>
        <v>252.45000000000002</v>
      </c>
      <c r="J4314" s="7" t="s">
        <v>16</v>
      </c>
      <c r="K4314" s="7" t="s">
        <v>10</v>
      </c>
      <c r="L4314" s="7" t="s">
        <v>15</v>
      </c>
    </row>
    <row r="4315" spans="1:12" x14ac:dyDescent="0.3">
      <c r="A4315" s="13">
        <v>43528</v>
      </c>
      <c r="B4315" s="7" t="s">
        <v>12</v>
      </c>
      <c r="C4315" s="7" t="s">
        <v>22</v>
      </c>
      <c r="D4315" s="7" t="s">
        <v>24</v>
      </c>
      <c r="E4315" s="8">
        <v>199</v>
      </c>
      <c r="F4315" s="8">
        <f>'Data source '!$E4315*15%</f>
        <v>29.849999999999998</v>
      </c>
      <c r="G4315" s="8">
        <f>'Data source '!$E4315-'Data source '!$F4315</f>
        <v>169.15</v>
      </c>
      <c r="H4315" s="9">
        <v>3</v>
      </c>
      <c r="I4315" s="8">
        <f>'Data source '!$G4315*'Data source '!$H4315</f>
        <v>507.45000000000005</v>
      </c>
      <c r="J4315" s="7" t="s">
        <v>16</v>
      </c>
      <c r="K4315" s="7" t="s">
        <v>10</v>
      </c>
      <c r="L4315" s="7" t="s">
        <v>11</v>
      </c>
    </row>
    <row r="4316" spans="1:12" hidden="1" x14ac:dyDescent="0.3">
      <c r="A4316" s="13">
        <v>43528</v>
      </c>
      <c r="B4316" s="7" t="s">
        <v>8</v>
      </c>
      <c r="C4316" s="7" t="s">
        <v>51</v>
      </c>
      <c r="D4316" s="7" t="s">
        <v>27</v>
      </c>
      <c r="E4316" s="8">
        <v>99</v>
      </c>
      <c r="F4316" s="8">
        <f>'Data source '!$E4316*15%</f>
        <v>14.85</v>
      </c>
      <c r="G4316" s="8">
        <f>'Data source '!$E4316-'Data source '!$F4316</f>
        <v>84.15</v>
      </c>
      <c r="H4316" s="9">
        <v>3</v>
      </c>
      <c r="I4316" s="8">
        <f>'Data source '!$G4316*'Data source '!$H4316</f>
        <v>252.45000000000002</v>
      </c>
      <c r="J4316" s="7" t="s">
        <v>16</v>
      </c>
      <c r="K4316" s="7" t="s">
        <v>10</v>
      </c>
      <c r="L4316" s="7" t="s">
        <v>23</v>
      </c>
    </row>
    <row r="4317" spans="1:12" hidden="1" x14ac:dyDescent="0.3">
      <c r="A4317" s="13">
        <v>43529</v>
      </c>
      <c r="B4317" s="7" t="s">
        <v>12</v>
      </c>
      <c r="C4317" s="7" t="s">
        <v>51</v>
      </c>
      <c r="D4317" s="7" t="s">
        <v>26</v>
      </c>
      <c r="E4317" s="8">
        <v>399</v>
      </c>
      <c r="F4317" s="8">
        <f>'Data source '!$E4317*15%</f>
        <v>59.849999999999994</v>
      </c>
      <c r="G4317" s="8">
        <f>'Data source '!$E4317-'Data source '!$F4317</f>
        <v>339.15</v>
      </c>
      <c r="H4317" s="9">
        <v>3</v>
      </c>
      <c r="I4317" s="8">
        <f>'Data source '!$G4317*'Data source '!$H4317</f>
        <v>1017.4499999999999</v>
      </c>
      <c r="J4317" s="7" t="s">
        <v>16</v>
      </c>
      <c r="K4317" s="7" t="s">
        <v>10</v>
      </c>
      <c r="L4317" s="7" t="s">
        <v>15</v>
      </c>
    </row>
    <row r="4318" spans="1:12" hidden="1" x14ac:dyDescent="0.3">
      <c r="A4318" s="13">
        <v>43529</v>
      </c>
      <c r="B4318" s="7" t="s">
        <v>12</v>
      </c>
      <c r="C4318" s="7" t="s">
        <v>51</v>
      </c>
      <c r="D4318" s="7" t="s">
        <v>25</v>
      </c>
      <c r="E4318" s="8">
        <v>99</v>
      </c>
      <c r="F4318" s="8">
        <f>'Data source '!$E4318*15%</f>
        <v>14.85</v>
      </c>
      <c r="G4318" s="8">
        <f>'Data source '!$E4318-'Data source '!$F4318</f>
        <v>84.15</v>
      </c>
      <c r="H4318" s="9">
        <v>3</v>
      </c>
      <c r="I4318" s="8">
        <f>'Data source '!$G4318*'Data source '!$H4318</f>
        <v>252.45000000000002</v>
      </c>
      <c r="J4318" s="7" t="s">
        <v>9</v>
      </c>
      <c r="K4318" s="7" t="s">
        <v>10</v>
      </c>
      <c r="L4318" s="7" t="s">
        <v>11</v>
      </c>
    </row>
    <row r="4319" spans="1:12" hidden="1" x14ac:dyDescent="0.3">
      <c r="A4319" s="13">
        <v>43530</v>
      </c>
      <c r="B4319" s="7" t="s">
        <v>8</v>
      </c>
      <c r="C4319" s="7" t="s">
        <v>20</v>
      </c>
      <c r="D4319" s="7" t="s">
        <v>27</v>
      </c>
      <c r="E4319" s="8">
        <v>299</v>
      </c>
      <c r="F4319" s="8">
        <f>'Data source '!$E4319*15%</f>
        <v>44.85</v>
      </c>
      <c r="G4319" s="8">
        <f>'Data source '!$E4319-'Data source '!$F4319</f>
        <v>254.15</v>
      </c>
      <c r="H4319" s="9">
        <v>3</v>
      </c>
      <c r="I4319" s="8">
        <f>'Data source '!$G4319*'Data source '!$H4319</f>
        <v>762.45</v>
      </c>
      <c r="J4319" s="7" t="s">
        <v>16</v>
      </c>
      <c r="K4319" s="7" t="s">
        <v>10</v>
      </c>
      <c r="L4319" s="7" t="s">
        <v>15</v>
      </c>
    </row>
    <row r="4320" spans="1:12" hidden="1" x14ac:dyDescent="0.3">
      <c r="A4320" s="13">
        <v>43531</v>
      </c>
      <c r="B4320" s="7" t="s">
        <v>12</v>
      </c>
      <c r="C4320" s="7" t="s">
        <v>19</v>
      </c>
      <c r="D4320" s="7" t="s">
        <v>26</v>
      </c>
      <c r="E4320" s="8">
        <v>399</v>
      </c>
      <c r="F4320" s="8">
        <f>'Data source '!$E4320*15%</f>
        <v>59.849999999999994</v>
      </c>
      <c r="G4320" s="8">
        <f>'Data source '!$E4320-'Data source '!$F4320</f>
        <v>339.15</v>
      </c>
      <c r="H4320" s="9">
        <v>3</v>
      </c>
      <c r="I4320" s="8">
        <f>'Data source '!$G4320*'Data source '!$H4320</f>
        <v>1017.4499999999999</v>
      </c>
      <c r="J4320" s="7" t="s">
        <v>16</v>
      </c>
      <c r="K4320" s="7" t="s">
        <v>10</v>
      </c>
      <c r="L4320" s="7" t="s">
        <v>15</v>
      </c>
    </row>
    <row r="4321" spans="1:12" hidden="1" x14ac:dyDescent="0.3">
      <c r="A4321" s="13">
        <v>43531</v>
      </c>
      <c r="B4321" s="7" t="s">
        <v>8</v>
      </c>
      <c r="C4321" s="7" t="s">
        <v>51</v>
      </c>
      <c r="D4321" s="7" t="s">
        <v>25</v>
      </c>
      <c r="E4321" s="8">
        <v>99</v>
      </c>
      <c r="F4321" s="8">
        <f>'Data source '!$E4321*15%</f>
        <v>14.85</v>
      </c>
      <c r="G4321" s="8">
        <f>'Data source '!$E4321-'Data source '!$F4321</f>
        <v>84.15</v>
      </c>
      <c r="H4321" s="9">
        <v>3</v>
      </c>
      <c r="I4321" s="8">
        <f>'Data source '!$G4321*'Data source '!$H4321</f>
        <v>252.45000000000002</v>
      </c>
      <c r="J4321" s="7" t="s">
        <v>9</v>
      </c>
      <c r="K4321" s="7" t="s">
        <v>10</v>
      </c>
      <c r="L4321" s="7" t="s">
        <v>18</v>
      </c>
    </row>
    <row r="4322" spans="1:12" x14ac:dyDescent="0.3">
      <c r="A4322" s="13">
        <v>43532</v>
      </c>
      <c r="B4322" s="7" t="s">
        <v>14</v>
      </c>
      <c r="C4322" s="7" t="s">
        <v>22</v>
      </c>
      <c r="D4322" s="7" t="s">
        <v>26</v>
      </c>
      <c r="E4322" s="8">
        <v>399</v>
      </c>
      <c r="F4322" s="8">
        <f>'Data source '!$E4322*15%</f>
        <v>59.849999999999994</v>
      </c>
      <c r="G4322" s="8">
        <f>'Data source '!$E4322-'Data source '!$F4322</f>
        <v>339.15</v>
      </c>
      <c r="H4322" s="9">
        <v>3</v>
      </c>
      <c r="I4322" s="8">
        <f>'Data source '!$G4322*'Data source '!$H4322</f>
        <v>1017.4499999999999</v>
      </c>
      <c r="J4322" s="7" t="s">
        <v>9</v>
      </c>
      <c r="K4322" s="7" t="s">
        <v>10</v>
      </c>
      <c r="L4322" s="7" t="s">
        <v>15</v>
      </c>
    </row>
    <row r="4323" spans="1:12" hidden="1" x14ac:dyDescent="0.3">
      <c r="A4323" s="13">
        <v>43532</v>
      </c>
      <c r="B4323" s="7" t="s">
        <v>8</v>
      </c>
      <c r="C4323" s="7" t="s">
        <v>51</v>
      </c>
      <c r="D4323" s="7" t="s">
        <v>26</v>
      </c>
      <c r="E4323" s="8">
        <v>399</v>
      </c>
      <c r="F4323" s="8">
        <f>'Data source '!$E4323*15%</f>
        <v>59.849999999999994</v>
      </c>
      <c r="G4323" s="8">
        <f>'Data source '!$E4323-'Data source '!$F4323</f>
        <v>339.15</v>
      </c>
      <c r="H4323" s="9">
        <v>3</v>
      </c>
      <c r="I4323" s="8">
        <f>'Data source '!$G4323*'Data source '!$H4323</f>
        <v>1017.4499999999999</v>
      </c>
      <c r="J4323" s="7" t="s">
        <v>9</v>
      </c>
      <c r="K4323" s="7" t="s">
        <v>10</v>
      </c>
      <c r="L4323" s="7" t="s">
        <v>15</v>
      </c>
    </row>
    <row r="4324" spans="1:12" x14ac:dyDescent="0.3">
      <c r="A4324" s="13">
        <v>43532</v>
      </c>
      <c r="B4324" s="7" t="s">
        <v>14</v>
      </c>
      <c r="C4324" s="7" t="s">
        <v>22</v>
      </c>
      <c r="D4324" s="7" t="s">
        <v>27</v>
      </c>
      <c r="E4324" s="8">
        <v>299</v>
      </c>
      <c r="F4324" s="8">
        <f>'Data source '!$E4324*15%</f>
        <v>44.85</v>
      </c>
      <c r="G4324" s="8">
        <f>'Data source '!$E4324-'Data source '!$F4324</f>
        <v>254.15</v>
      </c>
      <c r="H4324" s="9">
        <v>3</v>
      </c>
      <c r="I4324" s="8">
        <f>'Data source '!$G4324*'Data source '!$H4324</f>
        <v>762.45</v>
      </c>
      <c r="J4324" s="7" t="s">
        <v>9</v>
      </c>
      <c r="K4324" s="7" t="s">
        <v>17</v>
      </c>
      <c r="L4324" s="7" t="s">
        <v>11</v>
      </c>
    </row>
    <row r="4325" spans="1:12" hidden="1" x14ac:dyDescent="0.3">
      <c r="A4325" s="13">
        <v>43533</v>
      </c>
      <c r="B4325" s="7" t="s">
        <v>14</v>
      </c>
      <c r="C4325" s="7" t="s">
        <v>49</v>
      </c>
      <c r="D4325" s="7" t="s">
        <v>27</v>
      </c>
      <c r="E4325" s="8">
        <v>99</v>
      </c>
      <c r="F4325" s="8">
        <f>'Data source '!$E4325*15%</f>
        <v>14.85</v>
      </c>
      <c r="G4325" s="8">
        <f>'Data source '!$E4325-'Data source '!$F4325</f>
        <v>84.15</v>
      </c>
      <c r="H4325" s="9">
        <v>3</v>
      </c>
      <c r="I4325" s="8">
        <f>'Data source '!$G4325*'Data source '!$H4325</f>
        <v>252.45000000000002</v>
      </c>
      <c r="J4325" s="7" t="s">
        <v>9</v>
      </c>
      <c r="K4325" s="7" t="s">
        <v>10</v>
      </c>
      <c r="L4325" s="7" t="s">
        <v>13</v>
      </c>
    </row>
    <row r="4326" spans="1:12" hidden="1" x14ac:dyDescent="0.3">
      <c r="A4326" s="13">
        <v>43533</v>
      </c>
      <c r="B4326" s="7" t="s">
        <v>14</v>
      </c>
      <c r="C4326" s="7" t="s">
        <v>20</v>
      </c>
      <c r="D4326" s="7" t="s">
        <v>27</v>
      </c>
      <c r="E4326" s="8">
        <v>299</v>
      </c>
      <c r="F4326" s="8">
        <f>'Data source '!$E4326*15%</f>
        <v>44.85</v>
      </c>
      <c r="G4326" s="8">
        <f>'Data source '!$E4326-'Data source '!$F4326</f>
        <v>254.15</v>
      </c>
      <c r="H4326" s="9">
        <v>3</v>
      </c>
      <c r="I4326" s="8">
        <f>'Data source '!$G4326*'Data source '!$H4326</f>
        <v>762.45</v>
      </c>
      <c r="J4326" s="7" t="s">
        <v>9</v>
      </c>
      <c r="K4326" s="7" t="s">
        <v>10</v>
      </c>
      <c r="L4326" s="7" t="s">
        <v>13</v>
      </c>
    </row>
    <row r="4327" spans="1:12" hidden="1" x14ac:dyDescent="0.3">
      <c r="A4327" s="13">
        <v>43534</v>
      </c>
      <c r="B4327" s="7" t="s">
        <v>14</v>
      </c>
      <c r="C4327" s="7" t="s">
        <v>51</v>
      </c>
      <c r="D4327" s="7" t="s">
        <v>26</v>
      </c>
      <c r="E4327" s="8">
        <v>399</v>
      </c>
      <c r="F4327" s="8">
        <f>'Data source '!$E4327*15%</f>
        <v>59.849999999999994</v>
      </c>
      <c r="G4327" s="8">
        <f>'Data source '!$E4327-'Data source '!$F4327</f>
        <v>339.15</v>
      </c>
      <c r="H4327" s="9">
        <v>3</v>
      </c>
      <c r="I4327" s="8">
        <f>'Data source '!$G4327*'Data source '!$H4327</f>
        <v>1017.4499999999999</v>
      </c>
      <c r="J4327" s="7" t="s">
        <v>16</v>
      </c>
      <c r="K4327" s="7" t="s">
        <v>10</v>
      </c>
      <c r="L4327" s="7" t="s">
        <v>23</v>
      </c>
    </row>
    <row r="4328" spans="1:12" hidden="1" x14ac:dyDescent="0.3">
      <c r="A4328" s="13">
        <v>43535</v>
      </c>
      <c r="B4328" s="7" t="s">
        <v>8</v>
      </c>
      <c r="C4328" s="7" t="s">
        <v>51</v>
      </c>
      <c r="D4328" s="7" t="s">
        <v>27</v>
      </c>
      <c r="E4328" s="8">
        <v>299</v>
      </c>
      <c r="F4328" s="8">
        <f>'Data source '!$E4328*15%</f>
        <v>44.85</v>
      </c>
      <c r="G4328" s="8">
        <f>'Data source '!$E4328-'Data source '!$F4328</f>
        <v>254.15</v>
      </c>
      <c r="H4328" s="9">
        <v>3</v>
      </c>
      <c r="I4328" s="8">
        <f>'Data source '!$G4328*'Data source '!$H4328</f>
        <v>762.45</v>
      </c>
      <c r="J4328" s="7" t="s">
        <v>16</v>
      </c>
      <c r="K4328" s="7" t="s">
        <v>10</v>
      </c>
      <c r="L4328" s="7" t="s">
        <v>11</v>
      </c>
    </row>
    <row r="4329" spans="1:12" hidden="1" x14ac:dyDescent="0.3">
      <c r="A4329" s="13">
        <v>43535</v>
      </c>
      <c r="B4329" s="7" t="s">
        <v>14</v>
      </c>
      <c r="C4329" s="7" t="s">
        <v>51</v>
      </c>
      <c r="D4329" s="7" t="s">
        <v>24</v>
      </c>
      <c r="E4329" s="8">
        <v>199</v>
      </c>
      <c r="F4329" s="8">
        <f>'Data source '!$E4329*15%</f>
        <v>29.849999999999998</v>
      </c>
      <c r="G4329" s="8">
        <f>'Data source '!$E4329-'Data source '!$F4329</f>
        <v>169.15</v>
      </c>
      <c r="H4329" s="9">
        <v>3</v>
      </c>
      <c r="I4329" s="8">
        <f>'Data source '!$G4329*'Data source '!$H4329</f>
        <v>507.45000000000005</v>
      </c>
      <c r="J4329" s="7" t="s">
        <v>16</v>
      </c>
      <c r="K4329" s="7" t="s">
        <v>10</v>
      </c>
      <c r="L4329" s="7" t="s">
        <v>15</v>
      </c>
    </row>
    <row r="4330" spans="1:12" hidden="1" x14ac:dyDescent="0.3">
      <c r="A4330" s="13">
        <v>43535</v>
      </c>
      <c r="B4330" s="7" t="s">
        <v>8</v>
      </c>
      <c r="C4330" s="7" t="s">
        <v>21</v>
      </c>
      <c r="D4330" s="7" t="s">
        <v>24</v>
      </c>
      <c r="E4330" s="8">
        <v>199</v>
      </c>
      <c r="F4330" s="8">
        <f>'Data source '!$E4330*15%</f>
        <v>29.849999999999998</v>
      </c>
      <c r="G4330" s="8">
        <f>'Data source '!$E4330-'Data source '!$F4330</f>
        <v>169.15</v>
      </c>
      <c r="H4330" s="9">
        <v>3</v>
      </c>
      <c r="I4330" s="8">
        <f>'Data source '!$G4330*'Data source '!$H4330</f>
        <v>507.45000000000005</v>
      </c>
      <c r="J4330" s="7" t="s">
        <v>16</v>
      </c>
      <c r="K4330" s="7" t="s">
        <v>17</v>
      </c>
      <c r="L4330" s="7" t="s">
        <v>15</v>
      </c>
    </row>
    <row r="4331" spans="1:12" hidden="1" x14ac:dyDescent="0.3">
      <c r="A4331" s="13">
        <v>43535</v>
      </c>
      <c r="B4331" s="7" t="s">
        <v>8</v>
      </c>
      <c r="C4331" s="7" t="s">
        <v>19</v>
      </c>
      <c r="D4331" s="7" t="s">
        <v>26</v>
      </c>
      <c r="E4331" s="8">
        <v>399</v>
      </c>
      <c r="F4331" s="8">
        <f>'Data source '!$E4331*15%</f>
        <v>59.849999999999994</v>
      </c>
      <c r="G4331" s="8">
        <f>'Data source '!$E4331-'Data source '!$F4331</f>
        <v>339.15</v>
      </c>
      <c r="H4331" s="9">
        <v>3</v>
      </c>
      <c r="I4331" s="8">
        <f>'Data source '!$G4331*'Data source '!$H4331</f>
        <v>1017.4499999999999</v>
      </c>
      <c r="J4331" s="7" t="s">
        <v>16</v>
      </c>
      <c r="K4331" s="7" t="s">
        <v>10</v>
      </c>
      <c r="L4331" s="7" t="s">
        <v>18</v>
      </c>
    </row>
    <row r="4332" spans="1:12" hidden="1" x14ac:dyDescent="0.3">
      <c r="A4332" s="13">
        <v>43536</v>
      </c>
      <c r="B4332" s="7" t="s">
        <v>14</v>
      </c>
      <c r="C4332" s="7" t="s">
        <v>20</v>
      </c>
      <c r="D4332" s="7" t="s">
        <v>25</v>
      </c>
      <c r="E4332" s="8">
        <v>99</v>
      </c>
      <c r="F4332" s="8">
        <f>'Data source '!$E4332*15%</f>
        <v>14.85</v>
      </c>
      <c r="G4332" s="8">
        <f>'Data source '!$E4332-'Data source '!$F4332</f>
        <v>84.15</v>
      </c>
      <c r="H4332" s="9">
        <v>3</v>
      </c>
      <c r="I4332" s="8">
        <f>'Data source '!$G4332*'Data source '!$H4332</f>
        <v>252.45000000000002</v>
      </c>
      <c r="J4332" s="7" t="s">
        <v>16</v>
      </c>
      <c r="K4332" s="7" t="s">
        <v>10</v>
      </c>
      <c r="L4332" s="7" t="s">
        <v>11</v>
      </c>
    </row>
    <row r="4333" spans="1:12" hidden="1" x14ac:dyDescent="0.3">
      <c r="A4333" s="13">
        <v>43536</v>
      </c>
      <c r="B4333" s="7" t="s">
        <v>8</v>
      </c>
      <c r="C4333" s="7" t="s">
        <v>51</v>
      </c>
      <c r="D4333" s="7" t="s">
        <v>27</v>
      </c>
      <c r="E4333" s="8">
        <v>299</v>
      </c>
      <c r="F4333" s="8">
        <f>'Data source '!$E4333*15%</f>
        <v>44.85</v>
      </c>
      <c r="G4333" s="8">
        <f>'Data source '!$E4333-'Data source '!$F4333</f>
        <v>254.15</v>
      </c>
      <c r="H4333" s="9">
        <v>3</v>
      </c>
      <c r="I4333" s="8">
        <f>'Data source '!$G4333*'Data source '!$H4333</f>
        <v>762.45</v>
      </c>
      <c r="J4333" s="7" t="s">
        <v>9</v>
      </c>
      <c r="K4333" s="7" t="s">
        <v>10</v>
      </c>
      <c r="L4333" s="7" t="s">
        <v>15</v>
      </c>
    </row>
    <row r="4334" spans="1:12" hidden="1" x14ac:dyDescent="0.3">
      <c r="A4334" s="13">
        <v>43536</v>
      </c>
      <c r="B4334" s="7" t="s">
        <v>14</v>
      </c>
      <c r="C4334" s="7" t="s">
        <v>49</v>
      </c>
      <c r="D4334" s="7" t="s">
        <v>25</v>
      </c>
      <c r="E4334" s="8">
        <v>99</v>
      </c>
      <c r="F4334" s="8">
        <f>'Data source '!$E4334*15%</f>
        <v>14.85</v>
      </c>
      <c r="G4334" s="8">
        <f>'Data source '!$E4334-'Data source '!$F4334</f>
        <v>84.15</v>
      </c>
      <c r="H4334" s="9">
        <v>3</v>
      </c>
      <c r="I4334" s="8">
        <f>'Data source '!$G4334*'Data source '!$H4334</f>
        <v>252.45000000000002</v>
      </c>
      <c r="J4334" s="7" t="s">
        <v>9</v>
      </c>
      <c r="K4334" s="7" t="s">
        <v>10</v>
      </c>
      <c r="L4334" s="7" t="s">
        <v>15</v>
      </c>
    </row>
    <row r="4335" spans="1:12" hidden="1" x14ac:dyDescent="0.3">
      <c r="A4335" s="13">
        <v>43536</v>
      </c>
      <c r="B4335" s="7" t="s">
        <v>14</v>
      </c>
      <c r="C4335" s="7" t="s">
        <v>51</v>
      </c>
      <c r="D4335" s="7" t="s">
        <v>27</v>
      </c>
      <c r="E4335" s="8">
        <v>99</v>
      </c>
      <c r="F4335" s="8">
        <f>'Data source '!$E4335*15%</f>
        <v>14.85</v>
      </c>
      <c r="G4335" s="8">
        <f>'Data source '!$E4335-'Data source '!$F4335</f>
        <v>84.15</v>
      </c>
      <c r="H4335" s="9">
        <v>3</v>
      </c>
      <c r="I4335" s="8">
        <f>'Data source '!$G4335*'Data source '!$H4335</f>
        <v>252.45000000000002</v>
      </c>
      <c r="J4335" s="7" t="s">
        <v>9</v>
      </c>
      <c r="K4335" s="7" t="s">
        <v>10</v>
      </c>
      <c r="L4335" s="7" t="s">
        <v>15</v>
      </c>
    </row>
    <row r="4336" spans="1:12" hidden="1" x14ac:dyDescent="0.3">
      <c r="A4336" s="13">
        <v>43536</v>
      </c>
      <c r="B4336" s="7" t="s">
        <v>12</v>
      </c>
      <c r="C4336" s="7" t="s">
        <v>51</v>
      </c>
      <c r="D4336" s="7" t="s">
        <v>25</v>
      </c>
      <c r="E4336" s="8">
        <v>99</v>
      </c>
      <c r="F4336" s="8">
        <f>'Data source '!$E4336*15%</f>
        <v>14.85</v>
      </c>
      <c r="G4336" s="8">
        <f>'Data source '!$E4336-'Data source '!$F4336</f>
        <v>84.15</v>
      </c>
      <c r="H4336" s="9">
        <v>3</v>
      </c>
      <c r="I4336" s="8">
        <f>'Data source '!$G4336*'Data source '!$H4336</f>
        <v>252.45000000000002</v>
      </c>
      <c r="J4336" s="7" t="s">
        <v>9</v>
      </c>
      <c r="K4336" s="7" t="s">
        <v>10</v>
      </c>
      <c r="L4336" s="7" t="s">
        <v>15</v>
      </c>
    </row>
    <row r="4337" spans="1:12" hidden="1" x14ac:dyDescent="0.3">
      <c r="A4337" s="13">
        <v>43536</v>
      </c>
      <c r="B4337" s="7" t="s">
        <v>8</v>
      </c>
      <c r="C4337" s="7" t="s">
        <v>51</v>
      </c>
      <c r="D4337" s="7" t="s">
        <v>25</v>
      </c>
      <c r="E4337" s="8">
        <v>99</v>
      </c>
      <c r="F4337" s="8">
        <f>'Data source '!$E4337*15%</f>
        <v>14.85</v>
      </c>
      <c r="G4337" s="8">
        <f>'Data source '!$E4337-'Data source '!$F4337</f>
        <v>84.15</v>
      </c>
      <c r="H4337" s="9">
        <v>3</v>
      </c>
      <c r="I4337" s="8">
        <f>'Data source '!$G4337*'Data source '!$H4337</f>
        <v>252.45000000000002</v>
      </c>
      <c r="J4337" s="7" t="s">
        <v>9</v>
      </c>
      <c r="K4337" s="7" t="s">
        <v>10</v>
      </c>
      <c r="L4337" s="7" t="s">
        <v>23</v>
      </c>
    </row>
    <row r="4338" spans="1:12" hidden="1" x14ac:dyDescent="0.3">
      <c r="A4338" s="13">
        <v>43536</v>
      </c>
      <c r="B4338" s="7" t="s">
        <v>8</v>
      </c>
      <c r="C4338" s="7" t="s">
        <v>20</v>
      </c>
      <c r="D4338" s="7" t="s">
        <v>27</v>
      </c>
      <c r="E4338" s="8">
        <v>299</v>
      </c>
      <c r="F4338" s="8">
        <f>'Data source '!$E4338*15%</f>
        <v>44.85</v>
      </c>
      <c r="G4338" s="8">
        <f>'Data source '!$E4338-'Data source '!$F4338</f>
        <v>254.15</v>
      </c>
      <c r="H4338" s="9">
        <v>3</v>
      </c>
      <c r="I4338" s="8">
        <f>'Data source '!$G4338*'Data source '!$H4338</f>
        <v>762.45</v>
      </c>
      <c r="J4338" s="7" t="s">
        <v>9</v>
      </c>
      <c r="K4338" s="7" t="s">
        <v>17</v>
      </c>
      <c r="L4338" s="7" t="s">
        <v>18</v>
      </c>
    </row>
    <row r="4339" spans="1:12" hidden="1" x14ac:dyDescent="0.3">
      <c r="A4339" s="13">
        <v>43536</v>
      </c>
      <c r="B4339" s="7" t="s">
        <v>14</v>
      </c>
      <c r="C4339" s="7" t="s">
        <v>20</v>
      </c>
      <c r="D4339" s="7" t="s">
        <v>27</v>
      </c>
      <c r="E4339" s="8">
        <v>99</v>
      </c>
      <c r="F4339" s="8">
        <f>'Data source '!$E4339*15%</f>
        <v>14.85</v>
      </c>
      <c r="G4339" s="8">
        <f>'Data source '!$E4339-'Data source '!$F4339</f>
        <v>84.15</v>
      </c>
      <c r="H4339" s="9">
        <v>3</v>
      </c>
      <c r="I4339" s="8">
        <f>'Data source '!$G4339*'Data source '!$H4339</f>
        <v>252.45000000000002</v>
      </c>
      <c r="J4339" s="7" t="s">
        <v>16</v>
      </c>
      <c r="K4339" s="7" t="s">
        <v>17</v>
      </c>
      <c r="L4339" s="7" t="s">
        <v>13</v>
      </c>
    </row>
    <row r="4340" spans="1:12" hidden="1" x14ac:dyDescent="0.3">
      <c r="A4340" s="13">
        <v>43537</v>
      </c>
      <c r="B4340" s="7" t="s">
        <v>12</v>
      </c>
      <c r="C4340" s="7" t="s">
        <v>19</v>
      </c>
      <c r="D4340" s="7" t="s">
        <v>24</v>
      </c>
      <c r="E4340" s="8">
        <v>199</v>
      </c>
      <c r="F4340" s="8">
        <f>'Data source '!$E4340*15%</f>
        <v>29.849999999999998</v>
      </c>
      <c r="G4340" s="8">
        <f>'Data source '!$E4340-'Data source '!$F4340</f>
        <v>169.15</v>
      </c>
      <c r="H4340" s="9">
        <v>3</v>
      </c>
      <c r="I4340" s="8">
        <f>'Data source '!$G4340*'Data source '!$H4340</f>
        <v>507.45000000000005</v>
      </c>
      <c r="J4340" s="7" t="s">
        <v>9</v>
      </c>
      <c r="K4340" s="7" t="s">
        <v>10</v>
      </c>
      <c r="L4340" s="7" t="s">
        <v>13</v>
      </c>
    </row>
    <row r="4341" spans="1:12" hidden="1" x14ac:dyDescent="0.3">
      <c r="A4341" s="13">
        <v>43537</v>
      </c>
      <c r="B4341" s="7" t="s">
        <v>12</v>
      </c>
      <c r="C4341" s="7" t="s">
        <v>21</v>
      </c>
      <c r="D4341" s="7" t="s">
        <v>27</v>
      </c>
      <c r="E4341" s="8">
        <v>99</v>
      </c>
      <c r="F4341" s="8">
        <f>'Data source '!$E4341*15%</f>
        <v>14.85</v>
      </c>
      <c r="G4341" s="8">
        <f>'Data source '!$E4341-'Data source '!$F4341</f>
        <v>84.15</v>
      </c>
      <c r="H4341" s="9">
        <v>3</v>
      </c>
      <c r="I4341" s="8">
        <f>'Data source '!$G4341*'Data source '!$H4341</f>
        <v>252.45000000000002</v>
      </c>
      <c r="J4341" s="7" t="s">
        <v>16</v>
      </c>
      <c r="K4341" s="7" t="s">
        <v>10</v>
      </c>
      <c r="L4341" s="7" t="s">
        <v>18</v>
      </c>
    </row>
    <row r="4342" spans="1:12" hidden="1" x14ac:dyDescent="0.3">
      <c r="A4342" s="13">
        <v>43537</v>
      </c>
      <c r="B4342" s="7" t="s">
        <v>12</v>
      </c>
      <c r="C4342" s="7" t="s">
        <v>51</v>
      </c>
      <c r="D4342" s="7" t="s">
        <v>26</v>
      </c>
      <c r="E4342" s="8">
        <v>399</v>
      </c>
      <c r="F4342" s="8">
        <f>'Data source '!$E4342*15%</f>
        <v>59.849999999999994</v>
      </c>
      <c r="G4342" s="8">
        <f>'Data source '!$E4342-'Data source '!$F4342</f>
        <v>339.15</v>
      </c>
      <c r="H4342" s="9">
        <v>3</v>
      </c>
      <c r="I4342" s="8">
        <f>'Data source '!$G4342*'Data source '!$H4342</f>
        <v>1017.4499999999999</v>
      </c>
      <c r="J4342" s="7" t="s">
        <v>9</v>
      </c>
      <c r="K4342" s="7" t="s">
        <v>10</v>
      </c>
      <c r="L4342" s="7" t="s">
        <v>11</v>
      </c>
    </row>
    <row r="4343" spans="1:12" hidden="1" x14ac:dyDescent="0.3">
      <c r="A4343" s="13">
        <v>43537</v>
      </c>
      <c r="B4343" s="7" t="s">
        <v>14</v>
      </c>
      <c r="C4343" s="7" t="s">
        <v>19</v>
      </c>
      <c r="D4343" s="7" t="s">
        <v>24</v>
      </c>
      <c r="E4343" s="8">
        <v>199</v>
      </c>
      <c r="F4343" s="8">
        <f>'Data source '!$E4343*15%</f>
        <v>29.849999999999998</v>
      </c>
      <c r="G4343" s="8">
        <f>'Data source '!$E4343-'Data source '!$F4343</f>
        <v>169.15</v>
      </c>
      <c r="H4343" s="9">
        <v>3</v>
      </c>
      <c r="I4343" s="8">
        <f>'Data source '!$G4343*'Data source '!$H4343</f>
        <v>507.45000000000005</v>
      </c>
      <c r="J4343" s="7" t="s">
        <v>9</v>
      </c>
      <c r="K4343" s="7" t="s">
        <v>10</v>
      </c>
      <c r="L4343" s="7" t="s">
        <v>18</v>
      </c>
    </row>
    <row r="4344" spans="1:12" hidden="1" x14ac:dyDescent="0.3">
      <c r="A4344" s="13">
        <v>43537</v>
      </c>
      <c r="B4344" s="7" t="s">
        <v>8</v>
      </c>
      <c r="C4344" s="7" t="s">
        <v>51</v>
      </c>
      <c r="D4344" s="7" t="s">
        <v>24</v>
      </c>
      <c r="E4344" s="8">
        <v>199</v>
      </c>
      <c r="F4344" s="8">
        <f>'Data source '!$E4344*15%</f>
        <v>29.849999999999998</v>
      </c>
      <c r="G4344" s="8">
        <f>'Data source '!$E4344-'Data source '!$F4344</f>
        <v>169.15</v>
      </c>
      <c r="H4344" s="9">
        <v>3</v>
      </c>
      <c r="I4344" s="8">
        <f>'Data source '!$G4344*'Data source '!$H4344</f>
        <v>507.45000000000005</v>
      </c>
      <c r="J4344" s="7" t="s">
        <v>9</v>
      </c>
      <c r="K4344" s="7" t="s">
        <v>10</v>
      </c>
      <c r="L4344" s="7" t="s">
        <v>15</v>
      </c>
    </row>
    <row r="4345" spans="1:12" hidden="1" x14ac:dyDescent="0.3">
      <c r="A4345" s="13">
        <v>43537</v>
      </c>
      <c r="B4345" s="7" t="s">
        <v>14</v>
      </c>
      <c r="C4345" s="7" t="s">
        <v>21</v>
      </c>
      <c r="D4345" s="7" t="s">
        <v>26</v>
      </c>
      <c r="E4345" s="8">
        <v>399</v>
      </c>
      <c r="F4345" s="8">
        <f>'Data source '!$E4345*15%</f>
        <v>59.849999999999994</v>
      </c>
      <c r="G4345" s="8">
        <f>'Data source '!$E4345-'Data source '!$F4345</f>
        <v>339.15</v>
      </c>
      <c r="H4345" s="9">
        <v>3</v>
      </c>
      <c r="I4345" s="8">
        <f>'Data source '!$G4345*'Data source '!$H4345</f>
        <v>1017.4499999999999</v>
      </c>
      <c r="J4345" s="7" t="s">
        <v>9</v>
      </c>
      <c r="K4345" s="7" t="s">
        <v>10</v>
      </c>
      <c r="L4345" s="7" t="s">
        <v>15</v>
      </c>
    </row>
    <row r="4346" spans="1:12" x14ac:dyDescent="0.3">
      <c r="A4346" s="13">
        <v>43537</v>
      </c>
      <c r="B4346" s="7" t="s">
        <v>8</v>
      </c>
      <c r="C4346" s="7" t="s">
        <v>22</v>
      </c>
      <c r="D4346" s="7" t="s">
        <v>27</v>
      </c>
      <c r="E4346" s="8">
        <v>99</v>
      </c>
      <c r="F4346" s="8">
        <f>'Data source '!$E4346*15%</f>
        <v>14.85</v>
      </c>
      <c r="G4346" s="8">
        <f>'Data source '!$E4346-'Data source '!$F4346</f>
        <v>84.15</v>
      </c>
      <c r="H4346" s="9">
        <v>3</v>
      </c>
      <c r="I4346" s="8">
        <f>'Data source '!$G4346*'Data source '!$H4346</f>
        <v>252.45000000000002</v>
      </c>
      <c r="J4346" s="7" t="s">
        <v>9</v>
      </c>
      <c r="K4346" s="7" t="s">
        <v>10</v>
      </c>
      <c r="L4346" s="7" t="s">
        <v>15</v>
      </c>
    </row>
    <row r="4347" spans="1:12" hidden="1" x14ac:dyDescent="0.3">
      <c r="A4347" s="13">
        <v>43537</v>
      </c>
      <c r="B4347" s="7" t="s">
        <v>12</v>
      </c>
      <c r="C4347" s="7" t="s">
        <v>49</v>
      </c>
      <c r="D4347" s="7" t="s">
        <v>24</v>
      </c>
      <c r="E4347" s="8">
        <v>199</v>
      </c>
      <c r="F4347" s="8">
        <f>'Data source '!$E4347*15%</f>
        <v>29.849999999999998</v>
      </c>
      <c r="G4347" s="8">
        <f>'Data source '!$E4347-'Data source '!$F4347</f>
        <v>169.15</v>
      </c>
      <c r="H4347" s="9">
        <v>3</v>
      </c>
      <c r="I4347" s="8">
        <f>'Data source '!$G4347*'Data source '!$H4347</f>
        <v>507.45000000000005</v>
      </c>
      <c r="J4347" s="7" t="s">
        <v>16</v>
      </c>
      <c r="K4347" s="7" t="s">
        <v>10</v>
      </c>
      <c r="L4347" s="7" t="s">
        <v>23</v>
      </c>
    </row>
    <row r="4348" spans="1:12" hidden="1" x14ac:dyDescent="0.3">
      <c r="A4348" s="13">
        <v>43537</v>
      </c>
      <c r="B4348" s="7" t="s">
        <v>8</v>
      </c>
      <c r="C4348" s="7" t="s">
        <v>21</v>
      </c>
      <c r="D4348" s="7" t="s">
        <v>27</v>
      </c>
      <c r="E4348" s="8">
        <v>99</v>
      </c>
      <c r="F4348" s="8">
        <f>'Data source '!$E4348*15%</f>
        <v>14.85</v>
      </c>
      <c r="G4348" s="8">
        <f>'Data source '!$E4348-'Data source '!$F4348</f>
        <v>84.15</v>
      </c>
      <c r="H4348" s="9">
        <v>3</v>
      </c>
      <c r="I4348" s="8">
        <f>'Data source '!$G4348*'Data source '!$H4348</f>
        <v>252.45000000000002</v>
      </c>
      <c r="J4348" s="7" t="s">
        <v>9</v>
      </c>
      <c r="K4348" s="7" t="s">
        <v>10</v>
      </c>
      <c r="L4348" s="7" t="s">
        <v>18</v>
      </c>
    </row>
    <row r="4349" spans="1:12" hidden="1" x14ac:dyDescent="0.3">
      <c r="A4349" s="13">
        <v>43537</v>
      </c>
      <c r="B4349" s="7" t="s">
        <v>8</v>
      </c>
      <c r="C4349" s="7" t="s">
        <v>21</v>
      </c>
      <c r="D4349" s="7" t="s">
        <v>27</v>
      </c>
      <c r="E4349" s="8">
        <v>99</v>
      </c>
      <c r="F4349" s="8">
        <f>'Data source '!$E4349*15%</f>
        <v>14.85</v>
      </c>
      <c r="G4349" s="8">
        <f>'Data source '!$E4349-'Data source '!$F4349</f>
        <v>84.15</v>
      </c>
      <c r="H4349" s="9">
        <v>3</v>
      </c>
      <c r="I4349" s="8">
        <f>'Data source '!$G4349*'Data source '!$H4349</f>
        <v>252.45000000000002</v>
      </c>
      <c r="J4349" s="7" t="s">
        <v>16</v>
      </c>
      <c r="K4349" s="7" t="s">
        <v>10</v>
      </c>
      <c r="L4349" s="7" t="s">
        <v>18</v>
      </c>
    </row>
    <row r="4350" spans="1:12" hidden="1" x14ac:dyDescent="0.3">
      <c r="A4350" s="13">
        <v>43537</v>
      </c>
      <c r="B4350" s="7" t="s">
        <v>12</v>
      </c>
      <c r="C4350" s="7" t="s">
        <v>20</v>
      </c>
      <c r="D4350" s="7" t="s">
        <v>25</v>
      </c>
      <c r="E4350" s="8">
        <v>99</v>
      </c>
      <c r="F4350" s="8">
        <f>'Data source '!$E4350*15%</f>
        <v>14.85</v>
      </c>
      <c r="G4350" s="8">
        <f>'Data source '!$E4350-'Data source '!$F4350</f>
        <v>84.15</v>
      </c>
      <c r="H4350" s="9">
        <v>3</v>
      </c>
      <c r="I4350" s="8">
        <f>'Data source '!$G4350*'Data source '!$H4350</f>
        <v>252.45000000000002</v>
      </c>
      <c r="J4350" s="7" t="s">
        <v>16</v>
      </c>
      <c r="K4350" s="7" t="s">
        <v>10</v>
      </c>
      <c r="L4350" s="7" t="s">
        <v>18</v>
      </c>
    </row>
    <row r="4351" spans="1:12" hidden="1" x14ac:dyDescent="0.3">
      <c r="A4351" s="13">
        <v>43537</v>
      </c>
      <c r="B4351" s="7" t="s">
        <v>8</v>
      </c>
      <c r="C4351" s="7" t="s">
        <v>51</v>
      </c>
      <c r="D4351" s="7" t="s">
        <v>27</v>
      </c>
      <c r="E4351" s="8">
        <v>299</v>
      </c>
      <c r="F4351" s="8">
        <f>'Data source '!$E4351*15%</f>
        <v>44.85</v>
      </c>
      <c r="G4351" s="8">
        <f>'Data source '!$E4351-'Data source '!$F4351</f>
        <v>254.15</v>
      </c>
      <c r="H4351" s="9">
        <v>3</v>
      </c>
      <c r="I4351" s="8">
        <f>'Data source '!$G4351*'Data source '!$H4351</f>
        <v>762.45</v>
      </c>
      <c r="J4351" s="7" t="s">
        <v>9</v>
      </c>
      <c r="K4351" s="7" t="s">
        <v>10</v>
      </c>
      <c r="L4351" s="7" t="s">
        <v>11</v>
      </c>
    </row>
    <row r="4352" spans="1:12" hidden="1" x14ac:dyDescent="0.3">
      <c r="A4352" s="13">
        <v>43537</v>
      </c>
      <c r="B4352" s="7" t="s">
        <v>14</v>
      </c>
      <c r="C4352" s="7" t="s">
        <v>51</v>
      </c>
      <c r="D4352" s="7" t="s">
        <v>25</v>
      </c>
      <c r="E4352" s="8">
        <v>99</v>
      </c>
      <c r="F4352" s="8">
        <f>'Data source '!$E4352*15%</f>
        <v>14.85</v>
      </c>
      <c r="G4352" s="8">
        <f>'Data source '!$E4352-'Data source '!$F4352</f>
        <v>84.15</v>
      </c>
      <c r="H4352" s="9">
        <v>3</v>
      </c>
      <c r="I4352" s="8">
        <f>'Data source '!$G4352*'Data source '!$H4352</f>
        <v>252.45000000000002</v>
      </c>
      <c r="J4352" s="7" t="s">
        <v>9</v>
      </c>
      <c r="K4352" s="7" t="s">
        <v>10</v>
      </c>
      <c r="L4352" s="7" t="s">
        <v>15</v>
      </c>
    </row>
    <row r="4353" spans="1:12" hidden="1" x14ac:dyDescent="0.3">
      <c r="A4353" s="13">
        <v>43537</v>
      </c>
      <c r="B4353" s="7" t="s">
        <v>14</v>
      </c>
      <c r="C4353" s="7" t="s">
        <v>21</v>
      </c>
      <c r="D4353" s="7" t="s">
        <v>27</v>
      </c>
      <c r="E4353" s="8">
        <v>299</v>
      </c>
      <c r="F4353" s="8">
        <f>'Data source '!$E4353*15%</f>
        <v>44.85</v>
      </c>
      <c r="G4353" s="8">
        <f>'Data source '!$E4353-'Data source '!$F4353</f>
        <v>254.15</v>
      </c>
      <c r="H4353" s="9">
        <v>3</v>
      </c>
      <c r="I4353" s="8">
        <f>'Data source '!$G4353*'Data source '!$H4353</f>
        <v>762.45</v>
      </c>
      <c r="J4353" s="7" t="s">
        <v>16</v>
      </c>
      <c r="K4353" s="7" t="s">
        <v>10</v>
      </c>
      <c r="L4353" s="7" t="s">
        <v>11</v>
      </c>
    </row>
    <row r="4354" spans="1:12" hidden="1" x14ac:dyDescent="0.3">
      <c r="A4354" s="13">
        <v>43537</v>
      </c>
      <c r="B4354" s="7" t="s">
        <v>8</v>
      </c>
      <c r="C4354" s="7" t="s">
        <v>21</v>
      </c>
      <c r="D4354" s="7" t="s">
        <v>26</v>
      </c>
      <c r="E4354" s="8">
        <v>399</v>
      </c>
      <c r="F4354" s="8">
        <f>'Data source '!$E4354*15%</f>
        <v>59.849999999999994</v>
      </c>
      <c r="G4354" s="8">
        <f>'Data source '!$E4354-'Data source '!$F4354</f>
        <v>339.15</v>
      </c>
      <c r="H4354" s="9">
        <v>3</v>
      </c>
      <c r="I4354" s="8">
        <f>'Data source '!$G4354*'Data source '!$H4354</f>
        <v>1017.4499999999999</v>
      </c>
      <c r="J4354" s="7" t="s">
        <v>16</v>
      </c>
      <c r="K4354" s="7" t="s">
        <v>17</v>
      </c>
      <c r="L4354" s="7" t="s">
        <v>13</v>
      </c>
    </row>
    <row r="4355" spans="1:12" hidden="1" x14ac:dyDescent="0.3">
      <c r="A4355" s="13">
        <v>43537</v>
      </c>
      <c r="B4355" s="7" t="s">
        <v>12</v>
      </c>
      <c r="C4355" s="7" t="s">
        <v>51</v>
      </c>
      <c r="D4355" s="7" t="s">
        <v>27</v>
      </c>
      <c r="E4355" s="8">
        <v>299</v>
      </c>
      <c r="F4355" s="8">
        <f>'Data source '!$E4355*15%</f>
        <v>44.85</v>
      </c>
      <c r="G4355" s="8">
        <f>'Data source '!$E4355-'Data source '!$F4355</f>
        <v>254.15</v>
      </c>
      <c r="H4355" s="9">
        <v>3</v>
      </c>
      <c r="I4355" s="8">
        <f>'Data source '!$G4355*'Data source '!$H4355</f>
        <v>762.45</v>
      </c>
      <c r="J4355" s="7" t="s">
        <v>16</v>
      </c>
      <c r="K4355" s="7" t="s">
        <v>10</v>
      </c>
      <c r="L4355" s="7" t="s">
        <v>15</v>
      </c>
    </row>
    <row r="4356" spans="1:12" hidden="1" x14ac:dyDescent="0.3">
      <c r="A4356" s="13">
        <v>43537</v>
      </c>
      <c r="B4356" s="7" t="s">
        <v>8</v>
      </c>
      <c r="C4356" s="7" t="s">
        <v>51</v>
      </c>
      <c r="D4356" s="7" t="s">
        <v>25</v>
      </c>
      <c r="E4356" s="8">
        <v>99</v>
      </c>
      <c r="F4356" s="8">
        <f>'Data source '!$E4356*15%</f>
        <v>14.85</v>
      </c>
      <c r="G4356" s="8">
        <f>'Data source '!$E4356-'Data source '!$F4356</f>
        <v>84.15</v>
      </c>
      <c r="H4356" s="9">
        <v>3</v>
      </c>
      <c r="I4356" s="8">
        <f>'Data source '!$G4356*'Data source '!$H4356</f>
        <v>252.45000000000002</v>
      </c>
      <c r="J4356" s="7" t="s">
        <v>16</v>
      </c>
      <c r="K4356" s="7" t="s">
        <v>10</v>
      </c>
      <c r="L4356" s="7" t="s">
        <v>18</v>
      </c>
    </row>
    <row r="4357" spans="1:12" hidden="1" x14ac:dyDescent="0.3">
      <c r="A4357" s="13">
        <v>43538</v>
      </c>
      <c r="B4357" s="7" t="s">
        <v>8</v>
      </c>
      <c r="C4357" s="7" t="s">
        <v>51</v>
      </c>
      <c r="D4357" s="7" t="s">
        <v>26</v>
      </c>
      <c r="E4357" s="8">
        <v>399</v>
      </c>
      <c r="F4357" s="8">
        <f>'Data source '!$E4357*15%</f>
        <v>59.849999999999994</v>
      </c>
      <c r="G4357" s="8">
        <f>'Data source '!$E4357-'Data source '!$F4357</f>
        <v>339.15</v>
      </c>
      <c r="H4357" s="9">
        <v>3</v>
      </c>
      <c r="I4357" s="8">
        <f>'Data source '!$G4357*'Data source '!$H4357</f>
        <v>1017.4499999999999</v>
      </c>
      <c r="J4357" s="7" t="s">
        <v>16</v>
      </c>
      <c r="K4357" s="7" t="s">
        <v>10</v>
      </c>
      <c r="L4357" s="7" t="s">
        <v>15</v>
      </c>
    </row>
    <row r="4358" spans="1:12" hidden="1" x14ac:dyDescent="0.3">
      <c r="A4358" s="13">
        <v>43538</v>
      </c>
      <c r="B4358" s="7" t="s">
        <v>8</v>
      </c>
      <c r="C4358" s="7" t="s">
        <v>51</v>
      </c>
      <c r="D4358" s="7" t="s">
        <v>25</v>
      </c>
      <c r="E4358" s="8">
        <v>99</v>
      </c>
      <c r="F4358" s="8">
        <f>'Data source '!$E4358*15%</f>
        <v>14.85</v>
      </c>
      <c r="G4358" s="8">
        <f>'Data source '!$E4358-'Data source '!$F4358</f>
        <v>84.15</v>
      </c>
      <c r="H4358" s="9">
        <v>3</v>
      </c>
      <c r="I4358" s="8">
        <f>'Data source '!$G4358*'Data source '!$H4358</f>
        <v>252.45000000000002</v>
      </c>
      <c r="J4358" s="7" t="s">
        <v>16</v>
      </c>
      <c r="K4358" s="7" t="s">
        <v>10</v>
      </c>
      <c r="L4358" s="7" t="s">
        <v>15</v>
      </c>
    </row>
    <row r="4359" spans="1:12" hidden="1" x14ac:dyDescent="0.3">
      <c r="A4359" s="13">
        <v>43538</v>
      </c>
      <c r="B4359" s="7" t="s">
        <v>12</v>
      </c>
      <c r="C4359" s="7" t="s">
        <v>21</v>
      </c>
      <c r="D4359" s="7" t="s">
        <v>27</v>
      </c>
      <c r="E4359" s="8">
        <v>299</v>
      </c>
      <c r="F4359" s="8">
        <f>'Data source '!$E4359*15%</f>
        <v>44.85</v>
      </c>
      <c r="G4359" s="8">
        <f>'Data source '!$E4359-'Data source '!$F4359</f>
        <v>254.15</v>
      </c>
      <c r="H4359" s="9">
        <v>3</v>
      </c>
      <c r="I4359" s="8">
        <f>'Data source '!$G4359*'Data source '!$H4359</f>
        <v>762.45</v>
      </c>
      <c r="J4359" s="7" t="s">
        <v>16</v>
      </c>
      <c r="K4359" s="7" t="s">
        <v>10</v>
      </c>
      <c r="L4359" s="7" t="s">
        <v>15</v>
      </c>
    </row>
    <row r="4360" spans="1:12" hidden="1" x14ac:dyDescent="0.3">
      <c r="A4360" s="13">
        <v>43538</v>
      </c>
      <c r="B4360" s="7" t="s">
        <v>14</v>
      </c>
      <c r="C4360" s="7" t="s">
        <v>19</v>
      </c>
      <c r="D4360" s="7" t="s">
        <v>27</v>
      </c>
      <c r="E4360" s="8">
        <v>99</v>
      </c>
      <c r="F4360" s="8">
        <f>'Data source '!$E4360*15%</f>
        <v>14.85</v>
      </c>
      <c r="G4360" s="8">
        <f>'Data source '!$E4360-'Data source '!$F4360</f>
        <v>84.15</v>
      </c>
      <c r="H4360" s="9">
        <v>3</v>
      </c>
      <c r="I4360" s="8">
        <f>'Data source '!$G4360*'Data source '!$H4360</f>
        <v>252.45000000000002</v>
      </c>
      <c r="J4360" s="7" t="s">
        <v>16</v>
      </c>
      <c r="K4360" s="7" t="s">
        <v>10</v>
      </c>
      <c r="L4360" s="7" t="s">
        <v>11</v>
      </c>
    </row>
    <row r="4361" spans="1:12" hidden="1" x14ac:dyDescent="0.3">
      <c r="A4361" s="13">
        <v>43539</v>
      </c>
      <c r="B4361" s="7" t="s">
        <v>12</v>
      </c>
      <c r="C4361" s="7" t="s">
        <v>49</v>
      </c>
      <c r="D4361" s="7" t="s">
        <v>24</v>
      </c>
      <c r="E4361" s="8">
        <v>199</v>
      </c>
      <c r="F4361" s="8">
        <f>'Data source '!$E4361*15%</f>
        <v>29.849999999999998</v>
      </c>
      <c r="G4361" s="8">
        <f>'Data source '!$E4361-'Data source '!$F4361</f>
        <v>169.15</v>
      </c>
      <c r="H4361" s="9">
        <v>3</v>
      </c>
      <c r="I4361" s="8">
        <f>'Data source '!$G4361*'Data source '!$H4361</f>
        <v>507.45000000000005</v>
      </c>
      <c r="J4361" s="7" t="s">
        <v>16</v>
      </c>
      <c r="K4361" s="7" t="s">
        <v>17</v>
      </c>
      <c r="L4361" s="7" t="s">
        <v>11</v>
      </c>
    </row>
    <row r="4362" spans="1:12" x14ac:dyDescent="0.3">
      <c r="A4362" s="13">
        <v>43539</v>
      </c>
      <c r="B4362" s="7" t="s">
        <v>8</v>
      </c>
      <c r="C4362" s="7" t="s">
        <v>22</v>
      </c>
      <c r="D4362" s="7" t="s">
        <v>26</v>
      </c>
      <c r="E4362" s="8">
        <v>399</v>
      </c>
      <c r="F4362" s="8">
        <f>'Data source '!$E4362*15%</f>
        <v>59.849999999999994</v>
      </c>
      <c r="G4362" s="8">
        <f>'Data source '!$E4362-'Data source '!$F4362</f>
        <v>339.15</v>
      </c>
      <c r="H4362" s="9">
        <v>3</v>
      </c>
      <c r="I4362" s="8">
        <f>'Data source '!$G4362*'Data source '!$H4362</f>
        <v>1017.4499999999999</v>
      </c>
      <c r="J4362" s="7" t="s">
        <v>9</v>
      </c>
      <c r="K4362" s="7" t="s">
        <v>10</v>
      </c>
      <c r="L4362" s="7" t="s">
        <v>15</v>
      </c>
    </row>
    <row r="4363" spans="1:12" hidden="1" x14ac:dyDescent="0.3">
      <c r="A4363" s="13">
        <v>43539</v>
      </c>
      <c r="B4363" s="7" t="s">
        <v>14</v>
      </c>
      <c r="C4363" s="7" t="s">
        <v>20</v>
      </c>
      <c r="D4363" s="7" t="s">
        <v>27</v>
      </c>
      <c r="E4363" s="8">
        <v>299</v>
      </c>
      <c r="F4363" s="8">
        <f>'Data source '!$E4363*15%</f>
        <v>44.85</v>
      </c>
      <c r="G4363" s="8">
        <f>'Data source '!$E4363-'Data source '!$F4363</f>
        <v>254.15</v>
      </c>
      <c r="H4363" s="9">
        <v>3</v>
      </c>
      <c r="I4363" s="8">
        <f>'Data source '!$G4363*'Data source '!$H4363</f>
        <v>762.45</v>
      </c>
      <c r="J4363" s="7" t="s">
        <v>9</v>
      </c>
      <c r="K4363" s="7" t="s">
        <v>10</v>
      </c>
      <c r="L4363" s="7" t="s">
        <v>15</v>
      </c>
    </row>
    <row r="4364" spans="1:12" hidden="1" x14ac:dyDescent="0.3">
      <c r="A4364" s="13">
        <v>43539</v>
      </c>
      <c r="B4364" s="7" t="s">
        <v>12</v>
      </c>
      <c r="C4364" s="7" t="s">
        <v>51</v>
      </c>
      <c r="D4364" s="7" t="s">
        <v>25</v>
      </c>
      <c r="E4364" s="8">
        <v>99</v>
      </c>
      <c r="F4364" s="8">
        <f>'Data source '!$E4364*15%</f>
        <v>14.85</v>
      </c>
      <c r="G4364" s="8">
        <f>'Data source '!$E4364-'Data source '!$F4364</f>
        <v>84.15</v>
      </c>
      <c r="H4364" s="9">
        <v>3</v>
      </c>
      <c r="I4364" s="8">
        <f>'Data source '!$G4364*'Data source '!$H4364</f>
        <v>252.45000000000002</v>
      </c>
      <c r="J4364" s="7" t="s">
        <v>9</v>
      </c>
      <c r="K4364" s="7" t="s">
        <v>10</v>
      </c>
      <c r="L4364" s="7" t="s">
        <v>15</v>
      </c>
    </row>
    <row r="4365" spans="1:12" hidden="1" x14ac:dyDescent="0.3">
      <c r="A4365" s="13">
        <v>43539</v>
      </c>
      <c r="B4365" s="7" t="s">
        <v>14</v>
      </c>
      <c r="C4365" s="7" t="s">
        <v>20</v>
      </c>
      <c r="D4365" s="7" t="s">
        <v>24</v>
      </c>
      <c r="E4365" s="8">
        <v>199</v>
      </c>
      <c r="F4365" s="8">
        <f>'Data source '!$E4365*15%</f>
        <v>29.849999999999998</v>
      </c>
      <c r="G4365" s="8">
        <f>'Data source '!$E4365-'Data source '!$F4365</f>
        <v>169.15</v>
      </c>
      <c r="H4365" s="9">
        <v>3</v>
      </c>
      <c r="I4365" s="8">
        <f>'Data source '!$G4365*'Data source '!$H4365</f>
        <v>507.45000000000005</v>
      </c>
      <c r="J4365" s="7" t="s">
        <v>9</v>
      </c>
      <c r="K4365" s="7" t="s">
        <v>10</v>
      </c>
      <c r="L4365" s="7" t="s">
        <v>11</v>
      </c>
    </row>
    <row r="4366" spans="1:12" hidden="1" x14ac:dyDescent="0.3">
      <c r="A4366" s="13">
        <v>43539</v>
      </c>
      <c r="B4366" s="7" t="s">
        <v>14</v>
      </c>
      <c r="C4366" s="7" t="s">
        <v>20</v>
      </c>
      <c r="D4366" s="7" t="s">
        <v>24</v>
      </c>
      <c r="E4366" s="8">
        <v>199</v>
      </c>
      <c r="F4366" s="8">
        <f>'Data source '!$E4366*15%</f>
        <v>29.849999999999998</v>
      </c>
      <c r="G4366" s="8">
        <f>'Data source '!$E4366-'Data source '!$F4366</f>
        <v>169.15</v>
      </c>
      <c r="H4366" s="9">
        <v>3</v>
      </c>
      <c r="I4366" s="8">
        <f>'Data source '!$G4366*'Data source '!$H4366</f>
        <v>507.45000000000005</v>
      </c>
      <c r="J4366" s="7" t="s">
        <v>16</v>
      </c>
      <c r="K4366" s="7" t="s">
        <v>10</v>
      </c>
      <c r="L4366" s="7" t="s">
        <v>18</v>
      </c>
    </row>
    <row r="4367" spans="1:12" hidden="1" x14ac:dyDescent="0.3">
      <c r="A4367" s="13">
        <v>43539</v>
      </c>
      <c r="B4367" s="7" t="s">
        <v>8</v>
      </c>
      <c r="C4367" s="7" t="s">
        <v>49</v>
      </c>
      <c r="D4367" s="7" t="s">
        <v>24</v>
      </c>
      <c r="E4367" s="8">
        <v>199</v>
      </c>
      <c r="F4367" s="8">
        <f>'Data source '!$E4367*15%</f>
        <v>29.849999999999998</v>
      </c>
      <c r="G4367" s="8">
        <f>'Data source '!$E4367-'Data source '!$F4367</f>
        <v>169.15</v>
      </c>
      <c r="H4367" s="9">
        <v>3</v>
      </c>
      <c r="I4367" s="8">
        <f>'Data source '!$G4367*'Data source '!$H4367</f>
        <v>507.45000000000005</v>
      </c>
      <c r="J4367" s="7" t="s">
        <v>9</v>
      </c>
      <c r="K4367" s="7" t="s">
        <v>10</v>
      </c>
      <c r="L4367" s="7" t="s">
        <v>15</v>
      </c>
    </row>
    <row r="4368" spans="1:12" x14ac:dyDescent="0.3">
      <c r="A4368" s="13">
        <v>43540</v>
      </c>
      <c r="B4368" s="7" t="s">
        <v>8</v>
      </c>
      <c r="C4368" s="7" t="s">
        <v>22</v>
      </c>
      <c r="D4368" s="7" t="s">
        <v>24</v>
      </c>
      <c r="E4368" s="8">
        <v>199</v>
      </c>
      <c r="F4368" s="8">
        <f>'Data source '!$E4368*15%</f>
        <v>29.849999999999998</v>
      </c>
      <c r="G4368" s="8">
        <f>'Data source '!$E4368-'Data source '!$F4368</f>
        <v>169.15</v>
      </c>
      <c r="H4368" s="9">
        <v>3</v>
      </c>
      <c r="I4368" s="8">
        <f>'Data source '!$G4368*'Data source '!$H4368</f>
        <v>507.45000000000005</v>
      </c>
      <c r="J4368" s="7" t="s">
        <v>9</v>
      </c>
      <c r="K4368" s="7" t="s">
        <v>10</v>
      </c>
      <c r="L4368" s="7" t="s">
        <v>11</v>
      </c>
    </row>
    <row r="4369" spans="1:12" hidden="1" x14ac:dyDescent="0.3">
      <c r="A4369" s="13">
        <v>43540</v>
      </c>
      <c r="B4369" s="7" t="s">
        <v>8</v>
      </c>
      <c r="C4369" s="7" t="s">
        <v>51</v>
      </c>
      <c r="D4369" s="7" t="s">
        <v>27</v>
      </c>
      <c r="E4369" s="8">
        <v>299</v>
      </c>
      <c r="F4369" s="8">
        <f>'Data source '!$E4369*15%</f>
        <v>44.85</v>
      </c>
      <c r="G4369" s="8">
        <f>'Data source '!$E4369-'Data source '!$F4369</f>
        <v>254.15</v>
      </c>
      <c r="H4369" s="9">
        <v>3</v>
      </c>
      <c r="I4369" s="8">
        <f>'Data source '!$G4369*'Data source '!$H4369</f>
        <v>762.45</v>
      </c>
      <c r="J4369" s="7" t="s">
        <v>16</v>
      </c>
      <c r="K4369" s="7" t="s">
        <v>10</v>
      </c>
      <c r="L4369" s="7" t="s">
        <v>15</v>
      </c>
    </row>
    <row r="4370" spans="1:12" hidden="1" x14ac:dyDescent="0.3">
      <c r="A4370" s="13">
        <v>43540</v>
      </c>
      <c r="B4370" s="7" t="s">
        <v>12</v>
      </c>
      <c r="C4370" s="7" t="s">
        <v>19</v>
      </c>
      <c r="D4370" s="7" t="s">
        <v>25</v>
      </c>
      <c r="E4370" s="8">
        <v>99</v>
      </c>
      <c r="F4370" s="8">
        <f>'Data source '!$E4370*15%</f>
        <v>14.85</v>
      </c>
      <c r="G4370" s="8">
        <f>'Data source '!$E4370-'Data source '!$F4370</f>
        <v>84.15</v>
      </c>
      <c r="H4370" s="9">
        <v>3</v>
      </c>
      <c r="I4370" s="8">
        <f>'Data source '!$G4370*'Data source '!$H4370</f>
        <v>252.45000000000002</v>
      </c>
      <c r="J4370" s="7" t="s">
        <v>9</v>
      </c>
      <c r="K4370" s="7" t="s">
        <v>10</v>
      </c>
      <c r="L4370" s="7" t="s">
        <v>13</v>
      </c>
    </row>
    <row r="4371" spans="1:12" hidden="1" x14ac:dyDescent="0.3">
      <c r="A4371" s="13">
        <v>43540</v>
      </c>
      <c r="B4371" s="7" t="s">
        <v>12</v>
      </c>
      <c r="C4371" s="7" t="s">
        <v>20</v>
      </c>
      <c r="D4371" s="7" t="s">
        <v>27</v>
      </c>
      <c r="E4371" s="8">
        <v>299</v>
      </c>
      <c r="F4371" s="8">
        <f>'Data source '!$E4371*15%</f>
        <v>44.85</v>
      </c>
      <c r="G4371" s="8">
        <f>'Data source '!$E4371-'Data source '!$F4371</f>
        <v>254.15</v>
      </c>
      <c r="H4371" s="9">
        <v>3</v>
      </c>
      <c r="I4371" s="8">
        <f>'Data source '!$G4371*'Data source '!$H4371</f>
        <v>762.45</v>
      </c>
      <c r="J4371" s="7" t="s">
        <v>9</v>
      </c>
      <c r="K4371" s="7" t="s">
        <v>10</v>
      </c>
      <c r="L4371" s="7" t="s">
        <v>18</v>
      </c>
    </row>
    <row r="4372" spans="1:12" hidden="1" x14ac:dyDescent="0.3">
      <c r="A4372" s="13">
        <v>43540</v>
      </c>
      <c r="B4372" s="7" t="s">
        <v>14</v>
      </c>
      <c r="C4372" s="7" t="s">
        <v>19</v>
      </c>
      <c r="D4372" s="7" t="s">
        <v>25</v>
      </c>
      <c r="E4372" s="8">
        <v>99</v>
      </c>
      <c r="F4372" s="8">
        <f>'Data source '!$E4372*15%</f>
        <v>14.85</v>
      </c>
      <c r="G4372" s="8">
        <f>'Data source '!$E4372-'Data source '!$F4372</f>
        <v>84.15</v>
      </c>
      <c r="H4372" s="9">
        <v>3</v>
      </c>
      <c r="I4372" s="8">
        <f>'Data source '!$G4372*'Data source '!$H4372</f>
        <v>252.45000000000002</v>
      </c>
      <c r="J4372" s="7" t="s">
        <v>9</v>
      </c>
      <c r="K4372" s="7" t="s">
        <v>10</v>
      </c>
      <c r="L4372" s="7" t="s">
        <v>15</v>
      </c>
    </row>
    <row r="4373" spans="1:12" hidden="1" x14ac:dyDescent="0.3">
      <c r="A4373" s="13">
        <v>43540</v>
      </c>
      <c r="B4373" s="7" t="s">
        <v>8</v>
      </c>
      <c r="C4373" s="7" t="s">
        <v>20</v>
      </c>
      <c r="D4373" s="7" t="s">
        <v>27</v>
      </c>
      <c r="E4373" s="8">
        <v>99</v>
      </c>
      <c r="F4373" s="8">
        <f>'Data source '!$E4373*15%</f>
        <v>14.85</v>
      </c>
      <c r="G4373" s="8">
        <f>'Data source '!$E4373-'Data source '!$F4373</f>
        <v>84.15</v>
      </c>
      <c r="H4373" s="9">
        <v>3</v>
      </c>
      <c r="I4373" s="8">
        <f>'Data source '!$G4373*'Data source '!$H4373</f>
        <v>252.45000000000002</v>
      </c>
      <c r="J4373" s="7" t="s">
        <v>9</v>
      </c>
      <c r="K4373" s="7" t="s">
        <v>10</v>
      </c>
      <c r="L4373" s="7" t="s">
        <v>15</v>
      </c>
    </row>
    <row r="4374" spans="1:12" hidden="1" x14ac:dyDescent="0.3">
      <c r="A4374" s="13">
        <v>43540</v>
      </c>
      <c r="B4374" s="7" t="s">
        <v>14</v>
      </c>
      <c r="C4374" s="7" t="s">
        <v>51</v>
      </c>
      <c r="D4374" s="7" t="s">
        <v>25</v>
      </c>
      <c r="E4374" s="8">
        <v>99</v>
      </c>
      <c r="F4374" s="8">
        <f>'Data source '!$E4374*15%</f>
        <v>14.85</v>
      </c>
      <c r="G4374" s="8">
        <f>'Data source '!$E4374-'Data source '!$F4374</f>
        <v>84.15</v>
      </c>
      <c r="H4374" s="9">
        <v>3</v>
      </c>
      <c r="I4374" s="8">
        <f>'Data source '!$G4374*'Data source '!$H4374</f>
        <v>252.45000000000002</v>
      </c>
      <c r="J4374" s="7" t="s">
        <v>9</v>
      </c>
      <c r="K4374" s="7" t="s">
        <v>10</v>
      </c>
      <c r="L4374" s="7" t="s">
        <v>23</v>
      </c>
    </row>
    <row r="4375" spans="1:12" hidden="1" x14ac:dyDescent="0.3">
      <c r="A4375" s="13">
        <v>43541</v>
      </c>
      <c r="B4375" s="7" t="s">
        <v>12</v>
      </c>
      <c r="C4375" s="7" t="s">
        <v>49</v>
      </c>
      <c r="D4375" s="7" t="s">
        <v>27</v>
      </c>
      <c r="E4375" s="8">
        <v>99</v>
      </c>
      <c r="F4375" s="8">
        <f>'Data source '!$E4375*15%</f>
        <v>14.85</v>
      </c>
      <c r="G4375" s="8">
        <f>'Data source '!$E4375-'Data source '!$F4375</f>
        <v>84.15</v>
      </c>
      <c r="H4375" s="9">
        <v>3</v>
      </c>
      <c r="I4375" s="8">
        <f>'Data source '!$G4375*'Data source '!$H4375</f>
        <v>252.45000000000002</v>
      </c>
      <c r="J4375" s="7" t="s">
        <v>9</v>
      </c>
      <c r="K4375" s="7" t="s">
        <v>10</v>
      </c>
      <c r="L4375" s="7" t="s">
        <v>18</v>
      </c>
    </row>
    <row r="4376" spans="1:12" hidden="1" x14ac:dyDescent="0.3">
      <c r="A4376" s="13">
        <v>43542</v>
      </c>
      <c r="B4376" s="7" t="s">
        <v>8</v>
      </c>
      <c r="C4376" s="7" t="s">
        <v>51</v>
      </c>
      <c r="D4376" s="7" t="s">
        <v>25</v>
      </c>
      <c r="E4376" s="8">
        <v>99</v>
      </c>
      <c r="F4376" s="8">
        <f>'Data source '!$E4376*15%</f>
        <v>14.85</v>
      </c>
      <c r="G4376" s="8">
        <f>'Data source '!$E4376-'Data source '!$F4376</f>
        <v>84.15</v>
      </c>
      <c r="H4376" s="9">
        <v>3</v>
      </c>
      <c r="I4376" s="8">
        <f>'Data source '!$G4376*'Data source '!$H4376</f>
        <v>252.45000000000002</v>
      </c>
      <c r="J4376" s="7" t="s">
        <v>9</v>
      </c>
      <c r="K4376" s="7" t="s">
        <v>10</v>
      </c>
      <c r="L4376" s="7" t="s">
        <v>18</v>
      </c>
    </row>
    <row r="4377" spans="1:12" hidden="1" x14ac:dyDescent="0.3">
      <c r="A4377" s="13">
        <v>43542</v>
      </c>
      <c r="B4377" s="7" t="s">
        <v>12</v>
      </c>
      <c r="C4377" s="7" t="s">
        <v>51</v>
      </c>
      <c r="D4377" s="7" t="s">
        <v>26</v>
      </c>
      <c r="E4377" s="8">
        <v>399</v>
      </c>
      <c r="F4377" s="8">
        <f>'Data source '!$E4377*15%</f>
        <v>59.849999999999994</v>
      </c>
      <c r="G4377" s="8">
        <f>'Data source '!$E4377-'Data source '!$F4377</f>
        <v>339.15</v>
      </c>
      <c r="H4377" s="9">
        <v>3</v>
      </c>
      <c r="I4377" s="8">
        <f>'Data source '!$G4377*'Data source '!$H4377</f>
        <v>1017.4499999999999</v>
      </c>
      <c r="J4377" s="7" t="s">
        <v>9</v>
      </c>
      <c r="K4377" s="7" t="s">
        <v>10</v>
      </c>
      <c r="L4377" s="7" t="s">
        <v>11</v>
      </c>
    </row>
    <row r="4378" spans="1:12" hidden="1" x14ac:dyDescent="0.3">
      <c r="A4378" s="13">
        <v>43543</v>
      </c>
      <c r="B4378" s="7" t="s">
        <v>8</v>
      </c>
      <c r="C4378" s="7" t="s">
        <v>20</v>
      </c>
      <c r="D4378" s="7" t="s">
        <v>27</v>
      </c>
      <c r="E4378" s="8">
        <v>299</v>
      </c>
      <c r="F4378" s="8">
        <f>'Data source '!$E4378*15%</f>
        <v>44.85</v>
      </c>
      <c r="G4378" s="8">
        <f>'Data source '!$E4378-'Data source '!$F4378</f>
        <v>254.15</v>
      </c>
      <c r="H4378" s="9">
        <v>3</v>
      </c>
      <c r="I4378" s="8">
        <f>'Data source '!$G4378*'Data source '!$H4378</f>
        <v>762.45</v>
      </c>
      <c r="J4378" s="7" t="s">
        <v>9</v>
      </c>
      <c r="K4378" s="7" t="s">
        <v>10</v>
      </c>
      <c r="L4378" s="7" t="s">
        <v>15</v>
      </c>
    </row>
    <row r="4379" spans="1:12" hidden="1" x14ac:dyDescent="0.3">
      <c r="A4379" s="13">
        <v>43543</v>
      </c>
      <c r="B4379" s="7" t="s">
        <v>8</v>
      </c>
      <c r="C4379" s="7" t="s">
        <v>51</v>
      </c>
      <c r="D4379" s="7" t="s">
        <v>26</v>
      </c>
      <c r="E4379" s="8">
        <v>399</v>
      </c>
      <c r="F4379" s="8">
        <f>'Data source '!$E4379*15%</f>
        <v>59.849999999999994</v>
      </c>
      <c r="G4379" s="8">
        <f>'Data source '!$E4379-'Data source '!$F4379</f>
        <v>339.15</v>
      </c>
      <c r="H4379" s="9">
        <v>3</v>
      </c>
      <c r="I4379" s="8">
        <f>'Data source '!$G4379*'Data source '!$H4379</f>
        <v>1017.4499999999999</v>
      </c>
      <c r="J4379" s="7" t="s">
        <v>9</v>
      </c>
      <c r="K4379" s="7" t="s">
        <v>10</v>
      </c>
      <c r="L4379" s="7" t="s">
        <v>13</v>
      </c>
    </row>
    <row r="4380" spans="1:12" hidden="1" x14ac:dyDescent="0.3">
      <c r="A4380" s="13">
        <v>43543</v>
      </c>
      <c r="B4380" s="7" t="s">
        <v>12</v>
      </c>
      <c r="C4380" s="7" t="s">
        <v>51</v>
      </c>
      <c r="D4380" s="7" t="s">
        <v>25</v>
      </c>
      <c r="E4380" s="8">
        <v>99</v>
      </c>
      <c r="F4380" s="8">
        <f>'Data source '!$E4380*15%</f>
        <v>14.85</v>
      </c>
      <c r="G4380" s="8">
        <f>'Data source '!$E4380-'Data source '!$F4380</f>
        <v>84.15</v>
      </c>
      <c r="H4380" s="9">
        <v>3</v>
      </c>
      <c r="I4380" s="8">
        <f>'Data source '!$G4380*'Data source '!$H4380</f>
        <v>252.45000000000002</v>
      </c>
      <c r="J4380" s="7" t="s">
        <v>9</v>
      </c>
      <c r="K4380" s="7" t="s">
        <v>10</v>
      </c>
      <c r="L4380" s="7" t="s">
        <v>11</v>
      </c>
    </row>
    <row r="4381" spans="1:12" x14ac:dyDescent="0.3">
      <c r="A4381" s="13">
        <v>43543</v>
      </c>
      <c r="B4381" s="7" t="s">
        <v>14</v>
      </c>
      <c r="C4381" s="7" t="s">
        <v>22</v>
      </c>
      <c r="D4381" s="7" t="s">
        <v>27</v>
      </c>
      <c r="E4381" s="8">
        <v>299</v>
      </c>
      <c r="F4381" s="8">
        <f>'Data source '!$E4381*15%</f>
        <v>44.85</v>
      </c>
      <c r="G4381" s="8">
        <f>'Data source '!$E4381-'Data source '!$F4381</f>
        <v>254.15</v>
      </c>
      <c r="H4381" s="9">
        <v>3</v>
      </c>
      <c r="I4381" s="8">
        <f>'Data source '!$G4381*'Data source '!$H4381</f>
        <v>762.45</v>
      </c>
      <c r="J4381" s="7" t="s">
        <v>9</v>
      </c>
      <c r="K4381" s="7" t="s">
        <v>10</v>
      </c>
      <c r="L4381" s="7" t="s">
        <v>15</v>
      </c>
    </row>
    <row r="4382" spans="1:12" hidden="1" x14ac:dyDescent="0.3">
      <c r="A4382" s="13">
        <v>43543</v>
      </c>
      <c r="B4382" s="7" t="s">
        <v>12</v>
      </c>
      <c r="C4382" s="7" t="s">
        <v>21</v>
      </c>
      <c r="D4382" s="7" t="s">
        <v>27</v>
      </c>
      <c r="E4382" s="8">
        <v>299</v>
      </c>
      <c r="F4382" s="8">
        <f>'Data source '!$E4382*15%</f>
        <v>44.85</v>
      </c>
      <c r="G4382" s="8">
        <f>'Data source '!$E4382-'Data source '!$F4382</f>
        <v>254.15</v>
      </c>
      <c r="H4382" s="9">
        <v>3</v>
      </c>
      <c r="I4382" s="8">
        <f>'Data source '!$G4382*'Data source '!$H4382</f>
        <v>762.45</v>
      </c>
      <c r="J4382" s="7" t="s">
        <v>9</v>
      </c>
      <c r="K4382" s="7" t="s">
        <v>10</v>
      </c>
      <c r="L4382" s="7" t="s">
        <v>23</v>
      </c>
    </row>
    <row r="4383" spans="1:12" hidden="1" x14ac:dyDescent="0.3">
      <c r="A4383" s="13">
        <v>43543</v>
      </c>
      <c r="B4383" s="7" t="s">
        <v>12</v>
      </c>
      <c r="C4383" s="7" t="s">
        <v>20</v>
      </c>
      <c r="D4383" s="7" t="s">
        <v>27</v>
      </c>
      <c r="E4383" s="8">
        <v>299</v>
      </c>
      <c r="F4383" s="8">
        <f>'Data source '!$E4383*15%</f>
        <v>44.85</v>
      </c>
      <c r="G4383" s="8">
        <f>'Data source '!$E4383-'Data source '!$F4383</f>
        <v>254.15</v>
      </c>
      <c r="H4383" s="9">
        <v>3</v>
      </c>
      <c r="I4383" s="8">
        <f>'Data source '!$G4383*'Data source '!$H4383</f>
        <v>762.45</v>
      </c>
      <c r="J4383" s="7" t="s">
        <v>9</v>
      </c>
      <c r="K4383" s="7" t="s">
        <v>10</v>
      </c>
      <c r="L4383" s="7" t="s">
        <v>15</v>
      </c>
    </row>
    <row r="4384" spans="1:12" hidden="1" x14ac:dyDescent="0.3">
      <c r="A4384" s="13">
        <v>43544</v>
      </c>
      <c r="B4384" s="7" t="s">
        <v>8</v>
      </c>
      <c r="C4384" s="7" t="s">
        <v>51</v>
      </c>
      <c r="D4384" s="7" t="s">
        <v>26</v>
      </c>
      <c r="E4384" s="8">
        <v>399</v>
      </c>
      <c r="F4384" s="8">
        <f>'Data source '!$E4384*15%</f>
        <v>59.849999999999994</v>
      </c>
      <c r="G4384" s="8">
        <f>'Data source '!$E4384-'Data source '!$F4384</f>
        <v>339.15</v>
      </c>
      <c r="H4384" s="9">
        <v>3</v>
      </c>
      <c r="I4384" s="8">
        <f>'Data source '!$G4384*'Data source '!$H4384</f>
        <v>1017.4499999999999</v>
      </c>
      <c r="J4384" s="7" t="s">
        <v>9</v>
      </c>
      <c r="K4384" s="7" t="s">
        <v>10</v>
      </c>
      <c r="L4384" s="7" t="s">
        <v>15</v>
      </c>
    </row>
    <row r="4385" spans="1:12" hidden="1" x14ac:dyDescent="0.3">
      <c r="A4385" s="13">
        <v>43545</v>
      </c>
      <c r="B4385" s="7" t="s">
        <v>14</v>
      </c>
      <c r="C4385" s="7" t="s">
        <v>21</v>
      </c>
      <c r="D4385" s="7" t="s">
        <v>27</v>
      </c>
      <c r="E4385" s="8">
        <v>299</v>
      </c>
      <c r="F4385" s="8">
        <f>'Data source '!$E4385*15%</f>
        <v>44.85</v>
      </c>
      <c r="G4385" s="8">
        <f>'Data source '!$E4385-'Data source '!$F4385</f>
        <v>254.15</v>
      </c>
      <c r="H4385" s="9">
        <v>3</v>
      </c>
      <c r="I4385" s="8">
        <f>'Data source '!$G4385*'Data source '!$H4385</f>
        <v>762.45</v>
      </c>
      <c r="J4385" s="7" t="s">
        <v>9</v>
      </c>
      <c r="K4385" s="7" t="s">
        <v>10</v>
      </c>
      <c r="L4385" s="7" t="s">
        <v>11</v>
      </c>
    </row>
    <row r="4386" spans="1:12" x14ac:dyDescent="0.3">
      <c r="A4386" s="13">
        <v>43545</v>
      </c>
      <c r="B4386" s="7" t="s">
        <v>8</v>
      </c>
      <c r="C4386" s="7" t="s">
        <v>22</v>
      </c>
      <c r="D4386" s="7" t="s">
        <v>25</v>
      </c>
      <c r="E4386" s="8">
        <v>99</v>
      </c>
      <c r="F4386" s="8">
        <f>'Data source '!$E4386*15%</f>
        <v>14.85</v>
      </c>
      <c r="G4386" s="8">
        <f>'Data source '!$E4386-'Data source '!$F4386</f>
        <v>84.15</v>
      </c>
      <c r="H4386" s="9">
        <v>3</v>
      </c>
      <c r="I4386" s="8">
        <f>'Data source '!$G4386*'Data source '!$H4386</f>
        <v>252.45000000000002</v>
      </c>
      <c r="J4386" s="7" t="s">
        <v>9</v>
      </c>
      <c r="K4386" s="7" t="s">
        <v>10</v>
      </c>
      <c r="L4386" s="7" t="s">
        <v>15</v>
      </c>
    </row>
    <row r="4387" spans="1:12" hidden="1" x14ac:dyDescent="0.3">
      <c r="A4387" s="13">
        <v>43545</v>
      </c>
      <c r="B4387" s="7" t="s">
        <v>12</v>
      </c>
      <c r="C4387" s="7" t="s">
        <v>49</v>
      </c>
      <c r="D4387" s="7" t="s">
        <v>27</v>
      </c>
      <c r="E4387" s="8">
        <v>299</v>
      </c>
      <c r="F4387" s="8">
        <f>'Data source '!$E4387*15%</f>
        <v>44.85</v>
      </c>
      <c r="G4387" s="8">
        <f>'Data source '!$E4387-'Data source '!$F4387</f>
        <v>254.15</v>
      </c>
      <c r="H4387" s="9">
        <v>3</v>
      </c>
      <c r="I4387" s="8">
        <f>'Data source '!$G4387*'Data source '!$H4387</f>
        <v>762.45</v>
      </c>
      <c r="J4387" s="7" t="s">
        <v>16</v>
      </c>
      <c r="K4387" s="7" t="s">
        <v>10</v>
      </c>
      <c r="L4387" s="7" t="s">
        <v>15</v>
      </c>
    </row>
    <row r="4388" spans="1:12" hidden="1" x14ac:dyDescent="0.3">
      <c r="A4388" s="13">
        <v>43545</v>
      </c>
      <c r="B4388" s="7" t="s">
        <v>8</v>
      </c>
      <c r="C4388" s="7" t="s">
        <v>20</v>
      </c>
      <c r="D4388" s="7" t="s">
        <v>27</v>
      </c>
      <c r="E4388" s="8">
        <v>99</v>
      </c>
      <c r="F4388" s="8">
        <f>'Data source '!$E4388*15%</f>
        <v>14.85</v>
      </c>
      <c r="G4388" s="8">
        <f>'Data source '!$E4388-'Data source '!$F4388</f>
        <v>84.15</v>
      </c>
      <c r="H4388" s="9">
        <v>3</v>
      </c>
      <c r="I4388" s="8">
        <f>'Data source '!$G4388*'Data source '!$H4388</f>
        <v>252.45000000000002</v>
      </c>
      <c r="J4388" s="7" t="s">
        <v>16</v>
      </c>
      <c r="K4388" s="7" t="s">
        <v>10</v>
      </c>
      <c r="L4388" s="7" t="s">
        <v>13</v>
      </c>
    </row>
    <row r="4389" spans="1:12" hidden="1" x14ac:dyDescent="0.3">
      <c r="A4389" s="13">
        <v>43545</v>
      </c>
      <c r="B4389" s="7" t="s">
        <v>12</v>
      </c>
      <c r="C4389" s="7" t="s">
        <v>19</v>
      </c>
      <c r="D4389" s="7" t="s">
        <v>26</v>
      </c>
      <c r="E4389" s="8">
        <v>399</v>
      </c>
      <c r="F4389" s="8">
        <f>'Data source '!$E4389*15%</f>
        <v>59.849999999999994</v>
      </c>
      <c r="G4389" s="8">
        <f>'Data source '!$E4389-'Data source '!$F4389</f>
        <v>339.15</v>
      </c>
      <c r="H4389" s="9">
        <v>3</v>
      </c>
      <c r="I4389" s="8">
        <f>'Data source '!$G4389*'Data source '!$H4389</f>
        <v>1017.4499999999999</v>
      </c>
      <c r="J4389" s="7" t="s">
        <v>16</v>
      </c>
      <c r="K4389" s="7" t="s">
        <v>10</v>
      </c>
      <c r="L4389" s="7" t="s">
        <v>23</v>
      </c>
    </row>
    <row r="4390" spans="1:12" hidden="1" x14ac:dyDescent="0.3">
      <c r="A4390" s="13">
        <v>43545</v>
      </c>
      <c r="B4390" s="7" t="s">
        <v>12</v>
      </c>
      <c r="C4390" s="7" t="s">
        <v>19</v>
      </c>
      <c r="D4390" s="7" t="s">
        <v>27</v>
      </c>
      <c r="E4390" s="8">
        <v>299</v>
      </c>
      <c r="F4390" s="8">
        <f>'Data source '!$E4390*15%</f>
        <v>44.85</v>
      </c>
      <c r="G4390" s="8">
        <f>'Data source '!$E4390-'Data source '!$F4390</f>
        <v>254.15</v>
      </c>
      <c r="H4390" s="9">
        <v>3</v>
      </c>
      <c r="I4390" s="8">
        <f>'Data source '!$G4390*'Data source '!$H4390</f>
        <v>762.45</v>
      </c>
      <c r="J4390" s="7" t="s">
        <v>9</v>
      </c>
      <c r="K4390" s="7" t="s">
        <v>10</v>
      </c>
      <c r="L4390" s="7" t="s">
        <v>15</v>
      </c>
    </row>
    <row r="4391" spans="1:12" hidden="1" x14ac:dyDescent="0.3">
      <c r="A4391" s="13">
        <v>43546</v>
      </c>
      <c r="B4391" s="7" t="s">
        <v>8</v>
      </c>
      <c r="C4391" s="7" t="s">
        <v>49</v>
      </c>
      <c r="D4391" s="7" t="s">
        <v>27</v>
      </c>
      <c r="E4391" s="8">
        <v>299</v>
      </c>
      <c r="F4391" s="8">
        <f>'Data source '!$E4391*15%</f>
        <v>44.85</v>
      </c>
      <c r="G4391" s="8">
        <f>'Data source '!$E4391-'Data source '!$F4391</f>
        <v>254.15</v>
      </c>
      <c r="H4391" s="9">
        <v>3</v>
      </c>
      <c r="I4391" s="8">
        <f>'Data source '!$G4391*'Data source '!$H4391</f>
        <v>762.45</v>
      </c>
      <c r="J4391" s="7" t="s">
        <v>9</v>
      </c>
      <c r="K4391" s="7" t="s">
        <v>10</v>
      </c>
      <c r="L4391" s="7" t="s">
        <v>15</v>
      </c>
    </row>
    <row r="4392" spans="1:12" hidden="1" x14ac:dyDescent="0.3">
      <c r="A4392" s="13">
        <v>43546</v>
      </c>
      <c r="B4392" s="7" t="s">
        <v>14</v>
      </c>
      <c r="C4392" s="7" t="s">
        <v>19</v>
      </c>
      <c r="D4392" s="7" t="s">
        <v>25</v>
      </c>
      <c r="E4392" s="8">
        <v>99</v>
      </c>
      <c r="F4392" s="8">
        <f>'Data source '!$E4392*15%</f>
        <v>14.85</v>
      </c>
      <c r="G4392" s="8">
        <f>'Data source '!$E4392-'Data source '!$F4392</f>
        <v>84.15</v>
      </c>
      <c r="H4392" s="9">
        <v>3</v>
      </c>
      <c r="I4392" s="8">
        <f>'Data source '!$G4392*'Data source '!$H4392</f>
        <v>252.45000000000002</v>
      </c>
      <c r="J4392" s="7" t="s">
        <v>9</v>
      </c>
      <c r="K4392" s="7" t="s">
        <v>10</v>
      </c>
      <c r="L4392" s="7" t="s">
        <v>18</v>
      </c>
    </row>
    <row r="4393" spans="1:12" hidden="1" x14ac:dyDescent="0.3">
      <c r="A4393" s="13">
        <v>43546</v>
      </c>
      <c r="B4393" s="7" t="s">
        <v>12</v>
      </c>
      <c r="C4393" s="7" t="s">
        <v>49</v>
      </c>
      <c r="D4393" s="7" t="s">
        <v>27</v>
      </c>
      <c r="E4393" s="8">
        <v>99</v>
      </c>
      <c r="F4393" s="8">
        <f>'Data source '!$E4393*15%</f>
        <v>14.85</v>
      </c>
      <c r="G4393" s="8">
        <f>'Data source '!$E4393-'Data source '!$F4393</f>
        <v>84.15</v>
      </c>
      <c r="H4393" s="9">
        <v>3</v>
      </c>
      <c r="I4393" s="8">
        <f>'Data source '!$G4393*'Data source '!$H4393</f>
        <v>252.45000000000002</v>
      </c>
      <c r="J4393" s="7" t="s">
        <v>16</v>
      </c>
      <c r="K4393" s="7" t="s">
        <v>10</v>
      </c>
      <c r="L4393" s="7" t="s">
        <v>18</v>
      </c>
    </row>
    <row r="4394" spans="1:12" hidden="1" x14ac:dyDescent="0.3">
      <c r="A4394" s="13">
        <v>43546</v>
      </c>
      <c r="B4394" s="7" t="s">
        <v>12</v>
      </c>
      <c r="C4394" s="7" t="s">
        <v>51</v>
      </c>
      <c r="D4394" s="7" t="s">
        <v>26</v>
      </c>
      <c r="E4394" s="8">
        <v>399</v>
      </c>
      <c r="F4394" s="8">
        <f>'Data source '!$E4394*15%</f>
        <v>59.849999999999994</v>
      </c>
      <c r="G4394" s="8">
        <f>'Data source '!$E4394-'Data source '!$F4394</f>
        <v>339.15</v>
      </c>
      <c r="H4394" s="9">
        <v>3</v>
      </c>
      <c r="I4394" s="8">
        <f>'Data source '!$G4394*'Data source '!$H4394</f>
        <v>1017.4499999999999</v>
      </c>
      <c r="J4394" s="7" t="s">
        <v>9</v>
      </c>
      <c r="K4394" s="7" t="s">
        <v>10</v>
      </c>
      <c r="L4394" s="7" t="s">
        <v>15</v>
      </c>
    </row>
    <row r="4395" spans="1:12" hidden="1" x14ac:dyDescent="0.3">
      <c r="A4395" s="13">
        <v>43546</v>
      </c>
      <c r="B4395" s="7" t="s">
        <v>14</v>
      </c>
      <c r="C4395" s="7" t="s">
        <v>51</v>
      </c>
      <c r="D4395" s="7" t="s">
        <v>26</v>
      </c>
      <c r="E4395" s="8">
        <v>399</v>
      </c>
      <c r="F4395" s="8">
        <f>'Data source '!$E4395*15%</f>
        <v>59.849999999999994</v>
      </c>
      <c r="G4395" s="8">
        <f>'Data source '!$E4395-'Data source '!$F4395</f>
        <v>339.15</v>
      </c>
      <c r="H4395" s="9">
        <v>3</v>
      </c>
      <c r="I4395" s="8">
        <f>'Data source '!$G4395*'Data source '!$H4395</f>
        <v>1017.4499999999999</v>
      </c>
      <c r="J4395" s="7" t="s">
        <v>16</v>
      </c>
      <c r="K4395" s="7" t="s">
        <v>10</v>
      </c>
      <c r="L4395" s="7" t="s">
        <v>15</v>
      </c>
    </row>
    <row r="4396" spans="1:12" hidden="1" x14ac:dyDescent="0.3">
      <c r="A4396" s="13">
        <v>43546</v>
      </c>
      <c r="B4396" s="7" t="s">
        <v>8</v>
      </c>
      <c r="C4396" s="7" t="s">
        <v>51</v>
      </c>
      <c r="D4396" s="7" t="s">
        <v>24</v>
      </c>
      <c r="E4396" s="8">
        <v>199</v>
      </c>
      <c r="F4396" s="8">
        <f>'Data source '!$E4396*15%</f>
        <v>29.849999999999998</v>
      </c>
      <c r="G4396" s="8">
        <f>'Data source '!$E4396-'Data source '!$F4396</f>
        <v>169.15</v>
      </c>
      <c r="H4396" s="9">
        <v>3</v>
      </c>
      <c r="I4396" s="8">
        <f>'Data source '!$G4396*'Data source '!$H4396</f>
        <v>507.45000000000005</v>
      </c>
      <c r="J4396" s="7" t="s">
        <v>9</v>
      </c>
      <c r="K4396" s="7" t="s">
        <v>10</v>
      </c>
      <c r="L4396" s="7" t="s">
        <v>11</v>
      </c>
    </row>
    <row r="4397" spans="1:12" hidden="1" x14ac:dyDescent="0.3">
      <c r="A4397" s="13">
        <v>43547</v>
      </c>
      <c r="B4397" s="7" t="s">
        <v>12</v>
      </c>
      <c r="C4397" s="7" t="s">
        <v>19</v>
      </c>
      <c r="D4397" s="7" t="s">
        <v>27</v>
      </c>
      <c r="E4397" s="8">
        <v>99</v>
      </c>
      <c r="F4397" s="8">
        <f>'Data source '!$E4397*15%</f>
        <v>14.85</v>
      </c>
      <c r="G4397" s="8">
        <f>'Data source '!$E4397-'Data source '!$F4397</f>
        <v>84.15</v>
      </c>
      <c r="H4397" s="9">
        <v>3</v>
      </c>
      <c r="I4397" s="8">
        <f>'Data source '!$G4397*'Data source '!$H4397</f>
        <v>252.45000000000002</v>
      </c>
      <c r="J4397" s="7" t="s">
        <v>9</v>
      </c>
      <c r="K4397" s="7" t="s">
        <v>10</v>
      </c>
      <c r="L4397" s="7" t="s">
        <v>11</v>
      </c>
    </row>
    <row r="4398" spans="1:12" hidden="1" x14ac:dyDescent="0.3">
      <c r="A4398" s="13">
        <v>43547</v>
      </c>
      <c r="B4398" s="7" t="s">
        <v>12</v>
      </c>
      <c r="C4398" s="7" t="s">
        <v>19</v>
      </c>
      <c r="D4398" s="7" t="s">
        <v>27</v>
      </c>
      <c r="E4398" s="8">
        <v>299</v>
      </c>
      <c r="F4398" s="8">
        <f>'Data source '!$E4398*15%</f>
        <v>44.85</v>
      </c>
      <c r="G4398" s="8">
        <f>'Data source '!$E4398-'Data source '!$F4398</f>
        <v>254.15</v>
      </c>
      <c r="H4398" s="9">
        <v>3</v>
      </c>
      <c r="I4398" s="8">
        <f>'Data source '!$G4398*'Data source '!$H4398</f>
        <v>762.45</v>
      </c>
      <c r="J4398" s="7" t="s">
        <v>9</v>
      </c>
      <c r="K4398" s="7" t="s">
        <v>10</v>
      </c>
      <c r="L4398" s="7" t="s">
        <v>15</v>
      </c>
    </row>
    <row r="4399" spans="1:12" hidden="1" x14ac:dyDescent="0.3">
      <c r="A4399" s="13">
        <v>43547</v>
      </c>
      <c r="B4399" s="7" t="s">
        <v>8</v>
      </c>
      <c r="C4399" s="7" t="s">
        <v>21</v>
      </c>
      <c r="D4399" s="7" t="s">
        <v>26</v>
      </c>
      <c r="E4399" s="8">
        <v>399</v>
      </c>
      <c r="F4399" s="8">
        <f>'Data source '!$E4399*15%</f>
        <v>59.849999999999994</v>
      </c>
      <c r="G4399" s="8">
        <f>'Data source '!$E4399-'Data source '!$F4399</f>
        <v>339.15</v>
      </c>
      <c r="H4399" s="9">
        <v>3</v>
      </c>
      <c r="I4399" s="8">
        <f>'Data source '!$G4399*'Data source '!$H4399</f>
        <v>1017.4499999999999</v>
      </c>
      <c r="J4399" s="7" t="s">
        <v>9</v>
      </c>
      <c r="K4399" s="7" t="s">
        <v>10</v>
      </c>
      <c r="L4399" s="7" t="s">
        <v>23</v>
      </c>
    </row>
    <row r="4400" spans="1:12" hidden="1" x14ac:dyDescent="0.3">
      <c r="A4400" s="13">
        <v>43547</v>
      </c>
      <c r="B4400" s="7" t="s">
        <v>8</v>
      </c>
      <c r="C4400" s="7" t="s">
        <v>51</v>
      </c>
      <c r="D4400" s="7" t="s">
        <v>25</v>
      </c>
      <c r="E4400" s="8">
        <v>99</v>
      </c>
      <c r="F4400" s="8">
        <f>'Data source '!$E4400*15%</f>
        <v>14.85</v>
      </c>
      <c r="G4400" s="8">
        <f>'Data source '!$E4400-'Data source '!$F4400</f>
        <v>84.15</v>
      </c>
      <c r="H4400" s="9">
        <v>3</v>
      </c>
      <c r="I4400" s="8">
        <f>'Data source '!$G4400*'Data source '!$H4400</f>
        <v>252.45000000000002</v>
      </c>
      <c r="J4400" s="7" t="s">
        <v>16</v>
      </c>
      <c r="K4400" s="7" t="s">
        <v>10</v>
      </c>
      <c r="L4400" s="7" t="s">
        <v>11</v>
      </c>
    </row>
    <row r="4401" spans="1:12" hidden="1" x14ac:dyDescent="0.3">
      <c r="A4401" s="13">
        <v>43547</v>
      </c>
      <c r="B4401" s="7" t="s">
        <v>14</v>
      </c>
      <c r="C4401" s="7" t="s">
        <v>51</v>
      </c>
      <c r="D4401" s="7" t="s">
        <v>24</v>
      </c>
      <c r="E4401" s="8">
        <v>199</v>
      </c>
      <c r="F4401" s="8">
        <f>'Data source '!$E4401*15%</f>
        <v>29.849999999999998</v>
      </c>
      <c r="G4401" s="8">
        <f>'Data source '!$E4401-'Data source '!$F4401</f>
        <v>169.15</v>
      </c>
      <c r="H4401" s="9">
        <v>3</v>
      </c>
      <c r="I4401" s="8">
        <f>'Data source '!$G4401*'Data source '!$H4401</f>
        <v>507.45000000000005</v>
      </c>
      <c r="J4401" s="7" t="s">
        <v>16</v>
      </c>
      <c r="K4401" s="7" t="s">
        <v>10</v>
      </c>
      <c r="L4401" s="7" t="s">
        <v>11</v>
      </c>
    </row>
    <row r="4402" spans="1:12" hidden="1" x14ac:dyDescent="0.3">
      <c r="A4402" s="13">
        <v>43547</v>
      </c>
      <c r="B4402" s="7" t="s">
        <v>14</v>
      </c>
      <c r="C4402" s="7" t="s">
        <v>51</v>
      </c>
      <c r="D4402" s="7" t="s">
        <v>25</v>
      </c>
      <c r="E4402" s="8">
        <v>99</v>
      </c>
      <c r="F4402" s="8">
        <f>'Data source '!$E4402*15%</f>
        <v>14.85</v>
      </c>
      <c r="G4402" s="8">
        <f>'Data source '!$E4402-'Data source '!$F4402</f>
        <v>84.15</v>
      </c>
      <c r="H4402" s="9">
        <v>3</v>
      </c>
      <c r="I4402" s="8">
        <f>'Data source '!$G4402*'Data source '!$H4402</f>
        <v>252.45000000000002</v>
      </c>
      <c r="J4402" s="7" t="s">
        <v>9</v>
      </c>
      <c r="K4402" s="7" t="s">
        <v>10</v>
      </c>
      <c r="L4402" s="7" t="s">
        <v>18</v>
      </c>
    </row>
    <row r="4403" spans="1:12" hidden="1" x14ac:dyDescent="0.3">
      <c r="A4403" s="13">
        <v>43547</v>
      </c>
      <c r="B4403" s="7" t="s">
        <v>8</v>
      </c>
      <c r="C4403" s="7" t="s">
        <v>49</v>
      </c>
      <c r="D4403" s="7" t="s">
        <v>26</v>
      </c>
      <c r="E4403" s="8">
        <v>399</v>
      </c>
      <c r="F4403" s="8">
        <f>'Data source '!$E4403*15%</f>
        <v>59.849999999999994</v>
      </c>
      <c r="G4403" s="8">
        <f>'Data source '!$E4403-'Data source '!$F4403</f>
        <v>339.15</v>
      </c>
      <c r="H4403" s="9">
        <v>3</v>
      </c>
      <c r="I4403" s="8">
        <f>'Data source '!$G4403*'Data source '!$H4403</f>
        <v>1017.4499999999999</v>
      </c>
      <c r="J4403" s="7" t="s">
        <v>16</v>
      </c>
      <c r="K4403" s="7" t="s">
        <v>10</v>
      </c>
      <c r="L4403" s="7" t="s">
        <v>23</v>
      </c>
    </row>
    <row r="4404" spans="1:12" hidden="1" x14ac:dyDescent="0.3">
      <c r="A4404" s="13">
        <v>43548</v>
      </c>
      <c r="B4404" s="7" t="s">
        <v>14</v>
      </c>
      <c r="C4404" s="7" t="s">
        <v>49</v>
      </c>
      <c r="D4404" s="7" t="s">
        <v>26</v>
      </c>
      <c r="E4404" s="8">
        <v>399</v>
      </c>
      <c r="F4404" s="8">
        <f>'Data source '!$E4404*15%</f>
        <v>59.849999999999994</v>
      </c>
      <c r="G4404" s="8">
        <f>'Data source '!$E4404-'Data source '!$F4404</f>
        <v>339.15</v>
      </c>
      <c r="H4404" s="9">
        <v>3</v>
      </c>
      <c r="I4404" s="8">
        <f>'Data source '!$G4404*'Data source '!$H4404</f>
        <v>1017.4499999999999</v>
      </c>
      <c r="J4404" s="7" t="s">
        <v>9</v>
      </c>
      <c r="K4404" s="7" t="s">
        <v>10</v>
      </c>
      <c r="L4404" s="7" t="s">
        <v>15</v>
      </c>
    </row>
    <row r="4405" spans="1:12" hidden="1" x14ac:dyDescent="0.3">
      <c r="A4405" s="13">
        <v>43548</v>
      </c>
      <c r="B4405" s="7" t="s">
        <v>8</v>
      </c>
      <c r="C4405" s="7" t="s">
        <v>51</v>
      </c>
      <c r="D4405" s="7" t="s">
        <v>24</v>
      </c>
      <c r="E4405" s="8">
        <v>199</v>
      </c>
      <c r="F4405" s="8">
        <f>'Data source '!$E4405*15%</f>
        <v>29.849999999999998</v>
      </c>
      <c r="G4405" s="8">
        <f>'Data source '!$E4405-'Data source '!$F4405</f>
        <v>169.15</v>
      </c>
      <c r="H4405" s="9">
        <v>3</v>
      </c>
      <c r="I4405" s="8">
        <f>'Data source '!$G4405*'Data source '!$H4405</f>
        <v>507.45000000000005</v>
      </c>
      <c r="J4405" s="7" t="s">
        <v>9</v>
      </c>
      <c r="K4405" s="7" t="s">
        <v>10</v>
      </c>
      <c r="L4405" s="7" t="s">
        <v>18</v>
      </c>
    </row>
    <row r="4406" spans="1:12" hidden="1" x14ac:dyDescent="0.3">
      <c r="A4406" s="13">
        <v>43548</v>
      </c>
      <c r="B4406" s="7" t="s">
        <v>8</v>
      </c>
      <c r="C4406" s="7" t="s">
        <v>21</v>
      </c>
      <c r="D4406" s="7" t="s">
        <v>27</v>
      </c>
      <c r="E4406" s="8">
        <v>99</v>
      </c>
      <c r="F4406" s="8">
        <f>'Data source '!$E4406*15%</f>
        <v>14.85</v>
      </c>
      <c r="G4406" s="8">
        <f>'Data source '!$E4406-'Data source '!$F4406</f>
        <v>84.15</v>
      </c>
      <c r="H4406" s="9">
        <v>3</v>
      </c>
      <c r="I4406" s="8">
        <f>'Data source '!$G4406*'Data source '!$H4406</f>
        <v>252.45000000000002</v>
      </c>
      <c r="J4406" s="7" t="s">
        <v>9</v>
      </c>
      <c r="K4406" s="7" t="s">
        <v>10</v>
      </c>
      <c r="L4406" s="7" t="s">
        <v>23</v>
      </c>
    </row>
    <row r="4407" spans="1:12" hidden="1" x14ac:dyDescent="0.3">
      <c r="A4407" s="13">
        <v>43548</v>
      </c>
      <c r="B4407" s="7" t="s">
        <v>14</v>
      </c>
      <c r="C4407" s="7" t="s">
        <v>51</v>
      </c>
      <c r="D4407" s="7" t="s">
        <v>27</v>
      </c>
      <c r="E4407" s="8">
        <v>299</v>
      </c>
      <c r="F4407" s="8">
        <f>'Data source '!$E4407*15%</f>
        <v>44.85</v>
      </c>
      <c r="G4407" s="8">
        <f>'Data source '!$E4407-'Data source '!$F4407</f>
        <v>254.15</v>
      </c>
      <c r="H4407" s="9">
        <v>3</v>
      </c>
      <c r="I4407" s="8">
        <f>'Data source '!$G4407*'Data source '!$H4407</f>
        <v>762.45</v>
      </c>
      <c r="J4407" s="7" t="s">
        <v>9</v>
      </c>
      <c r="K4407" s="7" t="s">
        <v>10</v>
      </c>
      <c r="L4407" s="7" t="s">
        <v>11</v>
      </c>
    </row>
    <row r="4408" spans="1:12" x14ac:dyDescent="0.3">
      <c r="A4408" s="13">
        <v>43548</v>
      </c>
      <c r="B4408" s="7" t="s">
        <v>14</v>
      </c>
      <c r="C4408" s="7" t="s">
        <v>22</v>
      </c>
      <c r="D4408" s="7" t="s">
        <v>24</v>
      </c>
      <c r="E4408" s="8">
        <v>199</v>
      </c>
      <c r="F4408" s="8">
        <f>'Data source '!$E4408*15%</f>
        <v>29.849999999999998</v>
      </c>
      <c r="G4408" s="8">
        <f>'Data source '!$E4408-'Data source '!$F4408</f>
        <v>169.15</v>
      </c>
      <c r="H4408" s="9">
        <v>3</v>
      </c>
      <c r="I4408" s="8">
        <f>'Data source '!$G4408*'Data source '!$H4408</f>
        <v>507.45000000000005</v>
      </c>
      <c r="J4408" s="7" t="s">
        <v>16</v>
      </c>
      <c r="K4408" s="7" t="s">
        <v>10</v>
      </c>
      <c r="L4408" s="7" t="s">
        <v>15</v>
      </c>
    </row>
    <row r="4409" spans="1:12" hidden="1" x14ac:dyDescent="0.3">
      <c r="A4409" s="13">
        <v>43548</v>
      </c>
      <c r="B4409" s="7" t="s">
        <v>12</v>
      </c>
      <c r="C4409" s="7" t="s">
        <v>49</v>
      </c>
      <c r="D4409" s="7" t="s">
        <v>26</v>
      </c>
      <c r="E4409" s="8">
        <v>399</v>
      </c>
      <c r="F4409" s="8">
        <f>'Data source '!$E4409*15%</f>
        <v>59.849999999999994</v>
      </c>
      <c r="G4409" s="8">
        <f>'Data source '!$E4409-'Data source '!$F4409</f>
        <v>339.15</v>
      </c>
      <c r="H4409" s="9">
        <v>3</v>
      </c>
      <c r="I4409" s="8">
        <f>'Data source '!$G4409*'Data source '!$H4409</f>
        <v>1017.4499999999999</v>
      </c>
      <c r="J4409" s="7" t="s">
        <v>9</v>
      </c>
      <c r="K4409" s="7" t="s">
        <v>10</v>
      </c>
      <c r="L4409" s="7" t="s">
        <v>13</v>
      </c>
    </row>
    <row r="4410" spans="1:12" hidden="1" x14ac:dyDescent="0.3">
      <c r="A4410" s="13">
        <v>43548</v>
      </c>
      <c r="B4410" s="7" t="s">
        <v>12</v>
      </c>
      <c r="C4410" s="7" t="s">
        <v>19</v>
      </c>
      <c r="D4410" s="7" t="s">
        <v>27</v>
      </c>
      <c r="E4410" s="8">
        <v>99</v>
      </c>
      <c r="F4410" s="8">
        <f>'Data source '!$E4410*15%</f>
        <v>14.85</v>
      </c>
      <c r="G4410" s="8">
        <f>'Data source '!$E4410-'Data source '!$F4410</f>
        <v>84.15</v>
      </c>
      <c r="H4410" s="9">
        <v>3</v>
      </c>
      <c r="I4410" s="8">
        <f>'Data source '!$G4410*'Data source '!$H4410</f>
        <v>252.45000000000002</v>
      </c>
      <c r="J4410" s="7" t="s">
        <v>9</v>
      </c>
      <c r="K4410" s="7" t="s">
        <v>10</v>
      </c>
      <c r="L4410" s="7" t="s">
        <v>15</v>
      </c>
    </row>
    <row r="4411" spans="1:12" hidden="1" x14ac:dyDescent="0.3">
      <c r="A4411" s="13">
        <v>43548</v>
      </c>
      <c r="B4411" s="7" t="s">
        <v>12</v>
      </c>
      <c r="C4411" s="7" t="s">
        <v>19</v>
      </c>
      <c r="D4411" s="7" t="s">
        <v>27</v>
      </c>
      <c r="E4411" s="8">
        <v>99</v>
      </c>
      <c r="F4411" s="8">
        <f>'Data source '!$E4411*15%</f>
        <v>14.85</v>
      </c>
      <c r="G4411" s="8">
        <f>'Data source '!$E4411-'Data source '!$F4411</f>
        <v>84.15</v>
      </c>
      <c r="H4411" s="9">
        <v>3</v>
      </c>
      <c r="I4411" s="8">
        <f>'Data source '!$G4411*'Data source '!$H4411</f>
        <v>252.45000000000002</v>
      </c>
      <c r="J4411" s="7" t="s">
        <v>9</v>
      </c>
      <c r="K4411" s="7" t="s">
        <v>10</v>
      </c>
      <c r="L4411" s="7" t="s">
        <v>11</v>
      </c>
    </row>
    <row r="4412" spans="1:12" hidden="1" x14ac:dyDescent="0.3">
      <c r="A4412" s="13">
        <v>43548</v>
      </c>
      <c r="B4412" s="7" t="s">
        <v>12</v>
      </c>
      <c r="C4412" s="7" t="s">
        <v>20</v>
      </c>
      <c r="D4412" s="7" t="s">
        <v>27</v>
      </c>
      <c r="E4412" s="8">
        <v>99</v>
      </c>
      <c r="F4412" s="8">
        <f>'Data source '!$E4412*15%</f>
        <v>14.85</v>
      </c>
      <c r="G4412" s="8">
        <f>'Data source '!$E4412-'Data source '!$F4412</f>
        <v>84.15</v>
      </c>
      <c r="H4412" s="9">
        <v>3</v>
      </c>
      <c r="I4412" s="8">
        <f>'Data source '!$G4412*'Data source '!$H4412</f>
        <v>252.45000000000002</v>
      </c>
      <c r="J4412" s="7" t="s">
        <v>16</v>
      </c>
      <c r="K4412" s="7" t="s">
        <v>17</v>
      </c>
      <c r="L4412" s="7" t="s">
        <v>18</v>
      </c>
    </row>
    <row r="4413" spans="1:12" hidden="1" x14ac:dyDescent="0.3">
      <c r="A4413" s="13">
        <v>43548</v>
      </c>
      <c r="B4413" s="7" t="s">
        <v>12</v>
      </c>
      <c r="C4413" s="7" t="s">
        <v>21</v>
      </c>
      <c r="D4413" s="7" t="s">
        <v>27</v>
      </c>
      <c r="E4413" s="8">
        <v>99</v>
      </c>
      <c r="F4413" s="8">
        <f>'Data source '!$E4413*15%</f>
        <v>14.85</v>
      </c>
      <c r="G4413" s="8">
        <f>'Data source '!$E4413-'Data source '!$F4413</f>
        <v>84.15</v>
      </c>
      <c r="H4413" s="9">
        <v>3</v>
      </c>
      <c r="I4413" s="8">
        <f>'Data source '!$G4413*'Data source '!$H4413</f>
        <v>252.45000000000002</v>
      </c>
      <c r="J4413" s="7" t="s">
        <v>9</v>
      </c>
      <c r="K4413" s="7" t="s">
        <v>10</v>
      </c>
      <c r="L4413" s="7" t="s">
        <v>11</v>
      </c>
    </row>
    <row r="4414" spans="1:12" hidden="1" x14ac:dyDescent="0.3">
      <c r="A4414" s="13">
        <v>43549</v>
      </c>
      <c r="B4414" s="7" t="s">
        <v>8</v>
      </c>
      <c r="C4414" s="7" t="s">
        <v>20</v>
      </c>
      <c r="D4414" s="7" t="s">
        <v>27</v>
      </c>
      <c r="E4414" s="8">
        <v>99</v>
      </c>
      <c r="F4414" s="8">
        <f>'Data source '!$E4414*15%</f>
        <v>14.85</v>
      </c>
      <c r="G4414" s="8">
        <f>'Data source '!$E4414-'Data source '!$F4414</f>
        <v>84.15</v>
      </c>
      <c r="H4414" s="9">
        <v>3</v>
      </c>
      <c r="I4414" s="8">
        <f>'Data source '!$G4414*'Data source '!$H4414</f>
        <v>252.45000000000002</v>
      </c>
      <c r="J4414" s="7" t="s">
        <v>9</v>
      </c>
      <c r="K4414" s="7" t="s">
        <v>10</v>
      </c>
      <c r="L4414" s="7" t="s">
        <v>11</v>
      </c>
    </row>
    <row r="4415" spans="1:12" hidden="1" x14ac:dyDescent="0.3">
      <c r="A4415" s="13">
        <v>43550</v>
      </c>
      <c r="B4415" s="7" t="s">
        <v>8</v>
      </c>
      <c r="C4415" s="7" t="s">
        <v>20</v>
      </c>
      <c r="D4415" s="7" t="s">
        <v>25</v>
      </c>
      <c r="E4415" s="8">
        <v>99</v>
      </c>
      <c r="F4415" s="8">
        <f>'Data source '!$E4415*15%</f>
        <v>14.85</v>
      </c>
      <c r="G4415" s="8">
        <f>'Data source '!$E4415-'Data source '!$F4415</f>
        <v>84.15</v>
      </c>
      <c r="H4415" s="9">
        <v>3</v>
      </c>
      <c r="I4415" s="8">
        <f>'Data source '!$G4415*'Data source '!$H4415</f>
        <v>252.45000000000002</v>
      </c>
      <c r="J4415" s="7" t="s">
        <v>9</v>
      </c>
      <c r="K4415" s="7" t="s">
        <v>10</v>
      </c>
      <c r="L4415" s="7" t="s">
        <v>11</v>
      </c>
    </row>
    <row r="4416" spans="1:12" hidden="1" x14ac:dyDescent="0.3">
      <c r="A4416" s="13">
        <v>43550</v>
      </c>
      <c r="B4416" s="7" t="s">
        <v>12</v>
      </c>
      <c r="C4416" s="7" t="s">
        <v>51</v>
      </c>
      <c r="D4416" s="7" t="s">
        <v>25</v>
      </c>
      <c r="E4416" s="8">
        <v>99</v>
      </c>
      <c r="F4416" s="8">
        <f>'Data source '!$E4416*15%</f>
        <v>14.85</v>
      </c>
      <c r="G4416" s="8">
        <f>'Data source '!$E4416-'Data source '!$F4416</f>
        <v>84.15</v>
      </c>
      <c r="H4416" s="9">
        <v>3</v>
      </c>
      <c r="I4416" s="8">
        <f>'Data source '!$G4416*'Data source '!$H4416</f>
        <v>252.45000000000002</v>
      </c>
      <c r="J4416" s="7" t="s">
        <v>9</v>
      </c>
      <c r="K4416" s="7" t="s">
        <v>10</v>
      </c>
      <c r="L4416" s="7" t="s">
        <v>18</v>
      </c>
    </row>
    <row r="4417" spans="1:12" hidden="1" x14ac:dyDescent="0.3">
      <c r="A4417" s="13">
        <v>43550</v>
      </c>
      <c r="B4417" s="7" t="s">
        <v>8</v>
      </c>
      <c r="C4417" s="7" t="s">
        <v>21</v>
      </c>
      <c r="D4417" s="7" t="s">
        <v>27</v>
      </c>
      <c r="E4417" s="8">
        <v>99</v>
      </c>
      <c r="F4417" s="8">
        <f>'Data source '!$E4417*15%</f>
        <v>14.85</v>
      </c>
      <c r="G4417" s="8">
        <f>'Data source '!$E4417-'Data source '!$F4417</f>
        <v>84.15</v>
      </c>
      <c r="H4417" s="9">
        <v>3</v>
      </c>
      <c r="I4417" s="8">
        <f>'Data source '!$G4417*'Data source '!$H4417</f>
        <v>252.45000000000002</v>
      </c>
      <c r="J4417" s="7" t="s">
        <v>16</v>
      </c>
      <c r="K4417" s="7" t="s">
        <v>17</v>
      </c>
      <c r="L4417" s="7" t="s">
        <v>15</v>
      </c>
    </row>
    <row r="4418" spans="1:12" hidden="1" x14ac:dyDescent="0.3">
      <c r="A4418" s="13">
        <v>43551</v>
      </c>
      <c r="B4418" s="7" t="s">
        <v>8</v>
      </c>
      <c r="C4418" s="7" t="s">
        <v>19</v>
      </c>
      <c r="D4418" s="7" t="s">
        <v>24</v>
      </c>
      <c r="E4418" s="8">
        <v>199</v>
      </c>
      <c r="F4418" s="8">
        <f>'Data source '!$E4418*15%</f>
        <v>29.849999999999998</v>
      </c>
      <c r="G4418" s="8">
        <f>'Data source '!$E4418-'Data source '!$F4418</f>
        <v>169.15</v>
      </c>
      <c r="H4418" s="9">
        <v>3</v>
      </c>
      <c r="I4418" s="8">
        <f>'Data source '!$G4418*'Data source '!$H4418</f>
        <v>507.45000000000005</v>
      </c>
      <c r="J4418" s="7" t="s">
        <v>9</v>
      </c>
      <c r="K4418" s="7" t="s">
        <v>17</v>
      </c>
      <c r="L4418" s="7" t="s">
        <v>18</v>
      </c>
    </row>
    <row r="4419" spans="1:12" hidden="1" x14ac:dyDescent="0.3">
      <c r="A4419" s="13">
        <v>43551</v>
      </c>
      <c r="B4419" s="7" t="s">
        <v>12</v>
      </c>
      <c r="C4419" s="7" t="s">
        <v>51</v>
      </c>
      <c r="D4419" s="7" t="s">
        <v>25</v>
      </c>
      <c r="E4419" s="8">
        <v>99</v>
      </c>
      <c r="F4419" s="8">
        <f>'Data source '!$E4419*15%</f>
        <v>14.85</v>
      </c>
      <c r="G4419" s="8">
        <f>'Data source '!$E4419-'Data source '!$F4419</f>
        <v>84.15</v>
      </c>
      <c r="H4419" s="9">
        <v>3</v>
      </c>
      <c r="I4419" s="8">
        <f>'Data source '!$G4419*'Data source '!$H4419</f>
        <v>252.45000000000002</v>
      </c>
      <c r="J4419" s="7" t="s">
        <v>9</v>
      </c>
      <c r="K4419" s="7" t="s">
        <v>10</v>
      </c>
      <c r="L4419" s="7" t="s">
        <v>15</v>
      </c>
    </row>
    <row r="4420" spans="1:12" hidden="1" x14ac:dyDescent="0.3">
      <c r="A4420" s="13">
        <v>43551</v>
      </c>
      <c r="B4420" s="7" t="s">
        <v>14</v>
      </c>
      <c r="C4420" s="7" t="s">
        <v>51</v>
      </c>
      <c r="D4420" s="7" t="s">
        <v>26</v>
      </c>
      <c r="E4420" s="8">
        <v>399</v>
      </c>
      <c r="F4420" s="8">
        <f>'Data source '!$E4420*15%</f>
        <v>59.849999999999994</v>
      </c>
      <c r="G4420" s="8">
        <f>'Data source '!$E4420-'Data source '!$F4420</f>
        <v>339.15</v>
      </c>
      <c r="H4420" s="9">
        <v>3</v>
      </c>
      <c r="I4420" s="8">
        <f>'Data source '!$G4420*'Data source '!$H4420</f>
        <v>1017.4499999999999</v>
      </c>
      <c r="J4420" s="7" t="s">
        <v>9</v>
      </c>
      <c r="K4420" s="7" t="s">
        <v>10</v>
      </c>
      <c r="L4420" s="7" t="s">
        <v>15</v>
      </c>
    </row>
    <row r="4421" spans="1:12" hidden="1" x14ac:dyDescent="0.3">
      <c r="A4421" s="13">
        <v>43552</v>
      </c>
      <c r="B4421" s="7" t="s">
        <v>8</v>
      </c>
      <c r="C4421" s="7" t="s">
        <v>49</v>
      </c>
      <c r="D4421" s="7" t="s">
        <v>27</v>
      </c>
      <c r="E4421" s="8">
        <v>99</v>
      </c>
      <c r="F4421" s="8">
        <f>'Data source '!$E4421*15%</f>
        <v>14.85</v>
      </c>
      <c r="G4421" s="8">
        <f>'Data source '!$E4421-'Data source '!$F4421</f>
        <v>84.15</v>
      </c>
      <c r="H4421" s="9">
        <v>3</v>
      </c>
      <c r="I4421" s="8">
        <f>'Data source '!$G4421*'Data source '!$H4421</f>
        <v>252.45000000000002</v>
      </c>
      <c r="J4421" s="7" t="s">
        <v>9</v>
      </c>
      <c r="K4421" s="7" t="s">
        <v>10</v>
      </c>
      <c r="L4421" s="7" t="s">
        <v>15</v>
      </c>
    </row>
    <row r="4422" spans="1:12" hidden="1" x14ac:dyDescent="0.3">
      <c r="A4422" s="13">
        <v>43552</v>
      </c>
      <c r="B4422" s="7" t="s">
        <v>12</v>
      </c>
      <c r="C4422" s="7" t="s">
        <v>49</v>
      </c>
      <c r="D4422" s="7" t="s">
        <v>27</v>
      </c>
      <c r="E4422" s="8">
        <v>99</v>
      </c>
      <c r="F4422" s="8">
        <f>'Data source '!$E4422*15%</f>
        <v>14.85</v>
      </c>
      <c r="G4422" s="8">
        <f>'Data source '!$E4422-'Data source '!$F4422</f>
        <v>84.15</v>
      </c>
      <c r="H4422" s="9">
        <v>3</v>
      </c>
      <c r="I4422" s="8">
        <f>'Data source '!$G4422*'Data source '!$H4422</f>
        <v>252.45000000000002</v>
      </c>
      <c r="J4422" s="7" t="s">
        <v>16</v>
      </c>
      <c r="K4422" s="7" t="s">
        <v>10</v>
      </c>
      <c r="L4422" s="7" t="s">
        <v>18</v>
      </c>
    </row>
    <row r="4423" spans="1:12" hidden="1" x14ac:dyDescent="0.3">
      <c r="A4423" s="13">
        <v>43552</v>
      </c>
      <c r="B4423" s="7" t="s">
        <v>12</v>
      </c>
      <c r="C4423" s="7" t="s">
        <v>49</v>
      </c>
      <c r="D4423" s="7" t="s">
        <v>24</v>
      </c>
      <c r="E4423" s="8">
        <v>199</v>
      </c>
      <c r="F4423" s="8">
        <f>'Data source '!$E4423*15%</f>
        <v>29.849999999999998</v>
      </c>
      <c r="G4423" s="8">
        <f>'Data source '!$E4423-'Data source '!$F4423</f>
        <v>169.15</v>
      </c>
      <c r="H4423" s="9">
        <v>3</v>
      </c>
      <c r="I4423" s="8">
        <f>'Data source '!$G4423*'Data source '!$H4423</f>
        <v>507.45000000000005</v>
      </c>
      <c r="J4423" s="7" t="s">
        <v>9</v>
      </c>
      <c r="K4423" s="7" t="s">
        <v>10</v>
      </c>
      <c r="L4423" s="7" t="s">
        <v>23</v>
      </c>
    </row>
    <row r="4424" spans="1:12" hidden="1" x14ac:dyDescent="0.3">
      <c r="A4424" s="13">
        <v>43552</v>
      </c>
      <c r="B4424" s="7" t="s">
        <v>8</v>
      </c>
      <c r="C4424" s="7" t="s">
        <v>51</v>
      </c>
      <c r="D4424" s="7" t="s">
        <v>25</v>
      </c>
      <c r="E4424" s="8">
        <v>99</v>
      </c>
      <c r="F4424" s="8">
        <f>'Data source '!$E4424*15%</f>
        <v>14.85</v>
      </c>
      <c r="G4424" s="8">
        <f>'Data source '!$E4424-'Data source '!$F4424</f>
        <v>84.15</v>
      </c>
      <c r="H4424" s="9">
        <v>3</v>
      </c>
      <c r="I4424" s="8">
        <f>'Data source '!$G4424*'Data source '!$H4424</f>
        <v>252.45000000000002</v>
      </c>
      <c r="J4424" s="7" t="s">
        <v>16</v>
      </c>
      <c r="K4424" s="7" t="s">
        <v>10</v>
      </c>
      <c r="L4424" s="7" t="s">
        <v>18</v>
      </c>
    </row>
    <row r="4425" spans="1:12" hidden="1" x14ac:dyDescent="0.3">
      <c r="A4425" s="13">
        <v>43552</v>
      </c>
      <c r="B4425" s="7" t="s">
        <v>12</v>
      </c>
      <c r="C4425" s="7" t="s">
        <v>20</v>
      </c>
      <c r="D4425" s="7" t="s">
        <v>27</v>
      </c>
      <c r="E4425" s="8">
        <v>299</v>
      </c>
      <c r="F4425" s="8">
        <f>'Data source '!$E4425*15%</f>
        <v>44.85</v>
      </c>
      <c r="G4425" s="8">
        <f>'Data source '!$E4425-'Data source '!$F4425</f>
        <v>254.15</v>
      </c>
      <c r="H4425" s="9">
        <v>3</v>
      </c>
      <c r="I4425" s="8">
        <f>'Data source '!$G4425*'Data source '!$H4425</f>
        <v>762.45</v>
      </c>
      <c r="J4425" s="7" t="s">
        <v>9</v>
      </c>
      <c r="K4425" s="7" t="s">
        <v>10</v>
      </c>
      <c r="L4425" s="7" t="s">
        <v>18</v>
      </c>
    </row>
    <row r="4426" spans="1:12" hidden="1" x14ac:dyDescent="0.3">
      <c r="A4426" s="13">
        <v>43552</v>
      </c>
      <c r="B4426" s="7" t="s">
        <v>12</v>
      </c>
      <c r="C4426" s="7" t="s">
        <v>49</v>
      </c>
      <c r="D4426" s="7" t="s">
        <v>27</v>
      </c>
      <c r="E4426" s="8">
        <v>99</v>
      </c>
      <c r="F4426" s="8">
        <f>'Data source '!$E4426*15%</f>
        <v>14.85</v>
      </c>
      <c r="G4426" s="8">
        <f>'Data source '!$E4426-'Data source '!$F4426</f>
        <v>84.15</v>
      </c>
      <c r="H4426" s="9">
        <v>3</v>
      </c>
      <c r="I4426" s="8">
        <f>'Data source '!$G4426*'Data source '!$H4426</f>
        <v>252.45000000000002</v>
      </c>
      <c r="J4426" s="7" t="s">
        <v>9</v>
      </c>
      <c r="K4426" s="7" t="s">
        <v>10</v>
      </c>
      <c r="L4426" s="7" t="s">
        <v>11</v>
      </c>
    </row>
    <row r="4427" spans="1:12" hidden="1" x14ac:dyDescent="0.3">
      <c r="A4427" s="13">
        <v>43552</v>
      </c>
      <c r="B4427" s="7" t="s">
        <v>14</v>
      </c>
      <c r="C4427" s="7" t="s">
        <v>19</v>
      </c>
      <c r="D4427" s="7" t="s">
        <v>26</v>
      </c>
      <c r="E4427" s="8">
        <v>399</v>
      </c>
      <c r="F4427" s="8">
        <f>'Data source '!$E4427*15%</f>
        <v>59.849999999999994</v>
      </c>
      <c r="G4427" s="8">
        <f>'Data source '!$E4427-'Data source '!$F4427</f>
        <v>339.15</v>
      </c>
      <c r="H4427" s="9">
        <v>3</v>
      </c>
      <c r="I4427" s="8">
        <f>'Data source '!$G4427*'Data source '!$H4427</f>
        <v>1017.4499999999999</v>
      </c>
      <c r="J4427" s="7" t="s">
        <v>9</v>
      </c>
      <c r="K4427" s="7" t="s">
        <v>10</v>
      </c>
      <c r="L4427" s="7" t="s">
        <v>15</v>
      </c>
    </row>
    <row r="4428" spans="1:12" hidden="1" x14ac:dyDescent="0.3">
      <c r="A4428" s="13">
        <v>43552</v>
      </c>
      <c r="B4428" s="7" t="s">
        <v>8</v>
      </c>
      <c r="C4428" s="7" t="s">
        <v>19</v>
      </c>
      <c r="D4428" s="7" t="s">
        <v>24</v>
      </c>
      <c r="E4428" s="8">
        <v>199</v>
      </c>
      <c r="F4428" s="8">
        <f>'Data source '!$E4428*15%</f>
        <v>29.849999999999998</v>
      </c>
      <c r="G4428" s="8">
        <f>'Data source '!$E4428-'Data source '!$F4428</f>
        <v>169.15</v>
      </c>
      <c r="H4428" s="9">
        <v>3</v>
      </c>
      <c r="I4428" s="8">
        <f>'Data source '!$G4428*'Data source '!$H4428</f>
        <v>507.45000000000005</v>
      </c>
      <c r="J4428" s="7" t="s">
        <v>16</v>
      </c>
      <c r="K4428" s="7" t="s">
        <v>10</v>
      </c>
      <c r="L4428" s="7" t="s">
        <v>23</v>
      </c>
    </row>
    <row r="4429" spans="1:12" hidden="1" x14ac:dyDescent="0.3">
      <c r="A4429" s="13">
        <v>43552</v>
      </c>
      <c r="B4429" s="7" t="s">
        <v>12</v>
      </c>
      <c r="C4429" s="7" t="s">
        <v>51</v>
      </c>
      <c r="D4429" s="7" t="s">
        <v>26</v>
      </c>
      <c r="E4429" s="8">
        <v>399</v>
      </c>
      <c r="F4429" s="8">
        <f>'Data source '!$E4429*15%</f>
        <v>59.849999999999994</v>
      </c>
      <c r="G4429" s="8">
        <f>'Data source '!$E4429-'Data source '!$F4429</f>
        <v>339.15</v>
      </c>
      <c r="H4429" s="9">
        <v>3</v>
      </c>
      <c r="I4429" s="8">
        <f>'Data source '!$G4429*'Data source '!$H4429</f>
        <v>1017.4499999999999</v>
      </c>
      <c r="J4429" s="7" t="s">
        <v>9</v>
      </c>
      <c r="K4429" s="7" t="s">
        <v>10</v>
      </c>
      <c r="L4429" s="7" t="s">
        <v>15</v>
      </c>
    </row>
    <row r="4430" spans="1:12" hidden="1" x14ac:dyDescent="0.3">
      <c r="A4430" s="13">
        <v>43552</v>
      </c>
      <c r="B4430" s="7" t="s">
        <v>12</v>
      </c>
      <c r="C4430" s="7" t="s">
        <v>49</v>
      </c>
      <c r="D4430" s="7" t="s">
        <v>27</v>
      </c>
      <c r="E4430" s="8">
        <v>99</v>
      </c>
      <c r="F4430" s="8">
        <f>'Data source '!$E4430*15%</f>
        <v>14.85</v>
      </c>
      <c r="G4430" s="8">
        <f>'Data source '!$E4430-'Data source '!$F4430</f>
        <v>84.15</v>
      </c>
      <c r="H4430" s="9">
        <v>3</v>
      </c>
      <c r="I4430" s="8">
        <f>'Data source '!$G4430*'Data source '!$H4430</f>
        <v>252.45000000000002</v>
      </c>
      <c r="J4430" s="7" t="s">
        <v>9</v>
      </c>
      <c r="K4430" s="7" t="s">
        <v>10</v>
      </c>
      <c r="L4430" s="7" t="s">
        <v>15</v>
      </c>
    </row>
    <row r="4431" spans="1:12" hidden="1" x14ac:dyDescent="0.3">
      <c r="A4431" s="13">
        <v>43553</v>
      </c>
      <c r="B4431" s="7" t="s">
        <v>12</v>
      </c>
      <c r="C4431" s="7" t="s">
        <v>21</v>
      </c>
      <c r="D4431" s="7" t="s">
        <v>27</v>
      </c>
      <c r="E4431" s="8">
        <v>99</v>
      </c>
      <c r="F4431" s="8">
        <f>'Data source '!$E4431*15%</f>
        <v>14.85</v>
      </c>
      <c r="G4431" s="8">
        <f>'Data source '!$E4431-'Data source '!$F4431</f>
        <v>84.15</v>
      </c>
      <c r="H4431" s="9">
        <v>3</v>
      </c>
      <c r="I4431" s="8">
        <f>'Data source '!$G4431*'Data source '!$H4431</f>
        <v>252.45000000000002</v>
      </c>
      <c r="J4431" s="7" t="s">
        <v>9</v>
      </c>
      <c r="K4431" s="7" t="s">
        <v>10</v>
      </c>
      <c r="L4431" s="7" t="s">
        <v>23</v>
      </c>
    </row>
    <row r="4432" spans="1:12" hidden="1" x14ac:dyDescent="0.3">
      <c r="A4432" s="13">
        <v>43553</v>
      </c>
      <c r="B4432" s="7" t="s">
        <v>12</v>
      </c>
      <c r="C4432" s="7" t="s">
        <v>19</v>
      </c>
      <c r="D4432" s="7" t="s">
        <v>26</v>
      </c>
      <c r="E4432" s="8">
        <v>399</v>
      </c>
      <c r="F4432" s="8">
        <f>'Data source '!$E4432*15%</f>
        <v>59.849999999999994</v>
      </c>
      <c r="G4432" s="8">
        <f>'Data source '!$E4432-'Data source '!$F4432</f>
        <v>339.15</v>
      </c>
      <c r="H4432" s="9">
        <v>3</v>
      </c>
      <c r="I4432" s="8">
        <f>'Data source '!$G4432*'Data source '!$H4432</f>
        <v>1017.4499999999999</v>
      </c>
      <c r="J4432" s="7" t="s">
        <v>16</v>
      </c>
      <c r="K4432" s="7" t="s">
        <v>10</v>
      </c>
      <c r="L4432" s="7" t="s">
        <v>23</v>
      </c>
    </row>
    <row r="4433" spans="1:12" hidden="1" x14ac:dyDescent="0.3">
      <c r="A4433" s="13">
        <v>43554</v>
      </c>
      <c r="B4433" s="7" t="s">
        <v>14</v>
      </c>
      <c r="C4433" s="7" t="s">
        <v>20</v>
      </c>
      <c r="D4433" s="7" t="s">
        <v>27</v>
      </c>
      <c r="E4433" s="8">
        <v>99</v>
      </c>
      <c r="F4433" s="8">
        <f>'Data source '!$E4433*15%</f>
        <v>14.85</v>
      </c>
      <c r="G4433" s="8">
        <f>'Data source '!$E4433-'Data source '!$F4433</f>
        <v>84.15</v>
      </c>
      <c r="H4433" s="9">
        <v>3</v>
      </c>
      <c r="I4433" s="8">
        <f>'Data source '!$G4433*'Data source '!$H4433</f>
        <v>252.45000000000002</v>
      </c>
      <c r="J4433" s="7" t="s">
        <v>9</v>
      </c>
      <c r="K4433" s="7" t="s">
        <v>10</v>
      </c>
      <c r="L4433" s="7" t="s">
        <v>15</v>
      </c>
    </row>
    <row r="4434" spans="1:12" hidden="1" x14ac:dyDescent="0.3">
      <c r="A4434" s="13">
        <v>43554</v>
      </c>
      <c r="B4434" s="7" t="s">
        <v>12</v>
      </c>
      <c r="C4434" s="7" t="s">
        <v>51</v>
      </c>
      <c r="D4434" s="7" t="s">
        <v>24</v>
      </c>
      <c r="E4434" s="8">
        <v>199</v>
      </c>
      <c r="F4434" s="8">
        <f>'Data source '!$E4434*15%</f>
        <v>29.849999999999998</v>
      </c>
      <c r="G4434" s="8">
        <f>'Data source '!$E4434-'Data source '!$F4434</f>
        <v>169.15</v>
      </c>
      <c r="H4434" s="9">
        <v>3</v>
      </c>
      <c r="I4434" s="8">
        <f>'Data source '!$G4434*'Data source '!$H4434</f>
        <v>507.45000000000005</v>
      </c>
      <c r="J4434" s="7" t="s">
        <v>9</v>
      </c>
      <c r="K4434" s="7" t="s">
        <v>17</v>
      </c>
      <c r="L4434" s="7" t="s">
        <v>18</v>
      </c>
    </row>
    <row r="4435" spans="1:12" hidden="1" x14ac:dyDescent="0.3">
      <c r="A4435" s="13">
        <v>43555</v>
      </c>
      <c r="B4435" s="7" t="s">
        <v>12</v>
      </c>
      <c r="C4435" s="7" t="s">
        <v>20</v>
      </c>
      <c r="D4435" s="7" t="s">
        <v>24</v>
      </c>
      <c r="E4435" s="8">
        <v>199</v>
      </c>
      <c r="F4435" s="8">
        <f>'Data source '!$E4435*15%</f>
        <v>29.849999999999998</v>
      </c>
      <c r="G4435" s="8">
        <f>'Data source '!$E4435-'Data source '!$F4435</f>
        <v>169.15</v>
      </c>
      <c r="H4435" s="9">
        <v>3</v>
      </c>
      <c r="I4435" s="8">
        <f>'Data source '!$G4435*'Data source '!$H4435</f>
        <v>507.45000000000005</v>
      </c>
      <c r="J4435" s="7" t="s">
        <v>16</v>
      </c>
      <c r="K4435" s="7" t="s">
        <v>10</v>
      </c>
      <c r="L4435" s="7" t="s">
        <v>23</v>
      </c>
    </row>
    <row r="4436" spans="1:12" x14ac:dyDescent="0.3">
      <c r="A4436" s="13">
        <v>43555</v>
      </c>
      <c r="B4436" s="7" t="s">
        <v>14</v>
      </c>
      <c r="C4436" s="7" t="s">
        <v>22</v>
      </c>
      <c r="D4436" s="7" t="s">
        <v>26</v>
      </c>
      <c r="E4436" s="8">
        <v>399</v>
      </c>
      <c r="F4436" s="8">
        <f>'Data source '!$E4436*15%</f>
        <v>59.849999999999994</v>
      </c>
      <c r="G4436" s="8">
        <f>'Data source '!$E4436-'Data source '!$F4436</f>
        <v>339.15</v>
      </c>
      <c r="H4436" s="9">
        <v>3</v>
      </c>
      <c r="I4436" s="8">
        <f>'Data source '!$G4436*'Data source '!$H4436</f>
        <v>1017.4499999999999</v>
      </c>
      <c r="J4436" s="7" t="s">
        <v>9</v>
      </c>
      <c r="K4436" s="7" t="s">
        <v>17</v>
      </c>
      <c r="L4436" s="7" t="s">
        <v>15</v>
      </c>
    </row>
    <row r="4437" spans="1:12" hidden="1" x14ac:dyDescent="0.3">
      <c r="A4437" s="13">
        <v>43555</v>
      </c>
      <c r="B4437" s="7" t="s">
        <v>8</v>
      </c>
      <c r="C4437" s="7" t="s">
        <v>49</v>
      </c>
      <c r="D4437" s="7" t="s">
        <v>27</v>
      </c>
      <c r="E4437" s="8">
        <v>99</v>
      </c>
      <c r="F4437" s="8">
        <f>'Data source '!$E4437*15%</f>
        <v>14.85</v>
      </c>
      <c r="G4437" s="8">
        <f>'Data source '!$E4437-'Data source '!$F4437</f>
        <v>84.15</v>
      </c>
      <c r="H4437" s="9">
        <v>3</v>
      </c>
      <c r="I4437" s="8">
        <f>'Data source '!$G4437*'Data source '!$H4437</f>
        <v>252.45000000000002</v>
      </c>
      <c r="J4437" s="7" t="s">
        <v>9</v>
      </c>
      <c r="K4437" s="7" t="s">
        <v>10</v>
      </c>
      <c r="L4437" s="7" t="s">
        <v>15</v>
      </c>
    </row>
    <row r="4438" spans="1:12" hidden="1" x14ac:dyDescent="0.3">
      <c r="A4438" s="13">
        <v>43555</v>
      </c>
      <c r="B4438" s="7" t="s">
        <v>14</v>
      </c>
      <c r="C4438" s="7" t="s">
        <v>21</v>
      </c>
      <c r="D4438" s="7" t="s">
        <v>27</v>
      </c>
      <c r="E4438" s="8">
        <v>299</v>
      </c>
      <c r="F4438" s="8">
        <f>'Data source '!$E4438*15%</f>
        <v>44.85</v>
      </c>
      <c r="G4438" s="8">
        <f>'Data source '!$E4438-'Data source '!$F4438</f>
        <v>254.15</v>
      </c>
      <c r="H4438" s="9">
        <v>3</v>
      </c>
      <c r="I4438" s="8">
        <f>'Data source '!$G4438*'Data source '!$H4438</f>
        <v>762.45</v>
      </c>
      <c r="J4438" s="7" t="s">
        <v>9</v>
      </c>
      <c r="K4438" s="7" t="s">
        <v>10</v>
      </c>
      <c r="L4438" s="7" t="s">
        <v>15</v>
      </c>
    </row>
    <row r="4439" spans="1:12" hidden="1" x14ac:dyDescent="0.3">
      <c r="A4439" s="13">
        <v>43555</v>
      </c>
      <c r="B4439" s="7" t="s">
        <v>14</v>
      </c>
      <c r="C4439" s="7" t="s">
        <v>49</v>
      </c>
      <c r="D4439" s="7" t="s">
        <v>27</v>
      </c>
      <c r="E4439" s="8">
        <v>299</v>
      </c>
      <c r="F4439" s="8">
        <f>'Data source '!$E4439*15%</f>
        <v>44.85</v>
      </c>
      <c r="G4439" s="8">
        <f>'Data source '!$E4439-'Data source '!$F4439</f>
        <v>254.15</v>
      </c>
      <c r="H4439" s="9">
        <v>3</v>
      </c>
      <c r="I4439" s="8">
        <f>'Data source '!$G4439*'Data source '!$H4439</f>
        <v>762.45</v>
      </c>
      <c r="J4439" s="7" t="s">
        <v>9</v>
      </c>
      <c r="K4439" s="7" t="s">
        <v>10</v>
      </c>
      <c r="L4439" s="7" t="s">
        <v>11</v>
      </c>
    </row>
    <row r="4440" spans="1:12" hidden="1" x14ac:dyDescent="0.3">
      <c r="A4440" s="13">
        <v>43555</v>
      </c>
      <c r="B4440" s="7" t="s">
        <v>14</v>
      </c>
      <c r="C4440" s="7" t="s">
        <v>21</v>
      </c>
      <c r="D4440" s="7" t="s">
        <v>27</v>
      </c>
      <c r="E4440" s="8">
        <v>99</v>
      </c>
      <c r="F4440" s="8">
        <f>'Data source '!$E4440*15%</f>
        <v>14.85</v>
      </c>
      <c r="G4440" s="8">
        <f>'Data source '!$E4440-'Data source '!$F4440</f>
        <v>84.15</v>
      </c>
      <c r="H4440" s="9">
        <v>3</v>
      </c>
      <c r="I4440" s="8">
        <f>'Data source '!$G4440*'Data source '!$H4440</f>
        <v>252.45000000000002</v>
      </c>
      <c r="J4440" s="7" t="s">
        <v>16</v>
      </c>
      <c r="K4440" s="7" t="s">
        <v>10</v>
      </c>
      <c r="L4440" s="7" t="s">
        <v>15</v>
      </c>
    </row>
    <row r="4441" spans="1:12" hidden="1" x14ac:dyDescent="0.3">
      <c r="A4441" s="13">
        <v>43555</v>
      </c>
      <c r="B4441" s="7" t="s">
        <v>12</v>
      </c>
      <c r="C4441" s="7" t="s">
        <v>51</v>
      </c>
      <c r="D4441" s="7" t="s">
        <v>24</v>
      </c>
      <c r="E4441" s="8">
        <v>199</v>
      </c>
      <c r="F4441" s="8">
        <f>'Data source '!$E4441*15%</f>
        <v>29.849999999999998</v>
      </c>
      <c r="G4441" s="8">
        <f>'Data source '!$E4441-'Data source '!$F4441</f>
        <v>169.15</v>
      </c>
      <c r="H4441" s="9">
        <v>3</v>
      </c>
      <c r="I4441" s="8">
        <f>'Data source '!$G4441*'Data source '!$H4441</f>
        <v>507.45000000000005</v>
      </c>
      <c r="J4441" s="7" t="s">
        <v>9</v>
      </c>
      <c r="K4441" s="7" t="s">
        <v>10</v>
      </c>
      <c r="L4441" s="7" t="s">
        <v>18</v>
      </c>
    </row>
    <row r="4442" spans="1:12" hidden="1" x14ac:dyDescent="0.3">
      <c r="A4442" s="13">
        <v>43555</v>
      </c>
      <c r="B4442" s="7" t="s">
        <v>12</v>
      </c>
      <c r="C4442" s="7" t="s">
        <v>51</v>
      </c>
      <c r="D4442" s="7" t="s">
        <v>25</v>
      </c>
      <c r="E4442" s="8">
        <v>99</v>
      </c>
      <c r="F4442" s="8">
        <f>'Data source '!$E4442*15%</f>
        <v>14.85</v>
      </c>
      <c r="G4442" s="8">
        <f>'Data source '!$E4442-'Data source '!$F4442</f>
        <v>84.15</v>
      </c>
      <c r="H4442" s="9">
        <v>3</v>
      </c>
      <c r="I4442" s="8">
        <f>'Data source '!$G4442*'Data source '!$H4442</f>
        <v>252.45000000000002</v>
      </c>
      <c r="J4442" s="7" t="s">
        <v>16</v>
      </c>
      <c r="K4442" s="7" t="s">
        <v>10</v>
      </c>
      <c r="L4442" s="7" t="s">
        <v>18</v>
      </c>
    </row>
    <row r="4443" spans="1:12" hidden="1" x14ac:dyDescent="0.3">
      <c r="A4443" s="13">
        <v>43555</v>
      </c>
      <c r="B4443" s="7" t="s">
        <v>12</v>
      </c>
      <c r="C4443" s="7" t="s">
        <v>21</v>
      </c>
      <c r="D4443" s="7" t="s">
        <v>25</v>
      </c>
      <c r="E4443" s="8">
        <v>99</v>
      </c>
      <c r="F4443" s="8">
        <f>'Data source '!$E4443*15%</f>
        <v>14.85</v>
      </c>
      <c r="G4443" s="8">
        <f>'Data source '!$E4443-'Data source '!$F4443</f>
        <v>84.15</v>
      </c>
      <c r="H4443" s="9">
        <v>3</v>
      </c>
      <c r="I4443" s="8">
        <f>'Data source '!$G4443*'Data source '!$H4443</f>
        <v>252.45000000000002</v>
      </c>
      <c r="J4443" s="7" t="s">
        <v>9</v>
      </c>
      <c r="K4443" s="7" t="s">
        <v>10</v>
      </c>
      <c r="L4443" s="7" t="s">
        <v>15</v>
      </c>
    </row>
    <row r="4444" spans="1:12" hidden="1" x14ac:dyDescent="0.3">
      <c r="A4444" s="13">
        <v>43555</v>
      </c>
      <c r="B4444" s="7" t="s">
        <v>8</v>
      </c>
      <c r="C4444" s="7" t="s">
        <v>21</v>
      </c>
      <c r="D4444" s="7" t="s">
        <v>24</v>
      </c>
      <c r="E4444" s="8">
        <v>199</v>
      </c>
      <c r="F4444" s="8">
        <f>'Data source '!$E4444*15%</f>
        <v>29.849999999999998</v>
      </c>
      <c r="G4444" s="8">
        <f>'Data source '!$E4444-'Data source '!$F4444</f>
        <v>169.15</v>
      </c>
      <c r="H4444" s="9">
        <v>3</v>
      </c>
      <c r="I4444" s="8">
        <f>'Data source '!$G4444*'Data source '!$H4444</f>
        <v>507.45000000000005</v>
      </c>
      <c r="J4444" s="7" t="s">
        <v>16</v>
      </c>
      <c r="K4444" s="7" t="s">
        <v>10</v>
      </c>
      <c r="L4444" s="7" t="s">
        <v>15</v>
      </c>
    </row>
    <row r="4445" spans="1:12" hidden="1" x14ac:dyDescent="0.3">
      <c r="A4445" s="13">
        <v>43555</v>
      </c>
      <c r="B4445" s="7" t="s">
        <v>14</v>
      </c>
      <c r="C4445" s="7" t="s">
        <v>19</v>
      </c>
      <c r="D4445" s="7" t="s">
        <v>26</v>
      </c>
      <c r="E4445" s="8">
        <v>399</v>
      </c>
      <c r="F4445" s="8">
        <f>'Data source '!$E4445*15%</f>
        <v>59.849999999999994</v>
      </c>
      <c r="G4445" s="8">
        <f>'Data source '!$E4445-'Data source '!$F4445</f>
        <v>339.15</v>
      </c>
      <c r="H4445" s="9">
        <v>3</v>
      </c>
      <c r="I4445" s="8">
        <f>'Data source '!$G4445*'Data source '!$H4445</f>
        <v>1017.4499999999999</v>
      </c>
      <c r="J4445" s="7" t="s">
        <v>16</v>
      </c>
      <c r="K4445" s="7" t="s">
        <v>17</v>
      </c>
      <c r="L4445" s="7" t="s">
        <v>15</v>
      </c>
    </row>
    <row r="4446" spans="1:12" hidden="1" x14ac:dyDescent="0.3">
      <c r="A4446" s="13">
        <v>43556</v>
      </c>
      <c r="B4446" s="7" t="s">
        <v>8</v>
      </c>
      <c r="C4446" s="7" t="s">
        <v>21</v>
      </c>
      <c r="D4446" s="7" t="s">
        <v>24</v>
      </c>
      <c r="E4446" s="8">
        <v>199</v>
      </c>
      <c r="F4446" s="8">
        <f>'Data source '!$E4446*15%</f>
        <v>29.849999999999998</v>
      </c>
      <c r="G4446" s="8">
        <f>'Data source '!$E4446-'Data source '!$F4446</f>
        <v>169.15</v>
      </c>
      <c r="H4446" s="9">
        <v>3</v>
      </c>
      <c r="I4446" s="8">
        <f>'Data source '!$G4446*'Data source '!$H4446</f>
        <v>507.45000000000005</v>
      </c>
      <c r="J4446" s="7" t="s">
        <v>9</v>
      </c>
      <c r="K4446" s="7" t="s">
        <v>10</v>
      </c>
      <c r="L4446" s="7" t="s">
        <v>18</v>
      </c>
    </row>
    <row r="4447" spans="1:12" hidden="1" x14ac:dyDescent="0.3">
      <c r="A4447" s="13">
        <v>43556</v>
      </c>
      <c r="B4447" s="7" t="s">
        <v>8</v>
      </c>
      <c r="C4447" s="7" t="s">
        <v>20</v>
      </c>
      <c r="D4447" s="7" t="s">
        <v>24</v>
      </c>
      <c r="E4447" s="8">
        <v>199</v>
      </c>
      <c r="F4447" s="8">
        <f>'Data source '!$E4447*15%</f>
        <v>29.849999999999998</v>
      </c>
      <c r="G4447" s="8">
        <f>'Data source '!$E4447-'Data source '!$F4447</f>
        <v>169.15</v>
      </c>
      <c r="H4447" s="9">
        <v>3</v>
      </c>
      <c r="I4447" s="8">
        <f>'Data source '!$G4447*'Data source '!$H4447</f>
        <v>507.45000000000005</v>
      </c>
      <c r="J4447" s="7" t="s">
        <v>9</v>
      </c>
      <c r="K4447" s="7" t="s">
        <v>10</v>
      </c>
      <c r="L4447" s="7" t="s">
        <v>18</v>
      </c>
    </row>
    <row r="4448" spans="1:12" x14ac:dyDescent="0.3">
      <c r="A4448" s="13">
        <v>43557</v>
      </c>
      <c r="B4448" s="7" t="s">
        <v>12</v>
      </c>
      <c r="C4448" s="7" t="s">
        <v>22</v>
      </c>
      <c r="D4448" s="7" t="s">
        <v>26</v>
      </c>
      <c r="E4448" s="8">
        <v>399</v>
      </c>
      <c r="F4448" s="8">
        <f>'Data source '!$E4448*15%</f>
        <v>59.849999999999994</v>
      </c>
      <c r="G4448" s="8">
        <f>'Data source '!$E4448-'Data source '!$F4448</f>
        <v>339.15</v>
      </c>
      <c r="H4448" s="9">
        <v>3</v>
      </c>
      <c r="I4448" s="8">
        <f>'Data source '!$G4448*'Data source '!$H4448</f>
        <v>1017.4499999999999</v>
      </c>
      <c r="J4448" s="7" t="s">
        <v>16</v>
      </c>
      <c r="K4448" s="7" t="s">
        <v>10</v>
      </c>
      <c r="L4448" s="7" t="s">
        <v>15</v>
      </c>
    </row>
    <row r="4449" spans="1:12" hidden="1" x14ac:dyDescent="0.3">
      <c r="A4449" s="13">
        <v>43557</v>
      </c>
      <c r="B4449" s="7" t="s">
        <v>14</v>
      </c>
      <c r="C4449" s="7" t="s">
        <v>51</v>
      </c>
      <c r="D4449" s="7" t="s">
        <v>27</v>
      </c>
      <c r="E4449" s="8">
        <v>299</v>
      </c>
      <c r="F4449" s="8">
        <f>'Data source '!$E4449*15%</f>
        <v>44.85</v>
      </c>
      <c r="G4449" s="8">
        <f>'Data source '!$E4449-'Data source '!$F4449</f>
        <v>254.15</v>
      </c>
      <c r="H4449" s="9">
        <v>3</v>
      </c>
      <c r="I4449" s="8">
        <f>'Data source '!$G4449*'Data source '!$H4449</f>
        <v>762.45</v>
      </c>
      <c r="J4449" s="7" t="s">
        <v>9</v>
      </c>
      <c r="K4449" s="7" t="s">
        <v>10</v>
      </c>
      <c r="L4449" s="7" t="s">
        <v>18</v>
      </c>
    </row>
    <row r="4450" spans="1:12" hidden="1" x14ac:dyDescent="0.3">
      <c r="A4450" s="13">
        <v>43557</v>
      </c>
      <c r="B4450" s="7" t="s">
        <v>14</v>
      </c>
      <c r="C4450" s="7" t="s">
        <v>49</v>
      </c>
      <c r="D4450" s="7" t="s">
        <v>25</v>
      </c>
      <c r="E4450" s="8">
        <v>99</v>
      </c>
      <c r="F4450" s="8">
        <f>'Data source '!$E4450*15%</f>
        <v>14.85</v>
      </c>
      <c r="G4450" s="8">
        <f>'Data source '!$E4450-'Data source '!$F4450</f>
        <v>84.15</v>
      </c>
      <c r="H4450" s="9">
        <v>3</v>
      </c>
      <c r="I4450" s="8">
        <f>'Data source '!$G4450*'Data source '!$H4450</f>
        <v>252.45000000000002</v>
      </c>
      <c r="J4450" s="7" t="s">
        <v>9</v>
      </c>
      <c r="K4450" s="7" t="s">
        <v>17</v>
      </c>
      <c r="L4450" s="7" t="s">
        <v>23</v>
      </c>
    </row>
    <row r="4451" spans="1:12" hidden="1" x14ac:dyDescent="0.3">
      <c r="A4451" s="13">
        <v>43557</v>
      </c>
      <c r="B4451" s="7" t="s">
        <v>12</v>
      </c>
      <c r="C4451" s="7" t="s">
        <v>19</v>
      </c>
      <c r="D4451" s="7" t="s">
        <v>25</v>
      </c>
      <c r="E4451" s="8">
        <v>99</v>
      </c>
      <c r="F4451" s="8">
        <f>'Data source '!$E4451*15%</f>
        <v>14.85</v>
      </c>
      <c r="G4451" s="8">
        <f>'Data source '!$E4451-'Data source '!$F4451</f>
        <v>84.15</v>
      </c>
      <c r="H4451" s="9">
        <v>3</v>
      </c>
      <c r="I4451" s="8">
        <f>'Data source '!$G4451*'Data source '!$H4451</f>
        <v>252.45000000000002</v>
      </c>
      <c r="J4451" s="7" t="s">
        <v>16</v>
      </c>
      <c r="K4451" s="7" t="s">
        <v>10</v>
      </c>
      <c r="L4451" s="7" t="s">
        <v>23</v>
      </c>
    </row>
    <row r="4452" spans="1:12" hidden="1" x14ac:dyDescent="0.3">
      <c r="A4452" s="13">
        <v>43557</v>
      </c>
      <c r="B4452" s="7" t="s">
        <v>14</v>
      </c>
      <c r="C4452" s="7" t="s">
        <v>51</v>
      </c>
      <c r="D4452" s="7" t="s">
        <v>25</v>
      </c>
      <c r="E4452" s="8">
        <v>99</v>
      </c>
      <c r="F4452" s="8">
        <f>'Data source '!$E4452*15%</f>
        <v>14.85</v>
      </c>
      <c r="G4452" s="8">
        <f>'Data source '!$E4452-'Data source '!$F4452</f>
        <v>84.15</v>
      </c>
      <c r="H4452" s="9">
        <v>3</v>
      </c>
      <c r="I4452" s="8">
        <f>'Data source '!$G4452*'Data source '!$H4452</f>
        <v>252.45000000000002</v>
      </c>
      <c r="J4452" s="7" t="s">
        <v>16</v>
      </c>
      <c r="K4452" s="7" t="s">
        <v>10</v>
      </c>
      <c r="L4452" s="7" t="s">
        <v>11</v>
      </c>
    </row>
    <row r="4453" spans="1:12" x14ac:dyDescent="0.3">
      <c r="A4453" s="13">
        <v>43558</v>
      </c>
      <c r="B4453" s="7" t="s">
        <v>12</v>
      </c>
      <c r="C4453" s="7" t="s">
        <v>22</v>
      </c>
      <c r="D4453" s="7" t="s">
        <v>27</v>
      </c>
      <c r="E4453" s="8">
        <v>299</v>
      </c>
      <c r="F4453" s="8">
        <f>'Data source '!$E4453*15%</f>
        <v>44.85</v>
      </c>
      <c r="G4453" s="8">
        <f>'Data source '!$E4453-'Data source '!$F4453</f>
        <v>254.15</v>
      </c>
      <c r="H4453" s="9">
        <v>3</v>
      </c>
      <c r="I4453" s="8">
        <f>'Data source '!$G4453*'Data source '!$H4453</f>
        <v>762.45</v>
      </c>
      <c r="J4453" s="7" t="s">
        <v>9</v>
      </c>
      <c r="K4453" s="7" t="s">
        <v>17</v>
      </c>
      <c r="L4453" s="7" t="s">
        <v>13</v>
      </c>
    </row>
    <row r="4454" spans="1:12" x14ac:dyDescent="0.3">
      <c r="A4454" s="13">
        <v>43558</v>
      </c>
      <c r="B4454" s="7" t="s">
        <v>14</v>
      </c>
      <c r="C4454" s="7" t="s">
        <v>22</v>
      </c>
      <c r="D4454" s="7" t="s">
        <v>26</v>
      </c>
      <c r="E4454" s="8">
        <v>399</v>
      </c>
      <c r="F4454" s="8">
        <f>'Data source '!$E4454*15%</f>
        <v>59.849999999999994</v>
      </c>
      <c r="G4454" s="8">
        <f>'Data source '!$E4454-'Data source '!$F4454</f>
        <v>339.15</v>
      </c>
      <c r="H4454" s="9">
        <v>3</v>
      </c>
      <c r="I4454" s="8">
        <f>'Data source '!$G4454*'Data source '!$H4454</f>
        <v>1017.4499999999999</v>
      </c>
      <c r="J4454" s="7" t="s">
        <v>9</v>
      </c>
      <c r="K4454" s="7" t="s">
        <v>10</v>
      </c>
      <c r="L4454" s="7" t="s">
        <v>15</v>
      </c>
    </row>
    <row r="4455" spans="1:12" hidden="1" x14ac:dyDescent="0.3">
      <c r="A4455" s="13">
        <v>43558</v>
      </c>
      <c r="B4455" s="7" t="s">
        <v>12</v>
      </c>
      <c r="C4455" s="7" t="s">
        <v>49</v>
      </c>
      <c r="D4455" s="7" t="s">
        <v>27</v>
      </c>
      <c r="E4455" s="8">
        <v>299</v>
      </c>
      <c r="F4455" s="8">
        <f>'Data source '!$E4455*15%</f>
        <v>44.85</v>
      </c>
      <c r="G4455" s="8">
        <f>'Data source '!$E4455-'Data source '!$F4455</f>
        <v>254.15</v>
      </c>
      <c r="H4455" s="9">
        <v>3</v>
      </c>
      <c r="I4455" s="8">
        <f>'Data source '!$G4455*'Data source '!$H4455</f>
        <v>762.45</v>
      </c>
      <c r="J4455" s="7" t="s">
        <v>9</v>
      </c>
      <c r="K4455" s="7" t="s">
        <v>17</v>
      </c>
      <c r="L4455" s="7" t="s">
        <v>15</v>
      </c>
    </row>
    <row r="4456" spans="1:12" hidden="1" x14ac:dyDescent="0.3">
      <c r="A4456" s="13">
        <v>43558</v>
      </c>
      <c r="B4456" s="7" t="s">
        <v>14</v>
      </c>
      <c r="C4456" s="7" t="s">
        <v>19</v>
      </c>
      <c r="D4456" s="7" t="s">
        <v>27</v>
      </c>
      <c r="E4456" s="8">
        <v>99</v>
      </c>
      <c r="F4456" s="8">
        <f>'Data source '!$E4456*15%</f>
        <v>14.85</v>
      </c>
      <c r="G4456" s="8">
        <f>'Data source '!$E4456-'Data source '!$F4456</f>
        <v>84.15</v>
      </c>
      <c r="H4456" s="9">
        <v>3</v>
      </c>
      <c r="I4456" s="8">
        <f>'Data source '!$G4456*'Data source '!$H4456</f>
        <v>252.45000000000002</v>
      </c>
      <c r="J4456" s="7" t="s">
        <v>9</v>
      </c>
      <c r="K4456" s="7" t="s">
        <v>10</v>
      </c>
      <c r="L4456" s="7" t="s">
        <v>13</v>
      </c>
    </row>
    <row r="4457" spans="1:12" hidden="1" x14ac:dyDescent="0.3">
      <c r="A4457" s="13">
        <v>43558</v>
      </c>
      <c r="B4457" s="7" t="s">
        <v>12</v>
      </c>
      <c r="C4457" s="7" t="s">
        <v>20</v>
      </c>
      <c r="D4457" s="7" t="s">
        <v>27</v>
      </c>
      <c r="E4457" s="8">
        <v>299</v>
      </c>
      <c r="F4457" s="8">
        <f>'Data source '!$E4457*15%</f>
        <v>44.85</v>
      </c>
      <c r="G4457" s="8">
        <f>'Data source '!$E4457-'Data source '!$F4457</f>
        <v>254.15</v>
      </c>
      <c r="H4457" s="9">
        <v>3</v>
      </c>
      <c r="I4457" s="8">
        <f>'Data source '!$G4457*'Data source '!$H4457</f>
        <v>762.45</v>
      </c>
      <c r="J4457" s="7" t="s">
        <v>9</v>
      </c>
      <c r="K4457" s="7" t="s">
        <v>10</v>
      </c>
      <c r="L4457" s="7" t="s">
        <v>15</v>
      </c>
    </row>
    <row r="4458" spans="1:12" hidden="1" x14ac:dyDescent="0.3">
      <c r="A4458" s="13">
        <v>43559</v>
      </c>
      <c r="B4458" s="7" t="s">
        <v>8</v>
      </c>
      <c r="C4458" s="7" t="s">
        <v>51</v>
      </c>
      <c r="D4458" s="7" t="s">
        <v>26</v>
      </c>
      <c r="E4458" s="8">
        <v>399</v>
      </c>
      <c r="F4458" s="8">
        <f>'Data source '!$E4458*15%</f>
        <v>59.849999999999994</v>
      </c>
      <c r="G4458" s="8">
        <f>'Data source '!$E4458-'Data source '!$F4458</f>
        <v>339.15</v>
      </c>
      <c r="H4458" s="9">
        <v>3</v>
      </c>
      <c r="I4458" s="8">
        <f>'Data source '!$G4458*'Data source '!$H4458</f>
        <v>1017.4499999999999</v>
      </c>
      <c r="J4458" s="7" t="s">
        <v>16</v>
      </c>
      <c r="K4458" s="7" t="s">
        <v>10</v>
      </c>
      <c r="L4458" s="7" t="s">
        <v>18</v>
      </c>
    </row>
    <row r="4459" spans="1:12" hidden="1" x14ac:dyDescent="0.3">
      <c r="A4459" s="13">
        <v>43559</v>
      </c>
      <c r="B4459" s="7" t="s">
        <v>8</v>
      </c>
      <c r="C4459" s="7" t="s">
        <v>51</v>
      </c>
      <c r="D4459" s="7" t="s">
        <v>27</v>
      </c>
      <c r="E4459" s="8">
        <v>299</v>
      </c>
      <c r="F4459" s="8">
        <f>'Data source '!$E4459*15%</f>
        <v>44.85</v>
      </c>
      <c r="G4459" s="8">
        <f>'Data source '!$E4459-'Data source '!$F4459</f>
        <v>254.15</v>
      </c>
      <c r="H4459" s="9">
        <v>3</v>
      </c>
      <c r="I4459" s="8">
        <f>'Data source '!$G4459*'Data source '!$H4459</f>
        <v>762.45</v>
      </c>
      <c r="J4459" s="7" t="s">
        <v>9</v>
      </c>
      <c r="K4459" s="7" t="s">
        <v>10</v>
      </c>
      <c r="L4459" s="7" t="s">
        <v>15</v>
      </c>
    </row>
    <row r="4460" spans="1:12" hidden="1" x14ac:dyDescent="0.3">
      <c r="A4460" s="13">
        <v>43559</v>
      </c>
      <c r="B4460" s="7" t="s">
        <v>8</v>
      </c>
      <c r="C4460" s="7" t="s">
        <v>49</v>
      </c>
      <c r="D4460" s="7" t="s">
        <v>27</v>
      </c>
      <c r="E4460" s="8">
        <v>299</v>
      </c>
      <c r="F4460" s="8">
        <f>'Data source '!$E4460*15%</f>
        <v>44.85</v>
      </c>
      <c r="G4460" s="8">
        <f>'Data source '!$E4460-'Data source '!$F4460</f>
        <v>254.15</v>
      </c>
      <c r="H4460" s="9">
        <v>3</v>
      </c>
      <c r="I4460" s="8">
        <f>'Data source '!$G4460*'Data source '!$H4460</f>
        <v>762.45</v>
      </c>
      <c r="J4460" s="7" t="s">
        <v>9</v>
      </c>
      <c r="K4460" s="7" t="s">
        <v>10</v>
      </c>
      <c r="L4460" s="7" t="s">
        <v>13</v>
      </c>
    </row>
    <row r="4461" spans="1:12" hidden="1" x14ac:dyDescent="0.3">
      <c r="A4461" s="13">
        <v>43559</v>
      </c>
      <c r="B4461" s="7" t="s">
        <v>12</v>
      </c>
      <c r="C4461" s="7" t="s">
        <v>49</v>
      </c>
      <c r="D4461" s="7" t="s">
        <v>27</v>
      </c>
      <c r="E4461" s="8">
        <v>299</v>
      </c>
      <c r="F4461" s="8">
        <f>'Data source '!$E4461*15%</f>
        <v>44.85</v>
      </c>
      <c r="G4461" s="8">
        <f>'Data source '!$E4461-'Data source '!$F4461</f>
        <v>254.15</v>
      </c>
      <c r="H4461" s="9">
        <v>3</v>
      </c>
      <c r="I4461" s="8">
        <f>'Data source '!$G4461*'Data source '!$H4461</f>
        <v>762.45</v>
      </c>
      <c r="J4461" s="7" t="s">
        <v>9</v>
      </c>
      <c r="K4461" s="7" t="s">
        <v>10</v>
      </c>
      <c r="L4461" s="7" t="s">
        <v>15</v>
      </c>
    </row>
    <row r="4462" spans="1:12" hidden="1" x14ac:dyDescent="0.3">
      <c r="A4462" s="13">
        <v>43559</v>
      </c>
      <c r="B4462" s="7" t="s">
        <v>12</v>
      </c>
      <c r="C4462" s="7" t="s">
        <v>20</v>
      </c>
      <c r="D4462" s="7" t="s">
        <v>27</v>
      </c>
      <c r="E4462" s="8">
        <v>299</v>
      </c>
      <c r="F4462" s="8">
        <f>'Data source '!$E4462*15%</f>
        <v>44.85</v>
      </c>
      <c r="G4462" s="8">
        <f>'Data source '!$E4462-'Data source '!$F4462</f>
        <v>254.15</v>
      </c>
      <c r="H4462" s="9">
        <v>3</v>
      </c>
      <c r="I4462" s="8">
        <f>'Data source '!$G4462*'Data source '!$H4462</f>
        <v>762.45</v>
      </c>
      <c r="J4462" s="7" t="s">
        <v>16</v>
      </c>
      <c r="K4462" s="7" t="s">
        <v>10</v>
      </c>
      <c r="L4462" s="7" t="s">
        <v>11</v>
      </c>
    </row>
    <row r="4463" spans="1:12" x14ac:dyDescent="0.3">
      <c r="A4463" s="13">
        <v>43559</v>
      </c>
      <c r="B4463" s="7" t="s">
        <v>12</v>
      </c>
      <c r="C4463" s="7" t="s">
        <v>22</v>
      </c>
      <c r="D4463" s="7" t="s">
        <v>25</v>
      </c>
      <c r="E4463" s="8">
        <v>99</v>
      </c>
      <c r="F4463" s="8">
        <f>'Data source '!$E4463*15%</f>
        <v>14.85</v>
      </c>
      <c r="G4463" s="8">
        <f>'Data source '!$E4463-'Data source '!$F4463</f>
        <v>84.15</v>
      </c>
      <c r="H4463" s="9">
        <v>3</v>
      </c>
      <c r="I4463" s="8">
        <f>'Data source '!$G4463*'Data source '!$H4463</f>
        <v>252.45000000000002</v>
      </c>
      <c r="J4463" s="7" t="s">
        <v>9</v>
      </c>
      <c r="K4463" s="7" t="s">
        <v>10</v>
      </c>
      <c r="L4463" s="7" t="s">
        <v>18</v>
      </c>
    </row>
    <row r="4464" spans="1:12" hidden="1" x14ac:dyDescent="0.3">
      <c r="A4464" s="13">
        <v>43559</v>
      </c>
      <c r="B4464" s="7" t="s">
        <v>14</v>
      </c>
      <c r="C4464" s="7" t="s">
        <v>19</v>
      </c>
      <c r="D4464" s="7" t="s">
        <v>27</v>
      </c>
      <c r="E4464" s="8">
        <v>99</v>
      </c>
      <c r="F4464" s="8">
        <f>'Data source '!$E4464*15%</f>
        <v>14.85</v>
      </c>
      <c r="G4464" s="8">
        <f>'Data source '!$E4464-'Data source '!$F4464</f>
        <v>84.15</v>
      </c>
      <c r="H4464" s="9">
        <v>3</v>
      </c>
      <c r="I4464" s="8">
        <f>'Data source '!$G4464*'Data source '!$H4464</f>
        <v>252.45000000000002</v>
      </c>
      <c r="J4464" s="7" t="s">
        <v>9</v>
      </c>
      <c r="K4464" s="7" t="s">
        <v>10</v>
      </c>
      <c r="L4464" s="7" t="s">
        <v>15</v>
      </c>
    </row>
    <row r="4465" spans="1:12" hidden="1" x14ac:dyDescent="0.3">
      <c r="A4465" s="13">
        <v>43559</v>
      </c>
      <c r="B4465" s="7" t="s">
        <v>8</v>
      </c>
      <c r="C4465" s="7" t="s">
        <v>49</v>
      </c>
      <c r="D4465" s="7" t="s">
        <v>25</v>
      </c>
      <c r="E4465" s="8">
        <v>99</v>
      </c>
      <c r="F4465" s="8">
        <f>'Data source '!$E4465*15%</f>
        <v>14.85</v>
      </c>
      <c r="G4465" s="8">
        <f>'Data source '!$E4465-'Data source '!$F4465</f>
        <v>84.15</v>
      </c>
      <c r="H4465" s="9">
        <v>3</v>
      </c>
      <c r="I4465" s="8">
        <f>'Data source '!$G4465*'Data source '!$H4465</f>
        <v>252.45000000000002</v>
      </c>
      <c r="J4465" s="7" t="s">
        <v>16</v>
      </c>
      <c r="K4465" s="7" t="s">
        <v>10</v>
      </c>
      <c r="L4465" s="7" t="s">
        <v>11</v>
      </c>
    </row>
    <row r="4466" spans="1:12" hidden="1" x14ac:dyDescent="0.3">
      <c r="A4466" s="13">
        <v>43559</v>
      </c>
      <c r="B4466" s="7" t="s">
        <v>12</v>
      </c>
      <c r="C4466" s="7" t="s">
        <v>51</v>
      </c>
      <c r="D4466" s="7" t="s">
        <v>27</v>
      </c>
      <c r="E4466" s="8">
        <v>299</v>
      </c>
      <c r="F4466" s="8">
        <f>'Data source '!$E4466*15%</f>
        <v>44.85</v>
      </c>
      <c r="G4466" s="8">
        <f>'Data source '!$E4466-'Data source '!$F4466</f>
        <v>254.15</v>
      </c>
      <c r="H4466" s="9">
        <v>3</v>
      </c>
      <c r="I4466" s="8">
        <f>'Data source '!$G4466*'Data source '!$H4466</f>
        <v>762.45</v>
      </c>
      <c r="J4466" s="7" t="s">
        <v>16</v>
      </c>
      <c r="K4466" s="7" t="s">
        <v>10</v>
      </c>
      <c r="L4466" s="7" t="s">
        <v>15</v>
      </c>
    </row>
    <row r="4467" spans="1:12" hidden="1" x14ac:dyDescent="0.3">
      <c r="A4467" s="13">
        <v>43559</v>
      </c>
      <c r="B4467" s="7" t="s">
        <v>12</v>
      </c>
      <c r="C4467" s="7" t="s">
        <v>51</v>
      </c>
      <c r="D4467" s="7" t="s">
        <v>27</v>
      </c>
      <c r="E4467" s="8">
        <v>299</v>
      </c>
      <c r="F4467" s="8">
        <f>'Data source '!$E4467*15%</f>
        <v>44.85</v>
      </c>
      <c r="G4467" s="8">
        <f>'Data source '!$E4467-'Data source '!$F4467</f>
        <v>254.15</v>
      </c>
      <c r="H4467" s="9">
        <v>3</v>
      </c>
      <c r="I4467" s="8">
        <f>'Data source '!$G4467*'Data source '!$H4467</f>
        <v>762.45</v>
      </c>
      <c r="J4467" s="7" t="s">
        <v>16</v>
      </c>
      <c r="K4467" s="7" t="s">
        <v>10</v>
      </c>
      <c r="L4467" s="7" t="s">
        <v>11</v>
      </c>
    </row>
    <row r="4468" spans="1:12" hidden="1" x14ac:dyDescent="0.3">
      <c r="A4468" s="13">
        <v>43559</v>
      </c>
      <c r="B4468" s="7" t="s">
        <v>8</v>
      </c>
      <c r="C4468" s="7" t="s">
        <v>20</v>
      </c>
      <c r="D4468" s="7" t="s">
        <v>26</v>
      </c>
      <c r="E4468" s="8">
        <v>399</v>
      </c>
      <c r="F4468" s="8">
        <f>'Data source '!$E4468*15%</f>
        <v>59.849999999999994</v>
      </c>
      <c r="G4468" s="8">
        <f>'Data source '!$E4468-'Data source '!$F4468</f>
        <v>339.15</v>
      </c>
      <c r="H4468" s="9">
        <v>3</v>
      </c>
      <c r="I4468" s="8">
        <f>'Data source '!$G4468*'Data source '!$H4468</f>
        <v>1017.4499999999999</v>
      </c>
      <c r="J4468" s="7" t="s">
        <v>16</v>
      </c>
      <c r="K4468" s="7" t="s">
        <v>17</v>
      </c>
      <c r="L4468" s="7" t="s">
        <v>15</v>
      </c>
    </row>
    <row r="4469" spans="1:12" hidden="1" x14ac:dyDescent="0.3">
      <c r="A4469" s="13">
        <v>43559</v>
      </c>
      <c r="B4469" s="7" t="s">
        <v>8</v>
      </c>
      <c r="C4469" s="7" t="s">
        <v>51</v>
      </c>
      <c r="D4469" s="7" t="s">
        <v>27</v>
      </c>
      <c r="E4469" s="8">
        <v>99</v>
      </c>
      <c r="F4469" s="8">
        <f>'Data source '!$E4469*15%</f>
        <v>14.85</v>
      </c>
      <c r="G4469" s="8">
        <f>'Data source '!$E4469-'Data source '!$F4469</f>
        <v>84.15</v>
      </c>
      <c r="H4469" s="9">
        <v>3</v>
      </c>
      <c r="I4469" s="8">
        <f>'Data source '!$G4469*'Data source '!$H4469</f>
        <v>252.45000000000002</v>
      </c>
      <c r="J4469" s="7" t="s">
        <v>9</v>
      </c>
      <c r="K4469" s="7" t="s">
        <v>10</v>
      </c>
      <c r="L4469" s="7" t="s">
        <v>11</v>
      </c>
    </row>
    <row r="4470" spans="1:12" hidden="1" x14ac:dyDescent="0.3">
      <c r="A4470" s="13">
        <v>43560</v>
      </c>
      <c r="B4470" s="7" t="s">
        <v>8</v>
      </c>
      <c r="C4470" s="7" t="s">
        <v>19</v>
      </c>
      <c r="D4470" s="7" t="s">
        <v>26</v>
      </c>
      <c r="E4470" s="8">
        <v>399</v>
      </c>
      <c r="F4470" s="8">
        <f>'Data source '!$E4470*15%</f>
        <v>59.849999999999994</v>
      </c>
      <c r="G4470" s="8">
        <f>'Data source '!$E4470-'Data source '!$F4470</f>
        <v>339.15</v>
      </c>
      <c r="H4470" s="9">
        <v>3</v>
      </c>
      <c r="I4470" s="8">
        <f>'Data source '!$G4470*'Data source '!$H4470</f>
        <v>1017.4499999999999</v>
      </c>
      <c r="J4470" s="7" t="s">
        <v>9</v>
      </c>
      <c r="K4470" s="7" t="s">
        <v>10</v>
      </c>
      <c r="L4470" s="7" t="s">
        <v>15</v>
      </c>
    </row>
    <row r="4471" spans="1:12" hidden="1" x14ac:dyDescent="0.3">
      <c r="A4471" s="13">
        <v>43560</v>
      </c>
      <c r="B4471" s="7" t="s">
        <v>12</v>
      </c>
      <c r="C4471" s="7" t="s">
        <v>51</v>
      </c>
      <c r="D4471" s="7" t="s">
        <v>25</v>
      </c>
      <c r="E4471" s="8">
        <v>99</v>
      </c>
      <c r="F4471" s="8">
        <f>'Data source '!$E4471*15%</f>
        <v>14.85</v>
      </c>
      <c r="G4471" s="8">
        <f>'Data source '!$E4471-'Data source '!$F4471</f>
        <v>84.15</v>
      </c>
      <c r="H4471" s="9">
        <v>3</v>
      </c>
      <c r="I4471" s="8">
        <f>'Data source '!$G4471*'Data source '!$H4471</f>
        <v>252.45000000000002</v>
      </c>
      <c r="J4471" s="7" t="s">
        <v>9</v>
      </c>
      <c r="K4471" s="7" t="s">
        <v>10</v>
      </c>
      <c r="L4471" s="7" t="s">
        <v>15</v>
      </c>
    </row>
    <row r="4472" spans="1:12" hidden="1" x14ac:dyDescent="0.3">
      <c r="A4472" s="13">
        <v>43561</v>
      </c>
      <c r="B4472" s="7" t="s">
        <v>14</v>
      </c>
      <c r="C4472" s="7" t="s">
        <v>19</v>
      </c>
      <c r="D4472" s="7" t="s">
        <v>25</v>
      </c>
      <c r="E4472" s="8">
        <v>99</v>
      </c>
      <c r="F4472" s="8">
        <f>'Data source '!$E4472*15%</f>
        <v>14.85</v>
      </c>
      <c r="G4472" s="8">
        <f>'Data source '!$E4472-'Data source '!$F4472</f>
        <v>84.15</v>
      </c>
      <c r="H4472" s="9">
        <v>3</v>
      </c>
      <c r="I4472" s="8">
        <f>'Data source '!$G4472*'Data source '!$H4472</f>
        <v>252.45000000000002</v>
      </c>
      <c r="J4472" s="7" t="s">
        <v>9</v>
      </c>
      <c r="K4472" s="7" t="s">
        <v>10</v>
      </c>
      <c r="L4472" s="7" t="s">
        <v>11</v>
      </c>
    </row>
    <row r="4473" spans="1:12" hidden="1" x14ac:dyDescent="0.3">
      <c r="A4473" s="13">
        <v>43562</v>
      </c>
      <c r="B4473" s="7" t="s">
        <v>8</v>
      </c>
      <c r="C4473" s="7" t="s">
        <v>19</v>
      </c>
      <c r="D4473" s="7" t="s">
        <v>26</v>
      </c>
      <c r="E4473" s="8">
        <v>399</v>
      </c>
      <c r="F4473" s="8">
        <f>'Data source '!$E4473*15%</f>
        <v>59.849999999999994</v>
      </c>
      <c r="G4473" s="8">
        <f>'Data source '!$E4473-'Data source '!$F4473</f>
        <v>339.15</v>
      </c>
      <c r="H4473" s="9">
        <v>3</v>
      </c>
      <c r="I4473" s="8">
        <f>'Data source '!$G4473*'Data source '!$H4473</f>
        <v>1017.4499999999999</v>
      </c>
      <c r="J4473" s="7" t="s">
        <v>9</v>
      </c>
      <c r="K4473" s="7" t="s">
        <v>17</v>
      </c>
      <c r="L4473" s="7" t="s">
        <v>15</v>
      </c>
    </row>
    <row r="4474" spans="1:12" hidden="1" x14ac:dyDescent="0.3">
      <c r="A4474" s="13">
        <v>43562</v>
      </c>
      <c r="B4474" s="7" t="s">
        <v>12</v>
      </c>
      <c r="C4474" s="7" t="s">
        <v>20</v>
      </c>
      <c r="D4474" s="7" t="s">
        <v>27</v>
      </c>
      <c r="E4474" s="8">
        <v>299</v>
      </c>
      <c r="F4474" s="8">
        <f>'Data source '!$E4474*15%</f>
        <v>44.85</v>
      </c>
      <c r="G4474" s="8">
        <f>'Data source '!$E4474-'Data source '!$F4474</f>
        <v>254.15</v>
      </c>
      <c r="H4474" s="9">
        <v>3</v>
      </c>
      <c r="I4474" s="8">
        <f>'Data source '!$G4474*'Data source '!$H4474</f>
        <v>762.45</v>
      </c>
      <c r="J4474" s="7" t="s">
        <v>16</v>
      </c>
      <c r="K4474" s="7" t="s">
        <v>10</v>
      </c>
      <c r="L4474" s="7" t="s">
        <v>11</v>
      </c>
    </row>
    <row r="4475" spans="1:12" hidden="1" x14ac:dyDescent="0.3">
      <c r="A4475" s="13">
        <v>43562</v>
      </c>
      <c r="B4475" s="7" t="s">
        <v>8</v>
      </c>
      <c r="C4475" s="7" t="s">
        <v>49</v>
      </c>
      <c r="D4475" s="7" t="s">
        <v>27</v>
      </c>
      <c r="E4475" s="8">
        <v>299</v>
      </c>
      <c r="F4475" s="8">
        <f>'Data source '!$E4475*15%</f>
        <v>44.85</v>
      </c>
      <c r="G4475" s="8">
        <f>'Data source '!$E4475-'Data source '!$F4475</f>
        <v>254.15</v>
      </c>
      <c r="H4475" s="9">
        <v>3</v>
      </c>
      <c r="I4475" s="8">
        <f>'Data source '!$G4475*'Data source '!$H4475</f>
        <v>762.45</v>
      </c>
      <c r="J4475" s="7" t="s">
        <v>9</v>
      </c>
      <c r="K4475" s="7" t="s">
        <v>10</v>
      </c>
      <c r="L4475" s="7" t="s">
        <v>23</v>
      </c>
    </row>
    <row r="4476" spans="1:12" hidden="1" x14ac:dyDescent="0.3">
      <c r="A4476" s="13">
        <v>43562</v>
      </c>
      <c r="B4476" s="7" t="s">
        <v>14</v>
      </c>
      <c r="C4476" s="7" t="s">
        <v>20</v>
      </c>
      <c r="D4476" s="7" t="s">
        <v>27</v>
      </c>
      <c r="E4476" s="8">
        <v>99</v>
      </c>
      <c r="F4476" s="8">
        <f>'Data source '!$E4476*15%</f>
        <v>14.85</v>
      </c>
      <c r="G4476" s="8">
        <f>'Data source '!$E4476-'Data source '!$F4476</f>
        <v>84.15</v>
      </c>
      <c r="H4476" s="9">
        <v>3</v>
      </c>
      <c r="I4476" s="8">
        <f>'Data source '!$G4476*'Data source '!$H4476</f>
        <v>252.45000000000002</v>
      </c>
      <c r="J4476" s="7" t="s">
        <v>16</v>
      </c>
      <c r="K4476" s="7" t="s">
        <v>10</v>
      </c>
      <c r="L4476" s="7" t="s">
        <v>15</v>
      </c>
    </row>
    <row r="4477" spans="1:12" x14ac:dyDescent="0.3">
      <c r="A4477" s="13">
        <v>43563</v>
      </c>
      <c r="B4477" s="7" t="s">
        <v>8</v>
      </c>
      <c r="C4477" s="7" t="s">
        <v>22</v>
      </c>
      <c r="D4477" s="7" t="s">
        <v>26</v>
      </c>
      <c r="E4477" s="8">
        <v>399</v>
      </c>
      <c r="F4477" s="8">
        <f>'Data source '!$E4477*15%</f>
        <v>59.849999999999994</v>
      </c>
      <c r="G4477" s="8">
        <f>'Data source '!$E4477-'Data source '!$F4477</f>
        <v>339.15</v>
      </c>
      <c r="H4477" s="9">
        <v>3</v>
      </c>
      <c r="I4477" s="8">
        <f>'Data source '!$G4477*'Data source '!$H4477</f>
        <v>1017.4499999999999</v>
      </c>
      <c r="J4477" s="7" t="s">
        <v>16</v>
      </c>
      <c r="K4477" s="7" t="s">
        <v>10</v>
      </c>
      <c r="L4477" s="7" t="s">
        <v>15</v>
      </c>
    </row>
    <row r="4478" spans="1:12" x14ac:dyDescent="0.3">
      <c r="A4478" s="13">
        <v>43563</v>
      </c>
      <c r="B4478" s="7" t="s">
        <v>12</v>
      </c>
      <c r="C4478" s="7" t="s">
        <v>22</v>
      </c>
      <c r="D4478" s="7" t="s">
        <v>25</v>
      </c>
      <c r="E4478" s="8">
        <v>99</v>
      </c>
      <c r="F4478" s="8">
        <f>'Data source '!$E4478*15%</f>
        <v>14.85</v>
      </c>
      <c r="G4478" s="8">
        <f>'Data source '!$E4478-'Data source '!$F4478</f>
        <v>84.15</v>
      </c>
      <c r="H4478" s="9">
        <v>3</v>
      </c>
      <c r="I4478" s="8">
        <f>'Data source '!$G4478*'Data source '!$H4478</f>
        <v>252.45000000000002</v>
      </c>
      <c r="J4478" s="7" t="s">
        <v>9</v>
      </c>
      <c r="K4478" s="7" t="s">
        <v>10</v>
      </c>
      <c r="L4478" s="7" t="s">
        <v>18</v>
      </c>
    </row>
    <row r="4479" spans="1:12" hidden="1" x14ac:dyDescent="0.3">
      <c r="A4479" s="13">
        <v>43563</v>
      </c>
      <c r="B4479" s="7" t="s">
        <v>8</v>
      </c>
      <c r="C4479" s="7" t="s">
        <v>21</v>
      </c>
      <c r="D4479" s="7" t="s">
        <v>26</v>
      </c>
      <c r="E4479" s="8">
        <v>399</v>
      </c>
      <c r="F4479" s="8">
        <f>'Data source '!$E4479*15%</f>
        <v>59.849999999999994</v>
      </c>
      <c r="G4479" s="8">
        <f>'Data source '!$E4479-'Data source '!$F4479</f>
        <v>339.15</v>
      </c>
      <c r="H4479" s="9">
        <v>3</v>
      </c>
      <c r="I4479" s="8">
        <f>'Data source '!$G4479*'Data source '!$H4479</f>
        <v>1017.4499999999999</v>
      </c>
      <c r="J4479" s="7" t="s">
        <v>9</v>
      </c>
      <c r="K4479" s="7" t="s">
        <v>10</v>
      </c>
      <c r="L4479" s="7" t="s">
        <v>18</v>
      </c>
    </row>
    <row r="4480" spans="1:12" hidden="1" x14ac:dyDescent="0.3">
      <c r="A4480" s="13">
        <v>43564</v>
      </c>
      <c r="B4480" s="7" t="s">
        <v>8</v>
      </c>
      <c r="C4480" s="7" t="s">
        <v>51</v>
      </c>
      <c r="D4480" s="7" t="s">
        <v>27</v>
      </c>
      <c r="E4480" s="8">
        <v>99</v>
      </c>
      <c r="F4480" s="8">
        <f>'Data source '!$E4480*15%</f>
        <v>14.85</v>
      </c>
      <c r="G4480" s="8">
        <f>'Data source '!$E4480-'Data source '!$F4480</f>
        <v>84.15</v>
      </c>
      <c r="H4480" s="9">
        <v>3</v>
      </c>
      <c r="I4480" s="8">
        <f>'Data source '!$G4480*'Data source '!$H4480</f>
        <v>252.45000000000002</v>
      </c>
      <c r="J4480" s="7" t="s">
        <v>9</v>
      </c>
      <c r="K4480" s="7" t="s">
        <v>10</v>
      </c>
      <c r="L4480" s="7" t="s">
        <v>11</v>
      </c>
    </row>
    <row r="4481" spans="1:12" hidden="1" x14ac:dyDescent="0.3">
      <c r="A4481" s="13">
        <v>43564</v>
      </c>
      <c r="B4481" s="7" t="s">
        <v>14</v>
      </c>
      <c r="C4481" s="7" t="s">
        <v>21</v>
      </c>
      <c r="D4481" s="7" t="s">
        <v>26</v>
      </c>
      <c r="E4481" s="8">
        <v>399</v>
      </c>
      <c r="F4481" s="8">
        <f>'Data source '!$E4481*15%</f>
        <v>59.849999999999994</v>
      </c>
      <c r="G4481" s="8">
        <f>'Data source '!$E4481-'Data source '!$F4481</f>
        <v>339.15</v>
      </c>
      <c r="H4481" s="9">
        <v>3</v>
      </c>
      <c r="I4481" s="8">
        <f>'Data source '!$G4481*'Data source '!$H4481</f>
        <v>1017.4499999999999</v>
      </c>
      <c r="J4481" s="7" t="s">
        <v>9</v>
      </c>
      <c r="K4481" s="7" t="s">
        <v>10</v>
      </c>
      <c r="L4481" s="7" t="s">
        <v>15</v>
      </c>
    </row>
    <row r="4482" spans="1:12" hidden="1" x14ac:dyDescent="0.3">
      <c r="A4482" s="13">
        <v>43565</v>
      </c>
      <c r="B4482" s="7" t="s">
        <v>14</v>
      </c>
      <c r="C4482" s="7" t="s">
        <v>19</v>
      </c>
      <c r="D4482" s="7" t="s">
        <v>27</v>
      </c>
      <c r="E4482" s="8">
        <v>299</v>
      </c>
      <c r="F4482" s="8">
        <f>'Data source '!$E4482*15%</f>
        <v>44.85</v>
      </c>
      <c r="G4482" s="8">
        <f>'Data source '!$E4482-'Data source '!$F4482</f>
        <v>254.15</v>
      </c>
      <c r="H4482" s="9">
        <v>3</v>
      </c>
      <c r="I4482" s="8">
        <f>'Data source '!$G4482*'Data source '!$H4482</f>
        <v>762.45</v>
      </c>
      <c r="J4482" s="7" t="s">
        <v>9</v>
      </c>
      <c r="K4482" s="7" t="s">
        <v>17</v>
      </c>
      <c r="L4482" s="7" t="s">
        <v>15</v>
      </c>
    </row>
    <row r="4483" spans="1:12" hidden="1" x14ac:dyDescent="0.3">
      <c r="A4483" s="13">
        <v>43565</v>
      </c>
      <c r="B4483" s="7" t="s">
        <v>12</v>
      </c>
      <c r="C4483" s="7" t="s">
        <v>51</v>
      </c>
      <c r="D4483" s="7" t="s">
        <v>24</v>
      </c>
      <c r="E4483" s="8">
        <v>199</v>
      </c>
      <c r="F4483" s="8">
        <f>'Data source '!$E4483*15%</f>
        <v>29.849999999999998</v>
      </c>
      <c r="G4483" s="8">
        <f>'Data source '!$E4483-'Data source '!$F4483</f>
        <v>169.15</v>
      </c>
      <c r="H4483" s="9">
        <v>3</v>
      </c>
      <c r="I4483" s="8">
        <f>'Data source '!$G4483*'Data source '!$H4483</f>
        <v>507.45000000000005</v>
      </c>
      <c r="J4483" s="7" t="s">
        <v>9</v>
      </c>
      <c r="K4483" s="7" t="s">
        <v>10</v>
      </c>
      <c r="L4483" s="7" t="s">
        <v>15</v>
      </c>
    </row>
    <row r="4484" spans="1:12" hidden="1" x14ac:dyDescent="0.3">
      <c r="A4484" s="13">
        <v>43565</v>
      </c>
      <c r="B4484" s="7" t="s">
        <v>8</v>
      </c>
      <c r="C4484" s="7" t="s">
        <v>51</v>
      </c>
      <c r="D4484" s="7" t="s">
        <v>27</v>
      </c>
      <c r="E4484" s="8">
        <v>99</v>
      </c>
      <c r="F4484" s="8">
        <f>'Data source '!$E4484*15%</f>
        <v>14.85</v>
      </c>
      <c r="G4484" s="8">
        <f>'Data source '!$E4484-'Data source '!$F4484</f>
        <v>84.15</v>
      </c>
      <c r="H4484" s="9">
        <v>3</v>
      </c>
      <c r="I4484" s="8">
        <f>'Data source '!$G4484*'Data source '!$H4484</f>
        <v>252.45000000000002</v>
      </c>
      <c r="J4484" s="7" t="s">
        <v>9</v>
      </c>
      <c r="K4484" s="7" t="s">
        <v>10</v>
      </c>
      <c r="L4484" s="7" t="s">
        <v>15</v>
      </c>
    </row>
    <row r="4485" spans="1:12" hidden="1" x14ac:dyDescent="0.3">
      <c r="A4485" s="13">
        <v>43565</v>
      </c>
      <c r="B4485" s="7" t="s">
        <v>8</v>
      </c>
      <c r="C4485" s="7" t="s">
        <v>21</v>
      </c>
      <c r="D4485" s="7" t="s">
        <v>26</v>
      </c>
      <c r="E4485" s="8">
        <v>399</v>
      </c>
      <c r="F4485" s="8">
        <f>'Data source '!$E4485*15%</f>
        <v>59.849999999999994</v>
      </c>
      <c r="G4485" s="8">
        <f>'Data source '!$E4485-'Data source '!$F4485</f>
        <v>339.15</v>
      </c>
      <c r="H4485" s="9">
        <v>3</v>
      </c>
      <c r="I4485" s="8">
        <f>'Data source '!$G4485*'Data source '!$H4485</f>
        <v>1017.4499999999999</v>
      </c>
      <c r="J4485" s="7" t="s">
        <v>9</v>
      </c>
      <c r="K4485" s="7" t="s">
        <v>10</v>
      </c>
      <c r="L4485" s="7" t="s">
        <v>23</v>
      </c>
    </row>
    <row r="4486" spans="1:12" hidden="1" x14ac:dyDescent="0.3">
      <c r="A4486" s="13">
        <v>43566</v>
      </c>
      <c r="B4486" s="7" t="s">
        <v>12</v>
      </c>
      <c r="C4486" s="7" t="s">
        <v>49</v>
      </c>
      <c r="D4486" s="7" t="s">
        <v>26</v>
      </c>
      <c r="E4486" s="8">
        <v>399</v>
      </c>
      <c r="F4486" s="8">
        <f>'Data source '!$E4486*15%</f>
        <v>59.849999999999994</v>
      </c>
      <c r="G4486" s="8">
        <f>'Data source '!$E4486-'Data source '!$F4486</f>
        <v>339.15</v>
      </c>
      <c r="H4486" s="9">
        <v>3</v>
      </c>
      <c r="I4486" s="8">
        <f>'Data source '!$G4486*'Data source '!$H4486</f>
        <v>1017.4499999999999</v>
      </c>
      <c r="J4486" s="7" t="s">
        <v>9</v>
      </c>
      <c r="K4486" s="7" t="s">
        <v>10</v>
      </c>
      <c r="L4486" s="7" t="s">
        <v>18</v>
      </c>
    </row>
    <row r="4487" spans="1:12" x14ac:dyDescent="0.3">
      <c r="A4487" s="13">
        <v>43566</v>
      </c>
      <c r="B4487" s="7" t="s">
        <v>12</v>
      </c>
      <c r="C4487" s="7" t="s">
        <v>22</v>
      </c>
      <c r="D4487" s="7" t="s">
        <v>26</v>
      </c>
      <c r="E4487" s="8">
        <v>399</v>
      </c>
      <c r="F4487" s="8">
        <f>'Data source '!$E4487*15%</f>
        <v>59.849999999999994</v>
      </c>
      <c r="G4487" s="8">
        <f>'Data source '!$E4487-'Data source '!$F4487</f>
        <v>339.15</v>
      </c>
      <c r="H4487" s="9">
        <v>3</v>
      </c>
      <c r="I4487" s="8">
        <f>'Data source '!$G4487*'Data source '!$H4487</f>
        <v>1017.4499999999999</v>
      </c>
      <c r="J4487" s="7" t="s">
        <v>16</v>
      </c>
      <c r="K4487" s="7" t="s">
        <v>10</v>
      </c>
      <c r="L4487" s="7" t="s">
        <v>11</v>
      </c>
    </row>
    <row r="4488" spans="1:12" hidden="1" x14ac:dyDescent="0.3">
      <c r="A4488" s="13">
        <v>43566</v>
      </c>
      <c r="B4488" s="7" t="s">
        <v>8</v>
      </c>
      <c r="C4488" s="7" t="s">
        <v>20</v>
      </c>
      <c r="D4488" s="7" t="s">
        <v>27</v>
      </c>
      <c r="E4488" s="8">
        <v>299</v>
      </c>
      <c r="F4488" s="8">
        <f>'Data source '!$E4488*15%</f>
        <v>44.85</v>
      </c>
      <c r="G4488" s="8">
        <f>'Data source '!$E4488-'Data source '!$F4488</f>
        <v>254.15</v>
      </c>
      <c r="H4488" s="9">
        <v>3</v>
      </c>
      <c r="I4488" s="8">
        <f>'Data source '!$G4488*'Data source '!$H4488</f>
        <v>762.45</v>
      </c>
      <c r="J4488" s="7" t="s">
        <v>9</v>
      </c>
      <c r="K4488" s="7" t="s">
        <v>10</v>
      </c>
      <c r="L4488" s="7" t="s">
        <v>15</v>
      </c>
    </row>
    <row r="4489" spans="1:12" hidden="1" x14ac:dyDescent="0.3">
      <c r="A4489" s="13">
        <v>43566</v>
      </c>
      <c r="B4489" s="7" t="s">
        <v>14</v>
      </c>
      <c r="C4489" s="7" t="s">
        <v>51</v>
      </c>
      <c r="D4489" s="7" t="s">
        <v>25</v>
      </c>
      <c r="E4489" s="8">
        <v>99</v>
      </c>
      <c r="F4489" s="8">
        <f>'Data source '!$E4489*15%</f>
        <v>14.85</v>
      </c>
      <c r="G4489" s="8">
        <f>'Data source '!$E4489-'Data source '!$F4489</f>
        <v>84.15</v>
      </c>
      <c r="H4489" s="9">
        <v>3</v>
      </c>
      <c r="I4489" s="8">
        <f>'Data source '!$G4489*'Data source '!$H4489</f>
        <v>252.45000000000002</v>
      </c>
      <c r="J4489" s="7" t="s">
        <v>9</v>
      </c>
      <c r="K4489" s="7" t="s">
        <v>10</v>
      </c>
      <c r="L4489" s="7" t="s">
        <v>23</v>
      </c>
    </row>
    <row r="4490" spans="1:12" hidden="1" x14ac:dyDescent="0.3">
      <c r="A4490" s="13">
        <v>43566</v>
      </c>
      <c r="B4490" s="7" t="s">
        <v>14</v>
      </c>
      <c r="C4490" s="7" t="s">
        <v>49</v>
      </c>
      <c r="D4490" s="7" t="s">
        <v>26</v>
      </c>
      <c r="E4490" s="8">
        <v>399</v>
      </c>
      <c r="F4490" s="8">
        <f>'Data source '!$E4490*15%</f>
        <v>59.849999999999994</v>
      </c>
      <c r="G4490" s="8">
        <f>'Data source '!$E4490-'Data source '!$F4490</f>
        <v>339.15</v>
      </c>
      <c r="H4490" s="9">
        <v>3</v>
      </c>
      <c r="I4490" s="8">
        <f>'Data source '!$G4490*'Data source '!$H4490</f>
        <v>1017.4499999999999</v>
      </c>
      <c r="J4490" s="7" t="s">
        <v>9</v>
      </c>
      <c r="K4490" s="7" t="s">
        <v>10</v>
      </c>
      <c r="L4490" s="7" t="s">
        <v>18</v>
      </c>
    </row>
    <row r="4491" spans="1:12" hidden="1" x14ac:dyDescent="0.3">
      <c r="A4491" s="13">
        <v>43567</v>
      </c>
      <c r="B4491" s="7" t="s">
        <v>14</v>
      </c>
      <c r="C4491" s="7" t="s">
        <v>19</v>
      </c>
      <c r="D4491" s="7" t="s">
        <v>26</v>
      </c>
      <c r="E4491" s="8">
        <v>399</v>
      </c>
      <c r="F4491" s="8">
        <f>'Data source '!$E4491*15%</f>
        <v>59.849999999999994</v>
      </c>
      <c r="G4491" s="8">
        <f>'Data source '!$E4491-'Data source '!$F4491</f>
        <v>339.15</v>
      </c>
      <c r="H4491" s="9">
        <v>3</v>
      </c>
      <c r="I4491" s="8">
        <f>'Data source '!$G4491*'Data source '!$H4491</f>
        <v>1017.4499999999999</v>
      </c>
      <c r="J4491" s="7" t="s">
        <v>9</v>
      </c>
      <c r="K4491" s="7" t="s">
        <v>10</v>
      </c>
      <c r="L4491" s="7" t="s">
        <v>11</v>
      </c>
    </row>
    <row r="4492" spans="1:12" hidden="1" x14ac:dyDescent="0.3">
      <c r="A4492" s="13">
        <v>43568</v>
      </c>
      <c r="B4492" s="7" t="s">
        <v>14</v>
      </c>
      <c r="C4492" s="7" t="s">
        <v>51</v>
      </c>
      <c r="D4492" s="7" t="s">
        <v>25</v>
      </c>
      <c r="E4492" s="8">
        <v>99</v>
      </c>
      <c r="F4492" s="8">
        <f>'Data source '!$E4492*15%</f>
        <v>14.85</v>
      </c>
      <c r="G4492" s="8">
        <f>'Data source '!$E4492-'Data source '!$F4492</f>
        <v>84.15</v>
      </c>
      <c r="H4492" s="9">
        <v>3</v>
      </c>
      <c r="I4492" s="8">
        <f>'Data source '!$G4492*'Data source '!$H4492</f>
        <v>252.45000000000002</v>
      </c>
      <c r="J4492" s="7" t="s">
        <v>16</v>
      </c>
      <c r="K4492" s="7" t="s">
        <v>10</v>
      </c>
      <c r="L4492" s="7" t="s">
        <v>18</v>
      </c>
    </row>
    <row r="4493" spans="1:12" hidden="1" x14ac:dyDescent="0.3">
      <c r="A4493" s="13">
        <v>43568</v>
      </c>
      <c r="B4493" s="7" t="s">
        <v>14</v>
      </c>
      <c r="C4493" s="7" t="s">
        <v>21</v>
      </c>
      <c r="D4493" s="7" t="s">
        <v>24</v>
      </c>
      <c r="E4493" s="8">
        <v>199</v>
      </c>
      <c r="F4493" s="8">
        <f>'Data source '!$E4493*15%</f>
        <v>29.849999999999998</v>
      </c>
      <c r="G4493" s="8">
        <f>'Data source '!$E4493-'Data source '!$F4493</f>
        <v>169.15</v>
      </c>
      <c r="H4493" s="9">
        <v>3</v>
      </c>
      <c r="I4493" s="8">
        <f>'Data source '!$G4493*'Data source '!$H4493</f>
        <v>507.45000000000005</v>
      </c>
      <c r="J4493" s="7" t="s">
        <v>9</v>
      </c>
      <c r="K4493" s="7" t="s">
        <v>10</v>
      </c>
      <c r="L4493" s="7" t="s">
        <v>11</v>
      </c>
    </row>
    <row r="4494" spans="1:12" x14ac:dyDescent="0.3">
      <c r="A4494" s="13">
        <v>43569</v>
      </c>
      <c r="B4494" s="7" t="s">
        <v>14</v>
      </c>
      <c r="C4494" s="7" t="s">
        <v>22</v>
      </c>
      <c r="D4494" s="7" t="s">
        <v>27</v>
      </c>
      <c r="E4494" s="8">
        <v>299</v>
      </c>
      <c r="F4494" s="8">
        <f>'Data source '!$E4494*15%</f>
        <v>44.85</v>
      </c>
      <c r="G4494" s="8">
        <f>'Data source '!$E4494-'Data source '!$F4494</f>
        <v>254.15</v>
      </c>
      <c r="H4494" s="9">
        <v>3</v>
      </c>
      <c r="I4494" s="8">
        <f>'Data source '!$G4494*'Data source '!$H4494</f>
        <v>762.45</v>
      </c>
      <c r="J4494" s="7" t="s">
        <v>9</v>
      </c>
      <c r="K4494" s="7" t="s">
        <v>10</v>
      </c>
      <c r="L4494" s="7" t="s">
        <v>15</v>
      </c>
    </row>
    <row r="4495" spans="1:12" hidden="1" x14ac:dyDescent="0.3">
      <c r="A4495" s="13">
        <v>43569</v>
      </c>
      <c r="B4495" s="7" t="s">
        <v>12</v>
      </c>
      <c r="C4495" s="7" t="s">
        <v>51</v>
      </c>
      <c r="D4495" s="7" t="s">
        <v>27</v>
      </c>
      <c r="E4495" s="8">
        <v>99</v>
      </c>
      <c r="F4495" s="8">
        <f>'Data source '!$E4495*15%</f>
        <v>14.85</v>
      </c>
      <c r="G4495" s="8">
        <f>'Data source '!$E4495-'Data source '!$F4495</f>
        <v>84.15</v>
      </c>
      <c r="H4495" s="9">
        <v>3</v>
      </c>
      <c r="I4495" s="8">
        <f>'Data source '!$G4495*'Data source '!$H4495</f>
        <v>252.45000000000002</v>
      </c>
      <c r="J4495" s="7" t="s">
        <v>9</v>
      </c>
      <c r="K4495" s="7" t="s">
        <v>10</v>
      </c>
      <c r="L4495" s="7" t="s">
        <v>11</v>
      </c>
    </row>
    <row r="4496" spans="1:12" x14ac:dyDescent="0.3">
      <c r="A4496" s="13">
        <v>43569</v>
      </c>
      <c r="B4496" s="7" t="s">
        <v>8</v>
      </c>
      <c r="C4496" s="7" t="s">
        <v>22</v>
      </c>
      <c r="D4496" s="7" t="s">
        <v>27</v>
      </c>
      <c r="E4496" s="8">
        <v>99</v>
      </c>
      <c r="F4496" s="8">
        <f>'Data source '!$E4496*15%</f>
        <v>14.85</v>
      </c>
      <c r="G4496" s="8">
        <f>'Data source '!$E4496-'Data source '!$F4496</f>
        <v>84.15</v>
      </c>
      <c r="H4496" s="9">
        <v>3</v>
      </c>
      <c r="I4496" s="8">
        <f>'Data source '!$G4496*'Data source '!$H4496</f>
        <v>252.45000000000002</v>
      </c>
      <c r="J4496" s="7" t="s">
        <v>9</v>
      </c>
      <c r="K4496" s="7" t="s">
        <v>10</v>
      </c>
      <c r="L4496" s="7" t="s">
        <v>18</v>
      </c>
    </row>
    <row r="4497" spans="1:12" x14ac:dyDescent="0.3">
      <c r="A4497" s="13">
        <v>43569</v>
      </c>
      <c r="B4497" s="7" t="s">
        <v>14</v>
      </c>
      <c r="C4497" s="7" t="s">
        <v>22</v>
      </c>
      <c r="D4497" s="7" t="s">
        <v>27</v>
      </c>
      <c r="E4497" s="8">
        <v>299</v>
      </c>
      <c r="F4497" s="8">
        <f>'Data source '!$E4497*15%</f>
        <v>44.85</v>
      </c>
      <c r="G4497" s="8">
        <f>'Data source '!$E4497-'Data source '!$F4497</f>
        <v>254.15</v>
      </c>
      <c r="H4497" s="9">
        <v>3</v>
      </c>
      <c r="I4497" s="8">
        <f>'Data source '!$G4497*'Data source '!$H4497</f>
        <v>762.45</v>
      </c>
      <c r="J4497" s="7" t="s">
        <v>9</v>
      </c>
      <c r="K4497" s="7" t="s">
        <v>10</v>
      </c>
      <c r="L4497" s="7" t="s">
        <v>11</v>
      </c>
    </row>
    <row r="4498" spans="1:12" hidden="1" x14ac:dyDescent="0.3">
      <c r="A4498" s="13">
        <v>43569</v>
      </c>
      <c r="B4498" s="7" t="s">
        <v>8</v>
      </c>
      <c r="C4498" s="7" t="s">
        <v>19</v>
      </c>
      <c r="D4498" s="7" t="s">
        <v>24</v>
      </c>
      <c r="E4498" s="8">
        <v>199</v>
      </c>
      <c r="F4498" s="8">
        <f>'Data source '!$E4498*15%</f>
        <v>29.849999999999998</v>
      </c>
      <c r="G4498" s="8">
        <f>'Data source '!$E4498-'Data source '!$F4498</f>
        <v>169.15</v>
      </c>
      <c r="H4498" s="9">
        <v>3</v>
      </c>
      <c r="I4498" s="8">
        <f>'Data source '!$G4498*'Data source '!$H4498</f>
        <v>507.45000000000005</v>
      </c>
      <c r="J4498" s="7" t="s">
        <v>9</v>
      </c>
      <c r="K4498" s="7" t="s">
        <v>10</v>
      </c>
      <c r="L4498" s="7" t="s">
        <v>11</v>
      </c>
    </row>
    <row r="4499" spans="1:12" hidden="1" x14ac:dyDescent="0.3">
      <c r="A4499" s="13">
        <v>43569</v>
      </c>
      <c r="B4499" s="7" t="s">
        <v>14</v>
      </c>
      <c r="C4499" s="7" t="s">
        <v>21</v>
      </c>
      <c r="D4499" s="7" t="s">
        <v>24</v>
      </c>
      <c r="E4499" s="8">
        <v>199</v>
      </c>
      <c r="F4499" s="8">
        <f>'Data source '!$E4499*15%</f>
        <v>29.849999999999998</v>
      </c>
      <c r="G4499" s="8">
        <f>'Data source '!$E4499-'Data source '!$F4499</f>
        <v>169.15</v>
      </c>
      <c r="H4499" s="9">
        <v>3</v>
      </c>
      <c r="I4499" s="8">
        <f>'Data source '!$G4499*'Data source '!$H4499</f>
        <v>507.45000000000005</v>
      </c>
      <c r="J4499" s="7" t="s">
        <v>16</v>
      </c>
      <c r="K4499" s="7" t="s">
        <v>10</v>
      </c>
      <c r="L4499" s="7" t="s">
        <v>15</v>
      </c>
    </row>
    <row r="4500" spans="1:12" hidden="1" x14ac:dyDescent="0.3">
      <c r="A4500" s="13">
        <v>43570</v>
      </c>
      <c r="B4500" s="7" t="s">
        <v>14</v>
      </c>
      <c r="C4500" s="7" t="s">
        <v>49</v>
      </c>
      <c r="D4500" s="7" t="s">
        <v>27</v>
      </c>
      <c r="E4500" s="8">
        <v>99</v>
      </c>
      <c r="F4500" s="8">
        <f>'Data source '!$E4500*15%</f>
        <v>14.85</v>
      </c>
      <c r="G4500" s="8">
        <f>'Data source '!$E4500-'Data source '!$F4500</f>
        <v>84.15</v>
      </c>
      <c r="H4500" s="9">
        <v>3</v>
      </c>
      <c r="I4500" s="8">
        <f>'Data source '!$G4500*'Data source '!$H4500</f>
        <v>252.45000000000002</v>
      </c>
      <c r="J4500" s="7" t="s">
        <v>16</v>
      </c>
      <c r="K4500" s="7" t="s">
        <v>17</v>
      </c>
      <c r="L4500" s="7" t="s">
        <v>11</v>
      </c>
    </row>
    <row r="4501" spans="1:12" hidden="1" x14ac:dyDescent="0.3">
      <c r="A4501" s="13">
        <v>43570</v>
      </c>
      <c r="B4501" s="7" t="s">
        <v>14</v>
      </c>
      <c r="C4501" s="7" t="s">
        <v>51</v>
      </c>
      <c r="D4501" s="7" t="s">
        <v>27</v>
      </c>
      <c r="E4501" s="8">
        <v>99</v>
      </c>
      <c r="F4501" s="8">
        <f>'Data source '!$E4501*15%</f>
        <v>14.85</v>
      </c>
      <c r="G4501" s="8">
        <f>'Data source '!$E4501-'Data source '!$F4501</f>
        <v>84.15</v>
      </c>
      <c r="H4501" s="9">
        <v>3</v>
      </c>
      <c r="I4501" s="8">
        <f>'Data source '!$G4501*'Data source '!$H4501</f>
        <v>252.45000000000002</v>
      </c>
      <c r="J4501" s="7" t="s">
        <v>16</v>
      </c>
      <c r="K4501" s="7" t="s">
        <v>10</v>
      </c>
      <c r="L4501" s="7" t="s">
        <v>18</v>
      </c>
    </row>
    <row r="4502" spans="1:12" hidden="1" x14ac:dyDescent="0.3">
      <c r="A4502" s="13">
        <v>43571</v>
      </c>
      <c r="B4502" s="7" t="s">
        <v>12</v>
      </c>
      <c r="C4502" s="7" t="s">
        <v>51</v>
      </c>
      <c r="D4502" s="7" t="s">
        <v>26</v>
      </c>
      <c r="E4502" s="8">
        <v>399</v>
      </c>
      <c r="F4502" s="8">
        <f>'Data source '!$E4502*15%</f>
        <v>59.849999999999994</v>
      </c>
      <c r="G4502" s="8">
        <f>'Data source '!$E4502-'Data source '!$F4502</f>
        <v>339.15</v>
      </c>
      <c r="H4502" s="9">
        <v>3</v>
      </c>
      <c r="I4502" s="8">
        <f>'Data source '!$G4502*'Data source '!$H4502</f>
        <v>1017.4499999999999</v>
      </c>
      <c r="J4502" s="7" t="s">
        <v>9</v>
      </c>
      <c r="K4502" s="7" t="s">
        <v>10</v>
      </c>
      <c r="L4502" s="7" t="s">
        <v>13</v>
      </c>
    </row>
    <row r="4503" spans="1:12" hidden="1" x14ac:dyDescent="0.3">
      <c r="A4503" s="13">
        <v>43571</v>
      </c>
      <c r="B4503" s="7" t="s">
        <v>8</v>
      </c>
      <c r="C4503" s="7" t="s">
        <v>51</v>
      </c>
      <c r="D4503" s="7" t="s">
        <v>25</v>
      </c>
      <c r="E4503" s="8">
        <v>99</v>
      </c>
      <c r="F4503" s="8">
        <f>'Data source '!$E4503*15%</f>
        <v>14.85</v>
      </c>
      <c r="G4503" s="8">
        <f>'Data source '!$E4503-'Data source '!$F4503</f>
        <v>84.15</v>
      </c>
      <c r="H4503" s="9">
        <v>3</v>
      </c>
      <c r="I4503" s="8">
        <f>'Data source '!$G4503*'Data source '!$H4503</f>
        <v>252.45000000000002</v>
      </c>
      <c r="J4503" s="7" t="s">
        <v>9</v>
      </c>
      <c r="K4503" s="7" t="s">
        <v>10</v>
      </c>
      <c r="L4503" s="7" t="s">
        <v>18</v>
      </c>
    </row>
    <row r="4504" spans="1:12" hidden="1" x14ac:dyDescent="0.3">
      <c r="A4504" s="13">
        <v>43571</v>
      </c>
      <c r="B4504" s="7" t="s">
        <v>12</v>
      </c>
      <c r="C4504" s="7" t="s">
        <v>49</v>
      </c>
      <c r="D4504" s="7" t="s">
        <v>25</v>
      </c>
      <c r="E4504" s="8">
        <v>99</v>
      </c>
      <c r="F4504" s="8">
        <f>'Data source '!$E4504*15%</f>
        <v>14.85</v>
      </c>
      <c r="G4504" s="8">
        <f>'Data source '!$E4504-'Data source '!$F4504</f>
        <v>84.15</v>
      </c>
      <c r="H4504" s="9">
        <v>3</v>
      </c>
      <c r="I4504" s="8">
        <f>'Data source '!$G4504*'Data source '!$H4504</f>
        <v>252.45000000000002</v>
      </c>
      <c r="J4504" s="7" t="s">
        <v>9</v>
      </c>
      <c r="K4504" s="7" t="s">
        <v>10</v>
      </c>
      <c r="L4504" s="7" t="s">
        <v>15</v>
      </c>
    </row>
    <row r="4505" spans="1:12" hidden="1" x14ac:dyDescent="0.3">
      <c r="A4505" s="13">
        <v>43571</v>
      </c>
      <c r="B4505" s="7" t="s">
        <v>8</v>
      </c>
      <c r="C4505" s="7" t="s">
        <v>51</v>
      </c>
      <c r="D4505" s="7" t="s">
        <v>27</v>
      </c>
      <c r="E4505" s="8">
        <v>99</v>
      </c>
      <c r="F4505" s="8">
        <f>'Data source '!$E4505*15%</f>
        <v>14.85</v>
      </c>
      <c r="G4505" s="8">
        <f>'Data source '!$E4505-'Data source '!$F4505</f>
        <v>84.15</v>
      </c>
      <c r="H4505" s="9">
        <v>3</v>
      </c>
      <c r="I4505" s="8">
        <f>'Data source '!$G4505*'Data source '!$H4505</f>
        <v>252.45000000000002</v>
      </c>
      <c r="J4505" s="7" t="s">
        <v>16</v>
      </c>
      <c r="K4505" s="7" t="s">
        <v>10</v>
      </c>
      <c r="L4505" s="7" t="s">
        <v>23</v>
      </c>
    </row>
    <row r="4506" spans="1:12" hidden="1" x14ac:dyDescent="0.3">
      <c r="A4506" s="13">
        <v>43572</v>
      </c>
      <c r="B4506" s="7" t="s">
        <v>12</v>
      </c>
      <c r="C4506" s="7" t="s">
        <v>19</v>
      </c>
      <c r="D4506" s="7" t="s">
        <v>25</v>
      </c>
      <c r="E4506" s="8">
        <v>99</v>
      </c>
      <c r="F4506" s="8">
        <f>'Data source '!$E4506*15%</f>
        <v>14.85</v>
      </c>
      <c r="G4506" s="8">
        <f>'Data source '!$E4506-'Data source '!$F4506</f>
        <v>84.15</v>
      </c>
      <c r="H4506" s="9">
        <v>3</v>
      </c>
      <c r="I4506" s="8">
        <f>'Data source '!$G4506*'Data source '!$H4506</f>
        <v>252.45000000000002</v>
      </c>
      <c r="J4506" s="7" t="s">
        <v>16</v>
      </c>
      <c r="K4506" s="7" t="s">
        <v>10</v>
      </c>
      <c r="L4506" s="7" t="s">
        <v>11</v>
      </c>
    </row>
    <row r="4507" spans="1:12" hidden="1" x14ac:dyDescent="0.3">
      <c r="A4507" s="13">
        <v>43572</v>
      </c>
      <c r="B4507" s="7" t="s">
        <v>14</v>
      </c>
      <c r="C4507" s="7" t="s">
        <v>21</v>
      </c>
      <c r="D4507" s="7" t="s">
        <v>24</v>
      </c>
      <c r="E4507" s="8">
        <v>199</v>
      </c>
      <c r="F4507" s="8">
        <f>'Data source '!$E4507*15%</f>
        <v>29.849999999999998</v>
      </c>
      <c r="G4507" s="8">
        <f>'Data source '!$E4507-'Data source '!$F4507</f>
        <v>169.15</v>
      </c>
      <c r="H4507" s="9">
        <v>3</v>
      </c>
      <c r="I4507" s="8">
        <f>'Data source '!$G4507*'Data source '!$H4507</f>
        <v>507.45000000000005</v>
      </c>
      <c r="J4507" s="7" t="s">
        <v>9</v>
      </c>
      <c r="K4507" s="7" t="s">
        <v>10</v>
      </c>
      <c r="L4507" s="7" t="s">
        <v>13</v>
      </c>
    </row>
    <row r="4508" spans="1:12" hidden="1" x14ac:dyDescent="0.3">
      <c r="A4508" s="13">
        <v>43572</v>
      </c>
      <c r="B4508" s="7" t="s">
        <v>12</v>
      </c>
      <c r="C4508" s="7" t="s">
        <v>51</v>
      </c>
      <c r="D4508" s="7" t="s">
        <v>27</v>
      </c>
      <c r="E4508" s="8">
        <v>299</v>
      </c>
      <c r="F4508" s="8">
        <f>'Data source '!$E4508*15%</f>
        <v>44.85</v>
      </c>
      <c r="G4508" s="8">
        <f>'Data source '!$E4508-'Data source '!$F4508</f>
        <v>254.15</v>
      </c>
      <c r="H4508" s="9">
        <v>3</v>
      </c>
      <c r="I4508" s="8">
        <f>'Data source '!$G4508*'Data source '!$H4508</f>
        <v>762.45</v>
      </c>
      <c r="J4508" s="7" t="s">
        <v>9</v>
      </c>
      <c r="K4508" s="7" t="s">
        <v>10</v>
      </c>
      <c r="L4508" s="7" t="s">
        <v>15</v>
      </c>
    </row>
    <row r="4509" spans="1:12" hidden="1" x14ac:dyDescent="0.3">
      <c r="A4509" s="13">
        <v>43572</v>
      </c>
      <c r="B4509" s="7" t="s">
        <v>14</v>
      </c>
      <c r="C4509" s="7" t="s">
        <v>49</v>
      </c>
      <c r="D4509" s="7" t="s">
        <v>24</v>
      </c>
      <c r="E4509" s="8">
        <v>199</v>
      </c>
      <c r="F4509" s="8">
        <f>'Data source '!$E4509*15%</f>
        <v>29.849999999999998</v>
      </c>
      <c r="G4509" s="8">
        <f>'Data source '!$E4509-'Data source '!$F4509</f>
        <v>169.15</v>
      </c>
      <c r="H4509" s="9">
        <v>3</v>
      </c>
      <c r="I4509" s="8">
        <f>'Data source '!$G4509*'Data source '!$H4509</f>
        <v>507.45000000000005</v>
      </c>
      <c r="J4509" s="7" t="s">
        <v>16</v>
      </c>
      <c r="K4509" s="7" t="s">
        <v>10</v>
      </c>
      <c r="L4509" s="7" t="s">
        <v>15</v>
      </c>
    </row>
    <row r="4510" spans="1:12" hidden="1" x14ac:dyDescent="0.3">
      <c r="A4510" s="13">
        <v>43572</v>
      </c>
      <c r="B4510" s="7" t="s">
        <v>8</v>
      </c>
      <c r="C4510" s="7" t="s">
        <v>51</v>
      </c>
      <c r="D4510" s="7" t="s">
        <v>24</v>
      </c>
      <c r="E4510" s="8">
        <v>199</v>
      </c>
      <c r="F4510" s="8">
        <f>'Data source '!$E4510*15%</f>
        <v>29.849999999999998</v>
      </c>
      <c r="G4510" s="8">
        <f>'Data source '!$E4510-'Data source '!$F4510</f>
        <v>169.15</v>
      </c>
      <c r="H4510" s="9">
        <v>3</v>
      </c>
      <c r="I4510" s="8">
        <f>'Data source '!$G4510*'Data source '!$H4510</f>
        <v>507.45000000000005</v>
      </c>
      <c r="J4510" s="7" t="s">
        <v>16</v>
      </c>
      <c r="K4510" s="7" t="s">
        <v>10</v>
      </c>
      <c r="L4510" s="7" t="s">
        <v>11</v>
      </c>
    </row>
    <row r="4511" spans="1:12" x14ac:dyDescent="0.3">
      <c r="A4511" s="13">
        <v>43572</v>
      </c>
      <c r="B4511" s="7" t="s">
        <v>14</v>
      </c>
      <c r="C4511" s="7" t="s">
        <v>22</v>
      </c>
      <c r="D4511" s="7" t="s">
        <v>24</v>
      </c>
      <c r="E4511" s="8">
        <v>199</v>
      </c>
      <c r="F4511" s="8">
        <f>'Data source '!$E4511*15%</f>
        <v>29.849999999999998</v>
      </c>
      <c r="G4511" s="8">
        <f>'Data source '!$E4511-'Data source '!$F4511</f>
        <v>169.15</v>
      </c>
      <c r="H4511" s="9">
        <v>3</v>
      </c>
      <c r="I4511" s="8">
        <f>'Data source '!$G4511*'Data source '!$H4511</f>
        <v>507.45000000000005</v>
      </c>
      <c r="J4511" s="7" t="s">
        <v>9</v>
      </c>
      <c r="K4511" s="7" t="s">
        <v>10</v>
      </c>
      <c r="L4511" s="7" t="s">
        <v>13</v>
      </c>
    </row>
    <row r="4512" spans="1:12" hidden="1" x14ac:dyDescent="0.3">
      <c r="A4512" s="13">
        <v>43573</v>
      </c>
      <c r="B4512" s="7" t="s">
        <v>14</v>
      </c>
      <c r="C4512" s="7" t="s">
        <v>49</v>
      </c>
      <c r="D4512" s="7" t="s">
        <v>27</v>
      </c>
      <c r="E4512" s="8">
        <v>299</v>
      </c>
      <c r="F4512" s="8">
        <f>'Data source '!$E4512*15%</f>
        <v>44.85</v>
      </c>
      <c r="G4512" s="8">
        <f>'Data source '!$E4512-'Data source '!$F4512</f>
        <v>254.15</v>
      </c>
      <c r="H4512" s="9">
        <v>3</v>
      </c>
      <c r="I4512" s="8">
        <f>'Data source '!$G4512*'Data source '!$H4512</f>
        <v>762.45</v>
      </c>
      <c r="J4512" s="7" t="s">
        <v>9</v>
      </c>
      <c r="K4512" s="7" t="s">
        <v>17</v>
      </c>
      <c r="L4512" s="7" t="s">
        <v>15</v>
      </c>
    </row>
    <row r="4513" spans="1:12" hidden="1" x14ac:dyDescent="0.3">
      <c r="A4513" s="13">
        <v>43573</v>
      </c>
      <c r="B4513" s="7" t="s">
        <v>14</v>
      </c>
      <c r="C4513" s="7" t="s">
        <v>19</v>
      </c>
      <c r="D4513" s="7" t="s">
        <v>24</v>
      </c>
      <c r="E4513" s="8">
        <v>199</v>
      </c>
      <c r="F4513" s="8">
        <f>'Data source '!$E4513*15%</f>
        <v>29.849999999999998</v>
      </c>
      <c r="G4513" s="8">
        <f>'Data source '!$E4513-'Data source '!$F4513</f>
        <v>169.15</v>
      </c>
      <c r="H4513" s="9">
        <v>3</v>
      </c>
      <c r="I4513" s="8">
        <f>'Data source '!$G4513*'Data source '!$H4513</f>
        <v>507.45000000000005</v>
      </c>
      <c r="J4513" s="7" t="s">
        <v>16</v>
      </c>
      <c r="K4513" s="7" t="s">
        <v>17</v>
      </c>
      <c r="L4513" s="7" t="s">
        <v>15</v>
      </c>
    </row>
    <row r="4514" spans="1:12" hidden="1" x14ac:dyDescent="0.3">
      <c r="A4514" s="13">
        <v>43574</v>
      </c>
      <c r="B4514" s="7" t="s">
        <v>14</v>
      </c>
      <c r="C4514" s="7" t="s">
        <v>51</v>
      </c>
      <c r="D4514" s="7" t="s">
        <v>24</v>
      </c>
      <c r="E4514" s="8">
        <v>199</v>
      </c>
      <c r="F4514" s="8">
        <f>'Data source '!$E4514*15%</f>
        <v>29.849999999999998</v>
      </c>
      <c r="G4514" s="8">
        <f>'Data source '!$E4514-'Data source '!$F4514</f>
        <v>169.15</v>
      </c>
      <c r="H4514" s="9">
        <v>3</v>
      </c>
      <c r="I4514" s="8">
        <f>'Data source '!$G4514*'Data source '!$H4514</f>
        <v>507.45000000000005</v>
      </c>
      <c r="J4514" s="7" t="s">
        <v>9</v>
      </c>
      <c r="K4514" s="7" t="s">
        <v>10</v>
      </c>
      <c r="L4514" s="7" t="s">
        <v>11</v>
      </c>
    </row>
    <row r="4515" spans="1:12" hidden="1" x14ac:dyDescent="0.3">
      <c r="A4515" s="13">
        <v>43574</v>
      </c>
      <c r="B4515" s="7" t="s">
        <v>12</v>
      </c>
      <c r="C4515" s="7" t="s">
        <v>49</v>
      </c>
      <c r="D4515" s="7" t="s">
        <v>27</v>
      </c>
      <c r="E4515" s="8">
        <v>99</v>
      </c>
      <c r="F4515" s="8">
        <f>'Data source '!$E4515*15%</f>
        <v>14.85</v>
      </c>
      <c r="G4515" s="8">
        <f>'Data source '!$E4515-'Data source '!$F4515</f>
        <v>84.15</v>
      </c>
      <c r="H4515" s="9">
        <v>3</v>
      </c>
      <c r="I4515" s="8">
        <f>'Data source '!$G4515*'Data source '!$H4515</f>
        <v>252.45000000000002</v>
      </c>
      <c r="J4515" s="7" t="s">
        <v>9</v>
      </c>
      <c r="K4515" s="7" t="s">
        <v>10</v>
      </c>
      <c r="L4515" s="7" t="s">
        <v>11</v>
      </c>
    </row>
    <row r="4516" spans="1:12" hidden="1" x14ac:dyDescent="0.3">
      <c r="A4516" s="13">
        <v>43574</v>
      </c>
      <c r="B4516" s="7" t="s">
        <v>12</v>
      </c>
      <c r="C4516" s="7" t="s">
        <v>19</v>
      </c>
      <c r="D4516" s="7" t="s">
        <v>25</v>
      </c>
      <c r="E4516" s="8">
        <v>99</v>
      </c>
      <c r="F4516" s="8">
        <f>'Data source '!$E4516*15%</f>
        <v>14.85</v>
      </c>
      <c r="G4516" s="8">
        <f>'Data source '!$E4516-'Data source '!$F4516</f>
        <v>84.15</v>
      </c>
      <c r="H4516" s="9">
        <v>3</v>
      </c>
      <c r="I4516" s="8">
        <f>'Data source '!$G4516*'Data source '!$H4516</f>
        <v>252.45000000000002</v>
      </c>
      <c r="J4516" s="7" t="s">
        <v>16</v>
      </c>
      <c r="K4516" s="7" t="s">
        <v>10</v>
      </c>
      <c r="L4516" s="7" t="s">
        <v>18</v>
      </c>
    </row>
    <row r="4517" spans="1:12" hidden="1" x14ac:dyDescent="0.3">
      <c r="A4517" s="13">
        <v>43574</v>
      </c>
      <c r="B4517" s="7" t="s">
        <v>14</v>
      </c>
      <c r="C4517" s="7" t="s">
        <v>21</v>
      </c>
      <c r="D4517" s="7" t="s">
        <v>24</v>
      </c>
      <c r="E4517" s="8">
        <v>199</v>
      </c>
      <c r="F4517" s="8">
        <f>'Data source '!$E4517*15%</f>
        <v>29.849999999999998</v>
      </c>
      <c r="G4517" s="8">
        <f>'Data source '!$E4517-'Data source '!$F4517</f>
        <v>169.15</v>
      </c>
      <c r="H4517" s="9">
        <v>3</v>
      </c>
      <c r="I4517" s="8">
        <f>'Data source '!$G4517*'Data source '!$H4517</f>
        <v>507.45000000000005</v>
      </c>
      <c r="J4517" s="7" t="s">
        <v>16</v>
      </c>
      <c r="K4517" s="7" t="s">
        <v>10</v>
      </c>
      <c r="L4517" s="7" t="s">
        <v>15</v>
      </c>
    </row>
    <row r="4518" spans="1:12" hidden="1" x14ac:dyDescent="0.3">
      <c r="A4518" s="13">
        <v>43575</v>
      </c>
      <c r="B4518" s="7" t="s">
        <v>12</v>
      </c>
      <c r="C4518" s="7" t="s">
        <v>51</v>
      </c>
      <c r="D4518" s="7" t="s">
        <v>24</v>
      </c>
      <c r="E4518" s="8">
        <v>199</v>
      </c>
      <c r="F4518" s="8">
        <f>'Data source '!$E4518*15%</f>
        <v>29.849999999999998</v>
      </c>
      <c r="G4518" s="8">
        <f>'Data source '!$E4518-'Data source '!$F4518</f>
        <v>169.15</v>
      </c>
      <c r="H4518" s="9">
        <v>3</v>
      </c>
      <c r="I4518" s="8">
        <f>'Data source '!$G4518*'Data source '!$H4518</f>
        <v>507.45000000000005</v>
      </c>
      <c r="J4518" s="7" t="s">
        <v>9</v>
      </c>
      <c r="K4518" s="7" t="s">
        <v>10</v>
      </c>
      <c r="L4518" s="7" t="s">
        <v>15</v>
      </c>
    </row>
    <row r="4519" spans="1:12" hidden="1" x14ac:dyDescent="0.3">
      <c r="A4519" s="13">
        <v>43576</v>
      </c>
      <c r="B4519" s="7" t="s">
        <v>14</v>
      </c>
      <c r="C4519" s="7" t="s">
        <v>49</v>
      </c>
      <c r="D4519" s="7" t="s">
        <v>24</v>
      </c>
      <c r="E4519" s="8">
        <v>199</v>
      </c>
      <c r="F4519" s="8">
        <f>'Data source '!$E4519*15%</f>
        <v>29.849999999999998</v>
      </c>
      <c r="G4519" s="8">
        <f>'Data source '!$E4519-'Data source '!$F4519</f>
        <v>169.15</v>
      </c>
      <c r="H4519" s="9">
        <v>3</v>
      </c>
      <c r="I4519" s="8">
        <f>'Data source '!$G4519*'Data source '!$H4519</f>
        <v>507.45000000000005</v>
      </c>
      <c r="J4519" s="7" t="s">
        <v>9</v>
      </c>
      <c r="K4519" s="7" t="s">
        <v>10</v>
      </c>
      <c r="L4519" s="7" t="s">
        <v>18</v>
      </c>
    </row>
    <row r="4520" spans="1:12" hidden="1" x14ac:dyDescent="0.3">
      <c r="A4520" s="13">
        <v>43577</v>
      </c>
      <c r="B4520" s="7" t="s">
        <v>14</v>
      </c>
      <c r="C4520" s="7" t="s">
        <v>20</v>
      </c>
      <c r="D4520" s="7" t="s">
        <v>27</v>
      </c>
      <c r="E4520" s="8">
        <v>299</v>
      </c>
      <c r="F4520" s="8">
        <f>'Data source '!$E4520*15%</f>
        <v>44.85</v>
      </c>
      <c r="G4520" s="8">
        <f>'Data source '!$E4520-'Data source '!$F4520</f>
        <v>254.15</v>
      </c>
      <c r="H4520" s="9">
        <v>3</v>
      </c>
      <c r="I4520" s="8">
        <f>'Data source '!$G4520*'Data source '!$H4520</f>
        <v>762.45</v>
      </c>
      <c r="J4520" s="7" t="s">
        <v>16</v>
      </c>
      <c r="K4520" s="7" t="s">
        <v>17</v>
      </c>
      <c r="L4520" s="7" t="s">
        <v>11</v>
      </c>
    </row>
    <row r="4521" spans="1:12" hidden="1" x14ac:dyDescent="0.3">
      <c r="A4521" s="13">
        <v>43577</v>
      </c>
      <c r="B4521" s="7" t="s">
        <v>12</v>
      </c>
      <c r="C4521" s="7" t="s">
        <v>51</v>
      </c>
      <c r="D4521" s="7" t="s">
        <v>27</v>
      </c>
      <c r="E4521" s="8">
        <v>299</v>
      </c>
      <c r="F4521" s="8">
        <f>'Data source '!$E4521*15%</f>
        <v>44.85</v>
      </c>
      <c r="G4521" s="8">
        <f>'Data source '!$E4521-'Data source '!$F4521</f>
        <v>254.15</v>
      </c>
      <c r="H4521" s="9">
        <v>3</v>
      </c>
      <c r="I4521" s="8">
        <f>'Data source '!$G4521*'Data source '!$H4521</f>
        <v>762.45</v>
      </c>
      <c r="J4521" s="7" t="s">
        <v>9</v>
      </c>
      <c r="K4521" s="7" t="s">
        <v>10</v>
      </c>
      <c r="L4521" s="7" t="s">
        <v>18</v>
      </c>
    </row>
    <row r="4522" spans="1:12" hidden="1" x14ac:dyDescent="0.3">
      <c r="A4522" s="13">
        <v>43577</v>
      </c>
      <c r="B4522" s="7" t="s">
        <v>8</v>
      </c>
      <c r="C4522" s="7" t="s">
        <v>21</v>
      </c>
      <c r="D4522" s="7" t="s">
        <v>27</v>
      </c>
      <c r="E4522" s="8">
        <v>99</v>
      </c>
      <c r="F4522" s="8">
        <f>'Data source '!$E4522*15%</f>
        <v>14.85</v>
      </c>
      <c r="G4522" s="8">
        <f>'Data source '!$E4522-'Data source '!$F4522</f>
        <v>84.15</v>
      </c>
      <c r="H4522" s="9">
        <v>3</v>
      </c>
      <c r="I4522" s="8">
        <f>'Data source '!$G4522*'Data source '!$H4522</f>
        <v>252.45000000000002</v>
      </c>
      <c r="J4522" s="7" t="s">
        <v>9</v>
      </c>
      <c r="K4522" s="7" t="s">
        <v>10</v>
      </c>
      <c r="L4522" s="7" t="s">
        <v>23</v>
      </c>
    </row>
    <row r="4523" spans="1:12" hidden="1" x14ac:dyDescent="0.3">
      <c r="A4523" s="13">
        <v>43578</v>
      </c>
      <c r="B4523" s="7" t="s">
        <v>14</v>
      </c>
      <c r="C4523" s="7" t="s">
        <v>20</v>
      </c>
      <c r="D4523" s="7" t="s">
        <v>25</v>
      </c>
      <c r="E4523" s="8">
        <v>99</v>
      </c>
      <c r="F4523" s="8">
        <f>'Data source '!$E4523*15%</f>
        <v>14.85</v>
      </c>
      <c r="G4523" s="8">
        <f>'Data source '!$E4523-'Data source '!$F4523</f>
        <v>84.15</v>
      </c>
      <c r="H4523" s="9">
        <v>3</v>
      </c>
      <c r="I4523" s="8">
        <f>'Data source '!$G4523*'Data source '!$H4523</f>
        <v>252.45000000000002</v>
      </c>
      <c r="J4523" s="7" t="s">
        <v>9</v>
      </c>
      <c r="K4523" s="7" t="s">
        <v>10</v>
      </c>
      <c r="L4523" s="7" t="s">
        <v>11</v>
      </c>
    </row>
    <row r="4524" spans="1:12" hidden="1" x14ac:dyDescent="0.3">
      <c r="A4524" s="13">
        <v>43578</v>
      </c>
      <c r="B4524" s="7" t="s">
        <v>8</v>
      </c>
      <c r="C4524" s="7" t="s">
        <v>51</v>
      </c>
      <c r="D4524" s="7" t="s">
        <v>24</v>
      </c>
      <c r="E4524" s="8">
        <v>199</v>
      </c>
      <c r="F4524" s="8">
        <f>'Data source '!$E4524*15%</f>
        <v>29.849999999999998</v>
      </c>
      <c r="G4524" s="8">
        <f>'Data source '!$E4524-'Data source '!$F4524</f>
        <v>169.15</v>
      </c>
      <c r="H4524" s="9">
        <v>3</v>
      </c>
      <c r="I4524" s="8">
        <f>'Data source '!$G4524*'Data source '!$H4524</f>
        <v>507.45000000000005</v>
      </c>
      <c r="J4524" s="7" t="s">
        <v>9</v>
      </c>
      <c r="K4524" s="7" t="s">
        <v>10</v>
      </c>
      <c r="L4524" s="7" t="s">
        <v>13</v>
      </c>
    </row>
    <row r="4525" spans="1:12" hidden="1" x14ac:dyDescent="0.3">
      <c r="A4525" s="13">
        <v>43578</v>
      </c>
      <c r="B4525" s="7" t="s">
        <v>8</v>
      </c>
      <c r="C4525" s="7" t="s">
        <v>49</v>
      </c>
      <c r="D4525" s="7" t="s">
        <v>25</v>
      </c>
      <c r="E4525" s="8">
        <v>99</v>
      </c>
      <c r="F4525" s="8">
        <f>'Data source '!$E4525*15%</f>
        <v>14.85</v>
      </c>
      <c r="G4525" s="8">
        <f>'Data source '!$E4525-'Data source '!$F4525</f>
        <v>84.15</v>
      </c>
      <c r="H4525" s="9">
        <v>3</v>
      </c>
      <c r="I4525" s="8">
        <f>'Data source '!$G4525*'Data source '!$H4525</f>
        <v>252.45000000000002</v>
      </c>
      <c r="J4525" s="7" t="s">
        <v>9</v>
      </c>
      <c r="K4525" s="7" t="s">
        <v>10</v>
      </c>
      <c r="L4525" s="7" t="s">
        <v>11</v>
      </c>
    </row>
    <row r="4526" spans="1:12" hidden="1" x14ac:dyDescent="0.3">
      <c r="A4526" s="13">
        <v>43578</v>
      </c>
      <c r="B4526" s="7" t="s">
        <v>14</v>
      </c>
      <c r="C4526" s="7" t="s">
        <v>19</v>
      </c>
      <c r="D4526" s="7" t="s">
        <v>27</v>
      </c>
      <c r="E4526" s="8">
        <v>299</v>
      </c>
      <c r="F4526" s="8">
        <f>'Data source '!$E4526*15%</f>
        <v>44.85</v>
      </c>
      <c r="G4526" s="8">
        <f>'Data source '!$E4526-'Data source '!$F4526</f>
        <v>254.15</v>
      </c>
      <c r="H4526" s="9">
        <v>3</v>
      </c>
      <c r="I4526" s="8">
        <f>'Data source '!$G4526*'Data source '!$H4526</f>
        <v>762.45</v>
      </c>
      <c r="J4526" s="7" t="s">
        <v>16</v>
      </c>
      <c r="K4526" s="7" t="s">
        <v>10</v>
      </c>
      <c r="L4526" s="7" t="s">
        <v>11</v>
      </c>
    </row>
    <row r="4527" spans="1:12" hidden="1" x14ac:dyDescent="0.3">
      <c r="A4527" s="13">
        <v>43579</v>
      </c>
      <c r="B4527" s="7" t="s">
        <v>14</v>
      </c>
      <c r="C4527" s="7" t="s">
        <v>21</v>
      </c>
      <c r="D4527" s="7" t="s">
        <v>27</v>
      </c>
      <c r="E4527" s="8">
        <v>99</v>
      </c>
      <c r="F4527" s="8">
        <f>'Data source '!$E4527*15%</f>
        <v>14.85</v>
      </c>
      <c r="G4527" s="8">
        <f>'Data source '!$E4527-'Data source '!$F4527</f>
        <v>84.15</v>
      </c>
      <c r="H4527" s="9">
        <v>3</v>
      </c>
      <c r="I4527" s="8">
        <f>'Data source '!$G4527*'Data source '!$H4527</f>
        <v>252.45000000000002</v>
      </c>
      <c r="J4527" s="7" t="s">
        <v>9</v>
      </c>
      <c r="K4527" s="7" t="s">
        <v>10</v>
      </c>
      <c r="L4527" s="7" t="s">
        <v>15</v>
      </c>
    </row>
    <row r="4528" spans="1:12" hidden="1" x14ac:dyDescent="0.3">
      <c r="A4528" s="13">
        <v>43579</v>
      </c>
      <c r="B4528" s="7" t="s">
        <v>8</v>
      </c>
      <c r="C4528" s="7" t="s">
        <v>20</v>
      </c>
      <c r="D4528" s="7" t="s">
        <v>27</v>
      </c>
      <c r="E4528" s="8">
        <v>99</v>
      </c>
      <c r="F4528" s="8">
        <f>'Data source '!$E4528*15%</f>
        <v>14.85</v>
      </c>
      <c r="G4528" s="8">
        <f>'Data source '!$E4528-'Data source '!$F4528</f>
        <v>84.15</v>
      </c>
      <c r="H4528" s="9">
        <v>3</v>
      </c>
      <c r="I4528" s="8">
        <f>'Data source '!$G4528*'Data source '!$H4528</f>
        <v>252.45000000000002</v>
      </c>
      <c r="J4528" s="7" t="s">
        <v>9</v>
      </c>
      <c r="K4528" s="7" t="s">
        <v>10</v>
      </c>
      <c r="L4528" s="7" t="s">
        <v>15</v>
      </c>
    </row>
    <row r="4529" spans="1:12" hidden="1" x14ac:dyDescent="0.3">
      <c r="A4529" s="13">
        <v>43579</v>
      </c>
      <c r="B4529" s="7" t="s">
        <v>8</v>
      </c>
      <c r="C4529" s="7" t="s">
        <v>20</v>
      </c>
      <c r="D4529" s="7" t="s">
        <v>25</v>
      </c>
      <c r="E4529" s="8">
        <v>99</v>
      </c>
      <c r="F4529" s="8">
        <f>'Data source '!$E4529*15%</f>
        <v>14.85</v>
      </c>
      <c r="G4529" s="8">
        <f>'Data source '!$E4529-'Data source '!$F4529</f>
        <v>84.15</v>
      </c>
      <c r="H4529" s="9">
        <v>3</v>
      </c>
      <c r="I4529" s="8">
        <f>'Data source '!$G4529*'Data source '!$H4529</f>
        <v>252.45000000000002</v>
      </c>
      <c r="J4529" s="7" t="s">
        <v>16</v>
      </c>
      <c r="K4529" s="7" t="s">
        <v>10</v>
      </c>
      <c r="L4529" s="7" t="s">
        <v>15</v>
      </c>
    </row>
    <row r="4530" spans="1:12" hidden="1" x14ac:dyDescent="0.3">
      <c r="A4530" s="13">
        <v>43579</v>
      </c>
      <c r="B4530" s="7" t="s">
        <v>14</v>
      </c>
      <c r="C4530" s="7" t="s">
        <v>20</v>
      </c>
      <c r="D4530" s="7" t="s">
        <v>24</v>
      </c>
      <c r="E4530" s="8">
        <v>199</v>
      </c>
      <c r="F4530" s="8">
        <f>'Data source '!$E4530*15%</f>
        <v>29.849999999999998</v>
      </c>
      <c r="G4530" s="8">
        <f>'Data source '!$E4530-'Data source '!$F4530</f>
        <v>169.15</v>
      </c>
      <c r="H4530" s="9">
        <v>3</v>
      </c>
      <c r="I4530" s="8">
        <f>'Data source '!$G4530*'Data source '!$H4530</f>
        <v>507.45000000000005</v>
      </c>
      <c r="J4530" s="7" t="s">
        <v>16</v>
      </c>
      <c r="K4530" s="7" t="s">
        <v>10</v>
      </c>
      <c r="L4530" s="7" t="s">
        <v>18</v>
      </c>
    </row>
    <row r="4531" spans="1:12" hidden="1" x14ac:dyDescent="0.3">
      <c r="A4531" s="13">
        <v>43579</v>
      </c>
      <c r="B4531" s="7" t="s">
        <v>8</v>
      </c>
      <c r="C4531" s="7" t="s">
        <v>20</v>
      </c>
      <c r="D4531" s="7" t="s">
        <v>25</v>
      </c>
      <c r="E4531" s="8">
        <v>99</v>
      </c>
      <c r="F4531" s="8">
        <f>'Data source '!$E4531*15%</f>
        <v>14.85</v>
      </c>
      <c r="G4531" s="8">
        <f>'Data source '!$E4531-'Data source '!$F4531</f>
        <v>84.15</v>
      </c>
      <c r="H4531" s="9">
        <v>3</v>
      </c>
      <c r="I4531" s="8">
        <f>'Data source '!$G4531*'Data source '!$H4531</f>
        <v>252.45000000000002</v>
      </c>
      <c r="J4531" s="7" t="s">
        <v>9</v>
      </c>
      <c r="K4531" s="7" t="s">
        <v>10</v>
      </c>
      <c r="L4531" s="7" t="s">
        <v>13</v>
      </c>
    </row>
    <row r="4532" spans="1:12" hidden="1" x14ac:dyDescent="0.3">
      <c r="A4532" s="13">
        <v>43579</v>
      </c>
      <c r="B4532" s="7" t="s">
        <v>8</v>
      </c>
      <c r="C4532" s="7" t="s">
        <v>51</v>
      </c>
      <c r="D4532" s="7" t="s">
        <v>26</v>
      </c>
      <c r="E4532" s="8">
        <v>399</v>
      </c>
      <c r="F4532" s="8">
        <f>'Data source '!$E4532*15%</f>
        <v>59.849999999999994</v>
      </c>
      <c r="G4532" s="8">
        <f>'Data source '!$E4532-'Data source '!$F4532</f>
        <v>339.15</v>
      </c>
      <c r="H4532" s="9">
        <v>3</v>
      </c>
      <c r="I4532" s="8">
        <f>'Data source '!$G4532*'Data source '!$H4532</f>
        <v>1017.4499999999999</v>
      </c>
      <c r="J4532" s="7" t="s">
        <v>9</v>
      </c>
      <c r="K4532" s="7" t="s">
        <v>10</v>
      </c>
      <c r="L4532" s="7" t="s">
        <v>11</v>
      </c>
    </row>
    <row r="4533" spans="1:12" hidden="1" x14ac:dyDescent="0.3">
      <c r="A4533" s="13">
        <v>43579</v>
      </c>
      <c r="B4533" s="7" t="s">
        <v>12</v>
      </c>
      <c r="C4533" s="7" t="s">
        <v>49</v>
      </c>
      <c r="D4533" s="7" t="s">
        <v>27</v>
      </c>
      <c r="E4533" s="8">
        <v>299</v>
      </c>
      <c r="F4533" s="8">
        <f>'Data source '!$E4533*15%</f>
        <v>44.85</v>
      </c>
      <c r="G4533" s="8">
        <f>'Data source '!$E4533-'Data source '!$F4533</f>
        <v>254.15</v>
      </c>
      <c r="H4533" s="9">
        <v>3</v>
      </c>
      <c r="I4533" s="8">
        <f>'Data source '!$G4533*'Data source '!$H4533</f>
        <v>762.45</v>
      </c>
      <c r="J4533" s="7" t="s">
        <v>9</v>
      </c>
      <c r="K4533" s="7" t="s">
        <v>10</v>
      </c>
      <c r="L4533" s="7" t="s">
        <v>11</v>
      </c>
    </row>
    <row r="4534" spans="1:12" hidden="1" x14ac:dyDescent="0.3">
      <c r="A4534" s="13">
        <v>43579</v>
      </c>
      <c r="B4534" s="7" t="s">
        <v>14</v>
      </c>
      <c r="C4534" s="7" t="s">
        <v>49</v>
      </c>
      <c r="D4534" s="7" t="s">
        <v>27</v>
      </c>
      <c r="E4534" s="8">
        <v>299</v>
      </c>
      <c r="F4534" s="8">
        <f>'Data source '!$E4534*15%</f>
        <v>44.85</v>
      </c>
      <c r="G4534" s="8">
        <f>'Data source '!$E4534-'Data source '!$F4534</f>
        <v>254.15</v>
      </c>
      <c r="H4534" s="9">
        <v>3</v>
      </c>
      <c r="I4534" s="8">
        <f>'Data source '!$G4534*'Data source '!$H4534</f>
        <v>762.45</v>
      </c>
      <c r="J4534" s="7" t="s">
        <v>16</v>
      </c>
      <c r="K4534" s="7" t="s">
        <v>10</v>
      </c>
      <c r="L4534" s="7" t="s">
        <v>18</v>
      </c>
    </row>
    <row r="4535" spans="1:12" hidden="1" x14ac:dyDescent="0.3">
      <c r="A4535" s="13">
        <v>43579</v>
      </c>
      <c r="B4535" s="7" t="s">
        <v>8</v>
      </c>
      <c r="C4535" s="7" t="s">
        <v>51</v>
      </c>
      <c r="D4535" s="7" t="s">
        <v>27</v>
      </c>
      <c r="E4535" s="8">
        <v>99</v>
      </c>
      <c r="F4535" s="8">
        <f>'Data source '!$E4535*15%</f>
        <v>14.85</v>
      </c>
      <c r="G4535" s="8">
        <f>'Data source '!$E4535-'Data source '!$F4535</f>
        <v>84.15</v>
      </c>
      <c r="H4535" s="9">
        <v>3</v>
      </c>
      <c r="I4535" s="8">
        <f>'Data source '!$G4535*'Data source '!$H4535</f>
        <v>252.45000000000002</v>
      </c>
      <c r="J4535" s="7" t="s">
        <v>16</v>
      </c>
      <c r="K4535" s="7" t="s">
        <v>10</v>
      </c>
      <c r="L4535" s="7" t="s">
        <v>15</v>
      </c>
    </row>
    <row r="4536" spans="1:12" hidden="1" x14ac:dyDescent="0.3">
      <c r="A4536" s="13">
        <v>43580</v>
      </c>
      <c r="B4536" s="7" t="s">
        <v>12</v>
      </c>
      <c r="C4536" s="7" t="s">
        <v>20</v>
      </c>
      <c r="D4536" s="7" t="s">
        <v>26</v>
      </c>
      <c r="E4536" s="8">
        <v>399</v>
      </c>
      <c r="F4536" s="8">
        <f>'Data source '!$E4536*15%</f>
        <v>59.849999999999994</v>
      </c>
      <c r="G4536" s="8">
        <f>'Data source '!$E4536-'Data source '!$F4536</f>
        <v>339.15</v>
      </c>
      <c r="H4536" s="9">
        <v>3</v>
      </c>
      <c r="I4536" s="8">
        <f>'Data source '!$G4536*'Data source '!$H4536</f>
        <v>1017.4499999999999</v>
      </c>
      <c r="J4536" s="7" t="s">
        <v>9</v>
      </c>
      <c r="K4536" s="7" t="s">
        <v>10</v>
      </c>
      <c r="L4536" s="7" t="s">
        <v>15</v>
      </c>
    </row>
    <row r="4537" spans="1:12" hidden="1" x14ac:dyDescent="0.3">
      <c r="A4537" s="13">
        <v>43580</v>
      </c>
      <c r="B4537" s="7" t="s">
        <v>8</v>
      </c>
      <c r="C4537" s="7" t="s">
        <v>19</v>
      </c>
      <c r="D4537" s="7" t="s">
        <v>26</v>
      </c>
      <c r="E4537" s="8">
        <v>399</v>
      </c>
      <c r="F4537" s="8">
        <f>'Data source '!$E4537*15%</f>
        <v>59.849999999999994</v>
      </c>
      <c r="G4537" s="8">
        <f>'Data source '!$E4537-'Data source '!$F4537</f>
        <v>339.15</v>
      </c>
      <c r="H4537" s="9">
        <v>3</v>
      </c>
      <c r="I4537" s="8">
        <f>'Data source '!$G4537*'Data source '!$H4537</f>
        <v>1017.4499999999999</v>
      </c>
      <c r="J4537" s="7" t="s">
        <v>9</v>
      </c>
      <c r="K4537" s="7" t="s">
        <v>10</v>
      </c>
      <c r="L4537" s="7" t="s">
        <v>13</v>
      </c>
    </row>
    <row r="4538" spans="1:12" hidden="1" x14ac:dyDescent="0.3">
      <c r="A4538" s="13">
        <v>43580</v>
      </c>
      <c r="B4538" s="7" t="s">
        <v>12</v>
      </c>
      <c r="C4538" s="7" t="s">
        <v>21</v>
      </c>
      <c r="D4538" s="7" t="s">
        <v>27</v>
      </c>
      <c r="E4538" s="8">
        <v>99</v>
      </c>
      <c r="F4538" s="8">
        <f>'Data source '!$E4538*15%</f>
        <v>14.85</v>
      </c>
      <c r="G4538" s="8">
        <f>'Data source '!$E4538-'Data source '!$F4538</f>
        <v>84.15</v>
      </c>
      <c r="H4538" s="9">
        <v>3</v>
      </c>
      <c r="I4538" s="8">
        <f>'Data source '!$G4538*'Data source '!$H4538</f>
        <v>252.45000000000002</v>
      </c>
      <c r="J4538" s="7" t="s">
        <v>16</v>
      </c>
      <c r="K4538" s="7" t="s">
        <v>10</v>
      </c>
      <c r="L4538" s="7" t="s">
        <v>11</v>
      </c>
    </row>
    <row r="4539" spans="1:12" hidden="1" x14ac:dyDescent="0.3">
      <c r="A4539" s="13">
        <v>43580</v>
      </c>
      <c r="B4539" s="7" t="s">
        <v>14</v>
      </c>
      <c r="C4539" s="7" t="s">
        <v>19</v>
      </c>
      <c r="D4539" s="7" t="s">
        <v>27</v>
      </c>
      <c r="E4539" s="8">
        <v>299</v>
      </c>
      <c r="F4539" s="8">
        <f>'Data source '!$E4539*15%</f>
        <v>44.85</v>
      </c>
      <c r="G4539" s="8">
        <f>'Data source '!$E4539-'Data source '!$F4539</f>
        <v>254.15</v>
      </c>
      <c r="H4539" s="9">
        <v>3</v>
      </c>
      <c r="I4539" s="8">
        <f>'Data source '!$G4539*'Data source '!$H4539</f>
        <v>762.45</v>
      </c>
      <c r="J4539" s="7" t="s">
        <v>9</v>
      </c>
      <c r="K4539" s="7" t="s">
        <v>10</v>
      </c>
      <c r="L4539" s="7" t="s">
        <v>15</v>
      </c>
    </row>
    <row r="4540" spans="1:12" hidden="1" x14ac:dyDescent="0.3">
      <c r="A4540" s="13">
        <v>43581</v>
      </c>
      <c r="B4540" s="7" t="s">
        <v>12</v>
      </c>
      <c r="C4540" s="7" t="s">
        <v>51</v>
      </c>
      <c r="D4540" s="7" t="s">
        <v>24</v>
      </c>
      <c r="E4540" s="8">
        <v>199</v>
      </c>
      <c r="F4540" s="8">
        <f>'Data source '!$E4540*15%</f>
        <v>29.849999999999998</v>
      </c>
      <c r="G4540" s="8">
        <f>'Data source '!$E4540-'Data source '!$F4540</f>
        <v>169.15</v>
      </c>
      <c r="H4540" s="9">
        <v>3</v>
      </c>
      <c r="I4540" s="8">
        <f>'Data source '!$G4540*'Data source '!$H4540</f>
        <v>507.45000000000005</v>
      </c>
      <c r="J4540" s="7" t="s">
        <v>9</v>
      </c>
      <c r="K4540" s="7" t="s">
        <v>10</v>
      </c>
      <c r="L4540" s="7" t="s">
        <v>15</v>
      </c>
    </row>
    <row r="4541" spans="1:12" hidden="1" x14ac:dyDescent="0.3">
      <c r="A4541" s="13">
        <v>43581</v>
      </c>
      <c r="B4541" s="7" t="s">
        <v>14</v>
      </c>
      <c r="C4541" s="7" t="s">
        <v>21</v>
      </c>
      <c r="D4541" s="7" t="s">
        <v>27</v>
      </c>
      <c r="E4541" s="8">
        <v>99</v>
      </c>
      <c r="F4541" s="8">
        <f>'Data source '!$E4541*15%</f>
        <v>14.85</v>
      </c>
      <c r="G4541" s="8">
        <f>'Data source '!$E4541-'Data source '!$F4541</f>
        <v>84.15</v>
      </c>
      <c r="H4541" s="9">
        <v>3</v>
      </c>
      <c r="I4541" s="8">
        <f>'Data source '!$G4541*'Data source '!$H4541</f>
        <v>252.45000000000002</v>
      </c>
      <c r="J4541" s="7" t="s">
        <v>9</v>
      </c>
      <c r="K4541" s="7" t="s">
        <v>10</v>
      </c>
      <c r="L4541" s="7" t="s">
        <v>15</v>
      </c>
    </row>
    <row r="4542" spans="1:12" hidden="1" x14ac:dyDescent="0.3">
      <c r="A4542" s="13">
        <v>43581</v>
      </c>
      <c r="B4542" s="7" t="s">
        <v>12</v>
      </c>
      <c r="C4542" s="7" t="s">
        <v>51</v>
      </c>
      <c r="D4542" s="7" t="s">
        <v>26</v>
      </c>
      <c r="E4542" s="8">
        <v>399</v>
      </c>
      <c r="F4542" s="8">
        <f>'Data source '!$E4542*15%</f>
        <v>59.849999999999994</v>
      </c>
      <c r="G4542" s="8">
        <f>'Data source '!$E4542-'Data source '!$F4542</f>
        <v>339.15</v>
      </c>
      <c r="H4542" s="9">
        <v>3</v>
      </c>
      <c r="I4542" s="8">
        <f>'Data source '!$G4542*'Data source '!$H4542</f>
        <v>1017.4499999999999</v>
      </c>
      <c r="J4542" s="7" t="s">
        <v>9</v>
      </c>
      <c r="K4542" s="7" t="s">
        <v>10</v>
      </c>
      <c r="L4542" s="7" t="s">
        <v>18</v>
      </c>
    </row>
    <row r="4543" spans="1:12" hidden="1" x14ac:dyDescent="0.3">
      <c r="A4543" s="13">
        <v>43582</v>
      </c>
      <c r="B4543" s="7" t="s">
        <v>12</v>
      </c>
      <c r="C4543" s="7" t="s">
        <v>21</v>
      </c>
      <c r="D4543" s="7" t="s">
        <v>25</v>
      </c>
      <c r="E4543" s="8">
        <v>99</v>
      </c>
      <c r="F4543" s="8">
        <f>'Data source '!$E4543*15%</f>
        <v>14.85</v>
      </c>
      <c r="G4543" s="8">
        <f>'Data source '!$E4543-'Data source '!$F4543</f>
        <v>84.15</v>
      </c>
      <c r="H4543" s="9">
        <v>3</v>
      </c>
      <c r="I4543" s="8">
        <f>'Data source '!$G4543*'Data source '!$H4543</f>
        <v>252.45000000000002</v>
      </c>
      <c r="J4543" s="7" t="s">
        <v>16</v>
      </c>
      <c r="K4543" s="7" t="s">
        <v>10</v>
      </c>
      <c r="L4543" s="7" t="s">
        <v>13</v>
      </c>
    </row>
    <row r="4544" spans="1:12" hidden="1" x14ac:dyDescent="0.3">
      <c r="A4544" s="13">
        <v>43582</v>
      </c>
      <c r="B4544" s="7" t="s">
        <v>12</v>
      </c>
      <c r="C4544" s="7" t="s">
        <v>20</v>
      </c>
      <c r="D4544" s="7" t="s">
        <v>24</v>
      </c>
      <c r="E4544" s="8">
        <v>199</v>
      </c>
      <c r="F4544" s="8">
        <f>'Data source '!$E4544*15%</f>
        <v>29.849999999999998</v>
      </c>
      <c r="G4544" s="8">
        <f>'Data source '!$E4544-'Data source '!$F4544</f>
        <v>169.15</v>
      </c>
      <c r="H4544" s="9">
        <v>3</v>
      </c>
      <c r="I4544" s="8">
        <f>'Data source '!$G4544*'Data source '!$H4544</f>
        <v>507.45000000000005</v>
      </c>
      <c r="J4544" s="7" t="s">
        <v>16</v>
      </c>
      <c r="K4544" s="7" t="s">
        <v>10</v>
      </c>
      <c r="L4544" s="7" t="s">
        <v>18</v>
      </c>
    </row>
    <row r="4545" spans="1:12" hidden="1" x14ac:dyDescent="0.3">
      <c r="A4545" s="13">
        <v>43582</v>
      </c>
      <c r="B4545" s="7" t="s">
        <v>14</v>
      </c>
      <c r="C4545" s="7" t="s">
        <v>51</v>
      </c>
      <c r="D4545" s="7" t="s">
        <v>25</v>
      </c>
      <c r="E4545" s="8">
        <v>99</v>
      </c>
      <c r="F4545" s="8">
        <f>'Data source '!$E4545*15%</f>
        <v>14.85</v>
      </c>
      <c r="G4545" s="8">
        <f>'Data source '!$E4545-'Data source '!$F4545</f>
        <v>84.15</v>
      </c>
      <c r="H4545" s="9">
        <v>3</v>
      </c>
      <c r="I4545" s="8">
        <f>'Data source '!$G4545*'Data source '!$H4545</f>
        <v>252.45000000000002</v>
      </c>
      <c r="J4545" s="7" t="s">
        <v>16</v>
      </c>
      <c r="K4545" s="7" t="s">
        <v>10</v>
      </c>
      <c r="L4545" s="7" t="s">
        <v>18</v>
      </c>
    </row>
    <row r="4546" spans="1:12" hidden="1" x14ac:dyDescent="0.3">
      <c r="A4546" s="13">
        <v>43582</v>
      </c>
      <c r="B4546" s="7" t="s">
        <v>14</v>
      </c>
      <c r="C4546" s="7" t="s">
        <v>20</v>
      </c>
      <c r="D4546" s="7" t="s">
        <v>26</v>
      </c>
      <c r="E4546" s="8">
        <v>399</v>
      </c>
      <c r="F4546" s="8">
        <f>'Data source '!$E4546*15%</f>
        <v>59.849999999999994</v>
      </c>
      <c r="G4546" s="8">
        <f>'Data source '!$E4546-'Data source '!$F4546</f>
        <v>339.15</v>
      </c>
      <c r="H4546" s="9">
        <v>3</v>
      </c>
      <c r="I4546" s="8">
        <f>'Data source '!$G4546*'Data source '!$H4546</f>
        <v>1017.4499999999999</v>
      </c>
      <c r="J4546" s="7" t="s">
        <v>9</v>
      </c>
      <c r="K4546" s="7" t="s">
        <v>10</v>
      </c>
      <c r="L4546" s="7" t="s">
        <v>11</v>
      </c>
    </row>
    <row r="4547" spans="1:12" hidden="1" x14ac:dyDescent="0.3">
      <c r="A4547" s="13">
        <v>43583</v>
      </c>
      <c r="B4547" s="7" t="s">
        <v>12</v>
      </c>
      <c r="C4547" s="7" t="s">
        <v>51</v>
      </c>
      <c r="D4547" s="7" t="s">
        <v>26</v>
      </c>
      <c r="E4547" s="8">
        <v>399</v>
      </c>
      <c r="F4547" s="8">
        <f>'Data source '!$E4547*15%</f>
        <v>59.849999999999994</v>
      </c>
      <c r="G4547" s="8">
        <f>'Data source '!$E4547-'Data source '!$F4547</f>
        <v>339.15</v>
      </c>
      <c r="H4547" s="9">
        <v>3</v>
      </c>
      <c r="I4547" s="8">
        <f>'Data source '!$G4547*'Data source '!$H4547</f>
        <v>1017.4499999999999</v>
      </c>
      <c r="J4547" s="7" t="s">
        <v>16</v>
      </c>
      <c r="K4547" s="7" t="s">
        <v>10</v>
      </c>
      <c r="L4547" s="7" t="s">
        <v>13</v>
      </c>
    </row>
    <row r="4548" spans="1:12" hidden="1" x14ac:dyDescent="0.3">
      <c r="A4548" s="13">
        <v>43583</v>
      </c>
      <c r="B4548" s="7" t="s">
        <v>12</v>
      </c>
      <c r="C4548" s="7" t="s">
        <v>51</v>
      </c>
      <c r="D4548" s="7" t="s">
        <v>25</v>
      </c>
      <c r="E4548" s="8">
        <v>99</v>
      </c>
      <c r="F4548" s="8">
        <f>'Data source '!$E4548*15%</f>
        <v>14.85</v>
      </c>
      <c r="G4548" s="8">
        <f>'Data source '!$E4548-'Data source '!$F4548</f>
        <v>84.15</v>
      </c>
      <c r="H4548" s="9">
        <v>3</v>
      </c>
      <c r="I4548" s="8">
        <f>'Data source '!$G4548*'Data source '!$H4548</f>
        <v>252.45000000000002</v>
      </c>
      <c r="J4548" s="7" t="s">
        <v>9</v>
      </c>
      <c r="K4548" s="7" t="s">
        <v>10</v>
      </c>
      <c r="L4548" s="7" t="s">
        <v>23</v>
      </c>
    </row>
    <row r="4549" spans="1:12" x14ac:dyDescent="0.3">
      <c r="A4549" s="13">
        <v>43583</v>
      </c>
      <c r="B4549" s="7" t="s">
        <v>14</v>
      </c>
      <c r="C4549" s="7" t="s">
        <v>22</v>
      </c>
      <c r="D4549" s="7" t="s">
        <v>26</v>
      </c>
      <c r="E4549" s="8">
        <v>399</v>
      </c>
      <c r="F4549" s="8">
        <f>'Data source '!$E4549*15%</f>
        <v>59.849999999999994</v>
      </c>
      <c r="G4549" s="8">
        <f>'Data source '!$E4549-'Data source '!$F4549</f>
        <v>339.15</v>
      </c>
      <c r="H4549" s="9">
        <v>3</v>
      </c>
      <c r="I4549" s="8">
        <f>'Data source '!$G4549*'Data source '!$H4549</f>
        <v>1017.4499999999999</v>
      </c>
      <c r="J4549" s="7" t="s">
        <v>9</v>
      </c>
      <c r="K4549" s="7" t="s">
        <v>10</v>
      </c>
      <c r="L4549" s="7" t="s">
        <v>23</v>
      </c>
    </row>
    <row r="4550" spans="1:12" hidden="1" x14ac:dyDescent="0.3">
      <c r="A4550" s="13">
        <v>43583</v>
      </c>
      <c r="B4550" s="7" t="s">
        <v>8</v>
      </c>
      <c r="C4550" s="7" t="s">
        <v>49</v>
      </c>
      <c r="D4550" s="7" t="s">
        <v>27</v>
      </c>
      <c r="E4550" s="8">
        <v>99</v>
      </c>
      <c r="F4550" s="8">
        <f>'Data source '!$E4550*15%</f>
        <v>14.85</v>
      </c>
      <c r="G4550" s="8">
        <f>'Data source '!$E4550-'Data source '!$F4550</f>
        <v>84.15</v>
      </c>
      <c r="H4550" s="9">
        <v>3</v>
      </c>
      <c r="I4550" s="8">
        <f>'Data source '!$G4550*'Data source '!$H4550</f>
        <v>252.45000000000002</v>
      </c>
      <c r="J4550" s="7" t="s">
        <v>16</v>
      </c>
      <c r="K4550" s="7" t="s">
        <v>10</v>
      </c>
      <c r="L4550" s="7" t="s">
        <v>15</v>
      </c>
    </row>
    <row r="4551" spans="1:12" hidden="1" x14ac:dyDescent="0.3">
      <c r="A4551" s="13">
        <v>43583</v>
      </c>
      <c r="B4551" s="7" t="s">
        <v>14</v>
      </c>
      <c r="C4551" s="7" t="s">
        <v>49</v>
      </c>
      <c r="D4551" s="7" t="s">
        <v>27</v>
      </c>
      <c r="E4551" s="8">
        <v>99</v>
      </c>
      <c r="F4551" s="8">
        <f>'Data source '!$E4551*15%</f>
        <v>14.85</v>
      </c>
      <c r="G4551" s="8">
        <f>'Data source '!$E4551-'Data source '!$F4551</f>
        <v>84.15</v>
      </c>
      <c r="H4551" s="9">
        <v>3</v>
      </c>
      <c r="I4551" s="8">
        <f>'Data source '!$G4551*'Data source '!$H4551</f>
        <v>252.45000000000002</v>
      </c>
      <c r="J4551" s="7" t="s">
        <v>9</v>
      </c>
      <c r="K4551" s="7" t="s">
        <v>10</v>
      </c>
      <c r="L4551" s="7" t="s">
        <v>13</v>
      </c>
    </row>
    <row r="4552" spans="1:12" x14ac:dyDescent="0.3">
      <c r="A4552" s="13">
        <v>43583</v>
      </c>
      <c r="B4552" s="7" t="s">
        <v>8</v>
      </c>
      <c r="C4552" s="7" t="s">
        <v>22</v>
      </c>
      <c r="D4552" s="7" t="s">
        <v>27</v>
      </c>
      <c r="E4552" s="8">
        <v>299</v>
      </c>
      <c r="F4552" s="8">
        <f>'Data source '!$E4552*15%</f>
        <v>44.85</v>
      </c>
      <c r="G4552" s="8">
        <f>'Data source '!$E4552-'Data source '!$F4552</f>
        <v>254.15</v>
      </c>
      <c r="H4552" s="9">
        <v>3</v>
      </c>
      <c r="I4552" s="8">
        <f>'Data source '!$G4552*'Data source '!$H4552</f>
        <v>762.45</v>
      </c>
      <c r="J4552" s="7" t="s">
        <v>16</v>
      </c>
      <c r="K4552" s="7" t="s">
        <v>10</v>
      </c>
      <c r="L4552" s="7" t="s">
        <v>18</v>
      </c>
    </row>
    <row r="4553" spans="1:12" hidden="1" x14ac:dyDescent="0.3">
      <c r="A4553" s="13">
        <v>43583</v>
      </c>
      <c r="B4553" s="7" t="s">
        <v>12</v>
      </c>
      <c r="C4553" s="7" t="s">
        <v>21</v>
      </c>
      <c r="D4553" s="7" t="s">
        <v>27</v>
      </c>
      <c r="E4553" s="8">
        <v>299</v>
      </c>
      <c r="F4553" s="8">
        <f>'Data source '!$E4553*15%</f>
        <v>44.85</v>
      </c>
      <c r="G4553" s="8">
        <f>'Data source '!$E4553-'Data source '!$F4553</f>
        <v>254.15</v>
      </c>
      <c r="H4553" s="9">
        <v>3</v>
      </c>
      <c r="I4553" s="8">
        <f>'Data source '!$G4553*'Data source '!$H4553</f>
        <v>762.45</v>
      </c>
      <c r="J4553" s="7" t="s">
        <v>16</v>
      </c>
      <c r="K4553" s="7" t="s">
        <v>10</v>
      </c>
      <c r="L4553" s="7" t="s">
        <v>18</v>
      </c>
    </row>
    <row r="4554" spans="1:12" x14ac:dyDescent="0.3">
      <c r="A4554" s="13">
        <v>43584</v>
      </c>
      <c r="B4554" s="7" t="s">
        <v>12</v>
      </c>
      <c r="C4554" s="7" t="s">
        <v>22</v>
      </c>
      <c r="D4554" s="7" t="s">
        <v>27</v>
      </c>
      <c r="E4554" s="8">
        <v>99</v>
      </c>
      <c r="F4554" s="8">
        <f>'Data source '!$E4554*15%</f>
        <v>14.85</v>
      </c>
      <c r="G4554" s="8">
        <f>'Data source '!$E4554-'Data source '!$F4554</f>
        <v>84.15</v>
      </c>
      <c r="H4554" s="9">
        <v>3</v>
      </c>
      <c r="I4554" s="8">
        <f>'Data source '!$G4554*'Data source '!$H4554</f>
        <v>252.45000000000002</v>
      </c>
      <c r="J4554" s="7" t="s">
        <v>9</v>
      </c>
      <c r="K4554" s="7" t="s">
        <v>10</v>
      </c>
      <c r="L4554" s="7" t="s">
        <v>15</v>
      </c>
    </row>
    <row r="4555" spans="1:12" hidden="1" x14ac:dyDescent="0.3">
      <c r="A4555" s="13">
        <v>43584</v>
      </c>
      <c r="B4555" s="7" t="s">
        <v>14</v>
      </c>
      <c r="C4555" s="7" t="s">
        <v>51</v>
      </c>
      <c r="D4555" s="7" t="s">
        <v>27</v>
      </c>
      <c r="E4555" s="8">
        <v>99</v>
      </c>
      <c r="F4555" s="8">
        <f>'Data source '!$E4555*15%</f>
        <v>14.85</v>
      </c>
      <c r="G4555" s="8">
        <f>'Data source '!$E4555-'Data source '!$F4555</f>
        <v>84.15</v>
      </c>
      <c r="H4555" s="9">
        <v>3</v>
      </c>
      <c r="I4555" s="8">
        <f>'Data source '!$G4555*'Data source '!$H4555</f>
        <v>252.45000000000002</v>
      </c>
      <c r="J4555" s="7" t="s">
        <v>9</v>
      </c>
      <c r="K4555" s="7" t="s">
        <v>10</v>
      </c>
      <c r="L4555" s="7" t="s">
        <v>18</v>
      </c>
    </row>
    <row r="4556" spans="1:12" hidden="1" x14ac:dyDescent="0.3">
      <c r="A4556" s="13">
        <v>43584</v>
      </c>
      <c r="B4556" s="7" t="s">
        <v>12</v>
      </c>
      <c r="C4556" s="7" t="s">
        <v>49</v>
      </c>
      <c r="D4556" s="7" t="s">
        <v>26</v>
      </c>
      <c r="E4556" s="8">
        <v>399</v>
      </c>
      <c r="F4556" s="8">
        <f>'Data source '!$E4556*15%</f>
        <v>59.849999999999994</v>
      </c>
      <c r="G4556" s="8">
        <f>'Data source '!$E4556-'Data source '!$F4556</f>
        <v>339.15</v>
      </c>
      <c r="H4556" s="9">
        <v>3</v>
      </c>
      <c r="I4556" s="8">
        <f>'Data source '!$G4556*'Data source '!$H4556</f>
        <v>1017.4499999999999</v>
      </c>
      <c r="J4556" s="7" t="s">
        <v>9</v>
      </c>
      <c r="K4556" s="7" t="s">
        <v>10</v>
      </c>
      <c r="L4556" s="7" t="s">
        <v>18</v>
      </c>
    </row>
    <row r="4557" spans="1:12" hidden="1" x14ac:dyDescent="0.3">
      <c r="A4557" s="13">
        <v>43584</v>
      </c>
      <c r="B4557" s="7" t="s">
        <v>14</v>
      </c>
      <c r="C4557" s="7" t="s">
        <v>19</v>
      </c>
      <c r="D4557" s="7" t="s">
        <v>27</v>
      </c>
      <c r="E4557" s="8">
        <v>299</v>
      </c>
      <c r="F4557" s="8">
        <f>'Data source '!$E4557*15%</f>
        <v>44.85</v>
      </c>
      <c r="G4557" s="8">
        <f>'Data source '!$E4557-'Data source '!$F4557</f>
        <v>254.15</v>
      </c>
      <c r="H4557" s="9">
        <v>3</v>
      </c>
      <c r="I4557" s="8">
        <f>'Data source '!$G4557*'Data source '!$H4557</f>
        <v>762.45</v>
      </c>
      <c r="J4557" s="7" t="s">
        <v>9</v>
      </c>
      <c r="K4557" s="7" t="s">
        <v>17</v>
      </c>
      <c r="L4557" s="7" t="s">
        <v>11</v>
      </c>
    </row>
    <row r="4558" spans="1:12" x14ac:dyDescent="0.3">
      <c r="A4558" s="13">
        <v>43584</v>
      </c>
      <c r="B4558" s="7" t="s">
        <v>14</v>
      </c>
      <c r="C4558" s="7" t="s">
        <v>22</v>
      </c>
      <c r="D4558" s="7" t="s">
        <v>26</v>
      </c>
      <c r="E4558" s="8">
        <v>399</v>
      </c>
      <c r="F4558" s="8">
        <f>'Data source '!$E4558*15%</f>
        <v>59.849999999999994</v>
      </c>
      <c r="G4558" s="8">
        <f>'Data source '!$E4558-'Data source '!$F4558</f>
        <v>339.15</v>
      </c>
      <c r="H4558" s="9">
        <v>3</v>
      </c>
      <c r="I4558" s="8">
        <f>'Data source '!$G4558*'Data source '!$H4558</f>
        <v>1017.4499999999999</v>
      </c>
      <c r="J4558" s="7" t="s">
        <v>9</v>
      </c>
      <c r="K4558" s="7" t="s">
        <v>10</v>
      </c>
      <c r="L4558" s="7" t="s">
        <v>15</v>
      </c>
    </row>
    <row r="4559" spans="1:12" x14ac:dyDescent="0.3">
      <c r="A4559" s="13">
        <v>43584</v>
      </c>
      <c r="B4559" s="7" t="s">
        <v>14</v>
      </c>
      <c r="C4559" s="7" t="s">
        <v>22</v>
      </c>
      <c r="D4559" s="7" t="s">
        <v>27</v>
      </c>
      <c r="E4559" s="8">
        <v>99</v>
      </c>
      <c r="F4559" s="8">
        <f>'Data source '!$E4559*15%</f>
        <v>14.85</v>
      </c>
      <c r="G4559" s="8">
        <f>'Data source '!$E4559-'Data source '!$F4559</f>
        <v>84.15</v>
      </c>
      <c r="H4559" s="9">
        <v>3</v>
      </c>
      <c r="I4559" s="8">
        <f>'Data source '!$G4559*'Data source '!$H4559</f>
        <v>252.45000000000002</v>
      </c>
      <c r="J4559" s="7" t="s">
        <v>16</v>
      </c>
      <c r="K4559" s="7" t="s">
        <v>10</v>
      </c>
      <c r="L4559" s="7" t="s">
        <v>13</v>
      </c>
    </row>
    <row r="4560" spans="1:12" hidden="1" x14ac:dyDescent="0.3">
      <c r="A4560" s="13">
        <v>43584</v>
      </c>
      <c r="B4560" s="7" t="s">
        <v>8</v>
      </c>
      <c r="C4560" s="7" t="s">
        <v>19</v>
      </c>
      <c r="D4560" s="7" t="s">
        <v>24</v>
      </c>
      <c r="E4560" s="8">
        <v>199</v>
      </c>
      <c r="F4560" s="8">
        <f>'Data source '!$E4560*15%</f>
        <v>29.849999999999998</v>
      </c>
      <c r="G4560" s="8">
        <f>'Data source '!$E4560-'Data source '!$F4560</f>
        <v>169.15</v>
      </c>
      <c r="H4560" s="9">
        <v>3</v>
      </c>
      <c r="I4560" s="8">
        <f>'Data source '!$G4560*'Data source '!$H4560</f>
        <v>507.45000000000005</v>
      </c>
      <c r="J4560" s="7" t="s">
        <v>9</v>
      </c>
      <c r="K4560" s="7" t="s">
        <v>10</v>
      </c>
      <c r="L4560" s="7" t="s">
        <v>15</v>
      </c>
    </row>
    <row r="4561" spans="1:12" x14ac:dyDescent="0.3">
      <c r="A4561" s="13">
        <v>43584</v>
      </c>
      <c r="B4561" s="7" t="s">
        <v>14</v>
      </c>
      <c r="C4561" s="7" t="s">
        <v>22</v>
      </c>
      <c r="D4561" s="7" t="s">
        <v>27</v>
      </c>
      <c r="E4561" s="8">
        <v>299</v>
      </c>
      <c r="F4561" s="8">
        <f>'Data source '!$E4561*15%</f>
        <v>44.85</v>
      </c>
      <c r="G4561" s="8">
        <f>'Data source '!$E4561-'Data source '!$F4561</f>
        <v>254.15</v>
      </c>
      <c r="H4561" s="9">
        <v>3</v>
      </c>
      <c r="I4561" s="8">
        <f>'Data source '!$G4561*'Data source '!$H4561</f>
        <v>762.45</v>
      </c>
      <c r="J4561" s="7" t="s">
        <v>9</v>
      </c>
      <c r="K4561" s="7" t="s">
        <v>10</v>
      </c>
      <c r="L4561" s="7" t="s">
        <v>15</v>
      </c>
    </row>
    <row r="4562" spans="1:12" hidden="1" x14ac:dyDescent="0.3">
      <c r="A4562" s="13">
        <v>43584</v>
      </c>
      <c r="B4562" s="7" t="s">
        <v>8</v>
      </c>
      <c r="C4562" s="7" t="s">
        <v>51</v>
      </c>
      <c r="D4562" s="7" t="s">
        <v>27</v>
      </c>
      <c r="E4562" s="8">
        <v>99</v>
      </c>
      <c r="F4562" s="8">
        <f>'Data source '!$E4562*15%</f>
        <v>14.85</v>
      </c>
      <c r="G4562" s="8">
        <f>'Data source '!$E4562-'Data source '!$F4562</f>
        <v>84.15</v>
      </c>
      <c r="H4562" s="9">
        <v>3</v>
      </c>
      <c r="I4562" s="8">
        <f>'Data source '!$G4562*'Data source '!$H4562</f>
        <v>252.45000000000002</v>
      </c>
      <c r="J4562" s="7" t="s">
        <v>9</v>
      </c>
      <c r="K4562" s="7" t="s">
        <v>10</v>
      </c>
      <c r="L4562" s="7" t="s">
        <v>13</v>
      </c>
    </row>
    <row r="4563" spans="1:12" hidden="1" x14ac:dyDescent="0.3">
      <c r="A4563" s="13">
        <v>43585</v>
      </c>
      <c r="B4563" s="7" t="s">
        <v>12</v>
      </c>
      <c r="C4563" s="7" t="s">
        <v>49</v>
      </c>
      <c r="D4563" s="7" t="s">
        <v>24</v>
      </c>
      <c r="E4563" s="8">
        <v>199</v>
      </c>
      <c r="F4563" s="8">
        <f>'Data source '!$E4563*15%</f>
        <v>29.849999999999998</v>
      </c>
      <c r="G4563" s="8">
        <f>'Data source '!$E4563-'Data source '!$F4563</f>
        <v>169.15</v>
      </c>
      <c r="H4563" s="9">
        <v>3</v>
      </c>
      <c r="I4563" s="8">
        <f>'Data source '!$G4563*'Data source '!$H4563</f>
        <v>507.45000000000005</v>
      </c>
      <c r="J4563" s="7" t="s">
        <v>9</v>
      </c>
      <c r="K4563" s="7" t="s">
        <v>10</v>
      </c>
      <c r="L4563" s="7" t="s">
        <v>15</v>
      </c>
    </row>
    <row r="4564" spans="1:12" hidden="1" x14ac:dyDescent="0.3">
      <c r="A4564" s="13">
        <v>43585</v>
      </c>
      <c r="B4564" s="7" t="s">
        <v>14</v>
      </c>
      <c r="C4564" s="7" t="s">
        <v>21</v>
      </c>
      <c r="D4564" s="7" t="s">
        <v>24</v>
      </c>
      <c r="E4564" s="8">
        <v>199</v>
      </c>
      <c r="F4564" s="8">
        <f>'Data source '!$E4564*15%</f>
        <v>29.849999999999998</v>
      </c>
      <c r="G4564" s="8">
        <f>'Data source '!$E4564-'Data source '!$F4564</f>
        <v>169.15</v>
      </c>
      <c r="H4564" s="9">
        <v>3</v>
      </c>
      <c r="I4564" s="8">
        <f>'Data source '!$G4564*'Data source '!$H4564</f>
        <v>507.45000000000005</v>
      </c>
      <c r="J4564" s="7" t="s">
        <v>16</v>
      </c>
      <c r="K4564" s="7" t="s">
        <v>10</v>
      </c>
      <c r="L4564" s="7" t="s">
        <v>23</v>
      </c>
    </row>
    <row r="4565" spans="1:12" hidden="1" x14ac:dyDescent="0.3">
      <c r="A4565" s="13">
        <v>43585</v>
      </c>
      <c r="B4565" s="7" t="s">
        <v>12</v>
      </c>
      <c r="C4565" s="7" t="s">
        <v>19</v>
      </c>
      <c r="D4565" s="7" t="s">
        <v>27</v>
      </c>
      <c r="E4565" s="8">
        <v>99</v>
      </c>
      <c r="F4565" s="8">
        <f>'Data source '!$E4565*15%</f>
        <v>14.85</v>
      </c>
      <c r="G4565" s="8">
        <f>'Data source '!$E4565-'Data source '!$F4565</f>
        <v>84.15</v>
      </c>
      <c r="H4565" s="9">
        <v>3</v>
      </c>
      <c r="I4565" s="8">
        <f>'Data source '!$G4565*'Data source '!$H4565</f>
        <v>252.45000000000002</v>
      </c>
      <c r="J4565" s="7" t="s">
        <v>9</v>
      </c>
      <c r="K4565" s="7" t="s">
        <v>10</v>
      </c>
      <c r="L4565" s="7" t="s">
        <v>15</v>
      </c>
    </row>
    <row r="4566" spans="1:12" hidden="1" x14ac:dyDescent="0.3">
      <c r="A4566" s="13">
        <v>43585</v>
      </c>
      <c r="B4566" s="7" t="s">
        <v>12</v>
      </c>
      <c r="C4566" s="7" t="s">
        <v>51</v>
      </c>
      <c r="D4566" s="7" t="s">
        <v>24</v>
      </c>
      <c r="E4566" s="8">
        <v>199</v>
      </c>
      <c r="F4566" s="8">
        <f>'Data source '!$E4566*15%</f>
        <v>29.849999999999998</v>
      </c>
      <c r="G4566" s="8">
        <f>'Data source '!$E4566-'Data source '!$F4566</f>
        <v>169.15</v>
      </c>
      <c r="H4566" s="9">
        <v>3</v>
      </c>
      <c r="I4566" s="8">
        <f>'Data source '!$G4566*'Data source '!$H4566</f>
        <v>507.45000000000005</v>
      </c>
      <c r="J4566" s="7" t="s">
        <v>9</v>
      </c>
      <c r="K4566" s="7" t="s">
        <v>17</v>
      </c>
      <c r="L4566" s="7" t="s">
        <v>23</v>
      </c>
    </row>
    <row r="4567" spans="1:12" hidden="1" x14ac:dyDescent="0.3">
      <c r="A4567" s="13">
        <v>43585</v>
      </c>
      <c r="B4567" s="7" t="s">
        <v>12</v>
      </c>
      <c r="C4567" s="7" t="s">
        <v>19</v>
      </c>
      <c r="D4567" s="7" t="s">
        <v>27</v>
      </c>
      <c r="E4567" s="8">
        <v>99</v>
      </c>
      <c r="F4567" s="8">
        <f>'Data source '!$E4567*15%</f>
        <v>14.85</v>
      </c>
      <c r="G4567" s="8">
        <f>'Data source '!$E4567-'Data source '!$F4567</f>
        <v>84.15</v>
      </c>
      <c r="H4567" s="9">
        <v>3</v>
      </c>
      <c r="I4567" s="8">
        <f>'Data source '!$G4567*'Data source '!$H4567</f>
        <v>252.45000000000002</v>
      </c>
      <c r="J4567" s="7" t="s">
        <v>9</v>
      </c>
      <c r="K4567" s="7" t="s">
        <v>10</v>
      </c>
      <c r="L4567" s="7" t="s">
        <v>15</v>
      </c>
    </row>
    <row r="4568" spans="1:12" hidden="1" x14ac:dyDescent="0.3">
      <c r="A4568" s="13">
        <v>43585</v>
      </c>
      <c r="B4568" s="7" t="s">
        <v>8</v>
      </c>
      <c r="C4568" s="7" t="s">
        <v>51</v>
      </c>
      <c r="D4568" s="7" t="s">
        <v>27</v>
      </c>
      <c r="E4568" s="8">
        <v>99</v>
      </c>
      <c r="F4568" s="8">
        <f>'Data source '!$E4568*15%</f>
        <v>14.85</v>
      </c>
      <c r="G4568" s="8">
        <f>'Data source '!$E4568-'Data source '!$F4568</f>
        <v>84.15</v>
      </c>
      <c r="H4568" s="9">
        <v>3</v>
      </c>
      <c r="I4568" s="8">
        <f>'Data source '!$G4568*'Data source '!$H4568</f>
        <v>252.45000000000002</v>
      </c>
      <c r="J4568" s="7" t="s">
        <v>9</v>
      </c>
      <c r="K4568" s="7" t="s">
        <v>10</v>
      </c>
      <c r="L4568" s="7" t="s">
        <v>11</v>
      </c>
    </row>
    <row r="4569" spans="1:12" hidden="1" x14ac:dyDescent="0.3">
      <c r="A4569" s="13">
        <v>43586</v>
      </c>
      <c r="B4569" s="7" t="s">
        <v>12</v>
      </c>
      <c r="C4569" s="7" t="s">
        <v>21</v>
      </c>
      <c r="D4569" s="7" t="s">
        <v>26</v>
      </c>
      <c r="E4569" s="8">
        <v>399</v>
      </c>
      <c r="F4569" s="8">
        <f>'Data source '!$E4569*15%</f>
        <v>59.849999999999994</v>
      </c>
      <c r="G4569" s="8">
        <f>'Data source '!$E4569-'Data source '!$F4569</f>
        <v>339.15</v>
      </c>
      <c r="H4569" s="9">
        <v>3</v>
      </c>
      <c r="I4569" s="8">
        <f>'Data source '!$G4569*'Data source '!$H4569</f>
        <v>1017.4499999999999</v>
      </c>
      <c r="J4569" s="7" t="s">
        <v>9</v>
      </c>
      <c r="K4569" s="7" t="s">
        <v>17</v>
      </c>
      <c r="L4569" s="7" t="s">
        <v>18</v>
      </c>
    </row>
    <row r="4570" spans="1:12" hidden="1" x14ac:dyDescent="0.3">
      <c r="A4570" s="13">
        <v>43586</v>
      </c>
      <c r="B4570" s="7" t="s">
        <v>12</v>
      </c>
      <c r="C4570" s="7" t="s">
        <v>19</v>
      </c>
      <c r="D4570" s="7" t="s">
        <v>25</v>
      </c>
      <c r="E4570" s="8">
        <v>99</v>
      </c>
      <c r="F4570" s="8">
        <f>'Data source '!$E4570*15%</f>
        <v>14.85</v>
      </c>
      <c r="G4570" s="8">
        <f>'Data source '!$E4570-'Data source '!$F4570</f>
        <v>84.15</v>
      </c>
      <c r="H4570" s="9">
        <v>3</v>
      </c>
      <c r="I4570" s="8">
        <f>'Data source '!$G4570*'Data source '!$H4570</f>
        <v>252.45000000000002</v>
      </c>
      <c r="J4570" s="7" t="s">
        <v>16</v>
      </c>
      <c r="K4570" s="7" t="s">
        <v>10</v>
      </c>
      <c r="L4570" s="7" t="s">
        <v>13</v>
      </c>
    </row>
    <row r="4571" spans="1:12" hidden="1" x14ac:dyDescent="0.3">
      <c r="A4571" s="13">
        <v>43586</v>
      </c>
      <c r="B4571" s="7" t="s">
        <v>14</v>
      </c>
      <c r="C4571" s="7" t="s">
        <v>51</v>
      </c>
      <c r="D4571" s="7" t="s">
        <v>26</v>
      </c>
      <c r="E4571" s="8">
        <v>399</v>
      </c>
      <c r="F4571" s="8">
        <f>'Data source '!$E4571*15%</f>
        <v>59.849999999999994</v>
      </c>
      <c r="G4571" s="8">
        <f>'Data source '!$E4571-'Data source '!$F4571</f>
        <v>339.15</v>
      </c>
      <c r="H4571" s="9">
        <v>3</v>
      </c>
      <c r="I4571" s="8">
        <f>'Data source '!$G4571*'Data source '!$H4571</f>
        <v>1017.4499999999999</v>
      </c>
      <c r="J4571" s="7" t="s">
        <v>9</v>
      </c>
      <c r="K4571" s="7" t="s">
        <v>10</v>
      </c>
      <c r="L4571" s="7" t="s">
        <v>13</v>
      </c>
    </row>
    <row r="4572" spans="1:12" x14ac:dyDescent="0.3">
      <c r="A4572" s="13">
        <v>43586</v>
      </c>
      <c r="B4572" s="7" t="s">
        <v>12</v>
      </c>
      <c r="C4572" s="7" t="s">
        <v>22</v>
      </c>
      <c r="D4572" s="7" t="s">
        <v>25</v>
      </c>
      <c r="E4572" s="8">
        <v>99</v>
      </c>
      <c r="F4572" s="8">
        <f>'Data source '!$E4572*15%</f>
        <v>14.85</v>
      </c>
      <c r="G4572" s="8">
        <f>'Data source '!$E4572-'Data source '!$F4572</f>
        <v>84.15</v>
      </c>
      <c r="H4572" s="9">
        <v>3</v>
      </c>
      <c r="I4572" s="8">
        <f>'Data source '!$G4572*'Data source '!$H4572</f>
        <v>252.45000000000002</v>
      </c>
      <c r="J4572" s="7" t="s">
        <v>9</v>
      </c>
      <c r="K4572" s="7" t="s">
        <v>10</v>
      </c>
      <c r="L4572" s="7" t="s">
        <v>11</v>
      </c>
    </row>
    <row r="4573" spans="1:12" hidden="1" x14ac:dyDescent="0.3">
      <c r="A4573" s="13">
        <v>43586</v>
      </c>
      <c r="B4573" s="7" t="s">
        <v>12</v>
      </c>
      <c r="C4573" s="7" t="s">
        <v>21</v>
      </c>
      <c r="D4573" s="7" t="s">
        <v>27</v>
      </c>
      <c r="E4573" s="8">
        <v>99</v>
      </c>
      <c r="F4573" s="8">
        <f>'Data source '!$E4573*15%</f>
        <v>14.85</v>
      </c>
      <c r="G4573" s="8">
        <f>'Data source '!$E4573-'Data source '!$F4573</f>
        <v>84.15</v>
      </c>
      <c r="H4573" s="9">
        <v>3</v>
      </c>
      <c r="I4573" s="8">
        <f>'Data source '!$G4573*'Data source '!$H4573</f>
        <v>252.45000000000002</v>
      </c>
      <c r="J4573" s="7" t="s">
        <v>9</v>
      </c>
      <c r="K4573" s="7" t="s">
        <v>10</v>
      </c>
      <c r="L4573" s="7" t="s">
        <v>15</v>
      </c>
    </row>
    <row r="4574" spans="1:12" hidden="1" x14ac:dyDescent="0.3">
      <c r="A4574" s="13">
        <v>43586</v>
      </c>
      <c r="B4574" s="7" t="s">
        <v>14</v>
      </c>
      <c r="C4574" s="7" t="s">
        <v>19</v>
      </c>
      <c r="D4574" s="7" t="s">
        <v>25</v>
      </c>
      <c r="E4574" s="8">
        <v>99</v>
      </c>
      <c r="F4574" s="8">
        <f>'Data source '!$E4574*15%</f>
        <v>14.85</v>
      </c>
      <c r="G4574" s="8">
        <f>'Data source '!$E4574-'Data source '!$F4574</f>
        <v>84.15</v>
      </c>
      <c r="H4574" s="9">
        <v>3</v>
      </c>
      <c r="I4574" s="8">
        <f>'Data source '!$G4574*'Data source '!$H4574</f>
        <v>252.45000000000002</v>
      </c>
      <c r="J4574" s="7" t="s">
        <v>9</v>
      </c>
      <c r="K4574" s="7" t="s">
        <v>10</v>
      </c>
      <c r="L4574" s="7" t="s">
        <v>18</v>
      </c>
    </row>
    <row r="4575" spans="1:12" hidden="1" x14ac:dyDescent="0.3">
      <c r="A4575" s="13">
        <v>43586</v>
      </c>
      <c r="B4575" s="7" t="s">
        <v>12</v>
      </c>
      <c r="C4575" s="7" t="s">
        <v>51</v>
      </c>
      <c r="D4575" s="7" t="s">
        <v>26</v>
      </c>
      <c r="E4575" s="8">
        <v>399</v>
      </c>
      <c r="F4575" s="8">
        <f>'Data source '!$E4575*15%</f>
        <v>59.849999999999994</v>
      </c>
      <c r="G4575" s="8">
        <f>'Data source '!$E4575-'Data source '!$F4575</f>
        <v>339.15</v>
      </c>
      <c r="H4575" s="9">
        <v>3</v>
      </c>
      <c r="I4575" s="8">
        <f>'Data source '!$G4575*'Data source '!$H4575</f>
        <v>1017.4499999999999</v>
      </c>
      <c r="J4575" s="7" t="s">
        <v>9</v>
      </c>
      <c r="K4575" s="7" t="s">
        <v>10</v>
      </c>
      <c r="L4575" s="7" t="s">
        <v>15</v>
      </c>
    </row>
    <row r="4576" spans="1:12" hidden="1" x14ac:dyDescent="0.3">
      <c r="A4576" s="13">
        <v>43587</v>
      </c>
      <c r="B4576" s="7" t="s">
        <v>14</v>
      </c>
      <c r="C4576" s="7" t="s">
        <v>49</v>
      </c>
      <c r="D4576" s="7" t="s">
        <v>24</v>
      </c>
      <c r="E4576" s="8">
        <v>199</v>
      </c>
      <c r="F4576" s="8">
        <f>'Data source '!$E4576*15%</f>
        <v>29.849999999999998</v>
      </c>
      <c r="G4576" s="8">
        <f>'Data source '!$E4576-'Data source '!$F4576</f>
        <v>169.15</v>
      </c>
      <c r="H4576" s="9">
        <v>3</v>
      </c>
      <c r="I4576" s="8">
        <f>'Data source '!$G4576*'Data source '!$H4576</f>
        <v>507.45000000000005</v>
      </c>
      <c r="J4576" s="7" t="s">
        <v>16</v>
      </c>
      <c r="K4576" s="7" t="s">
        <v>17</v>
      </c>
      <c r="L4576" s="7" t="s">
        <v>18</v>
      </c>
    </row>
    <row r="4577" spans="1:12" hidden="1" x14ac:dyDescent="0.3">
      <c r="A4577" s="13">
        <v>43587</v>
      </c>
      <c r="B4577" s="7" t="s">
        <v>12</v>
      </c>
      <c r="C4577" s="7" t="s">
        <v>20</v>
      </c>
      <c r="D4577" s="7" t="s">
        <v>25</v>
      </c>
      <c r="E4577" s="8">
        <v>99</v>
      </c>
      <c r="F4577" s="8">
        <f>'Data source '!$E4577*15%</f>
        <v>14.85</v>
      </c>
      <c r="G4577" s="8">
        <f>'Data source '!$E4577-'Data source '!$F4577</f>
        <v>84.15</v>
      </c>
      <c r="H4577" s="9">
        <v>3</v>
      </c>
      <c r="I4577" s="8">
        <f>'Data source '!$G4577*'Data source '!$H4577</f>
        <v>252.45000000000002</v>
      </c>
      <c r="J4577" s="7" t="s">
        <v>9</v>
      </c>
      <c r="K4577" s="7" t="s">
        <v>17</v>
      </c>
      <c r="L4577" s="7" t="s">
        <v>23</v>
      </c>
    </row>
    <row r="4578" spans="1:12" hidden="1" x14ac:dyDescent="0.3">
      <c r="A4578" s="13">
        <v>43587</v>
      </c>
      <c r="B4578" s="7" t="s">
        <v>14</v>
      </c>
      <c r="C4578" s="7" t="s">
        <v>21</v>
      </c>
      <c r="D4578" s="7" t="s">
        <v>24</v>
      </c>
      <c r="E4578" s="8">
        <v>199</v>
      </c>
      <c r="F4578" s="8">
        <f>'Data source '!$E4578*15%</f>
        <v>29.849999999999998</v>
      </c>
      <c r="G4578" s="8">
        <f>'Data source '!$E4578-'Data source '!$F4578</f>
        <v>169.15</v>
      </c>
      <c r="H4578" s="9">
        <v>3</v>
      </c>
      <c r="I4578" s="8">
        <f>'Data source '!$G4578*'Data source '!$H4578</f>
        <v>507.45000000000005</v>
      </c>
      <c r="J4578" s="7" t="s">
        <v>9</v>
      </c>
      <c r="K4578" s="7" t="s">
        <v>10</v>
      </c>
      <c r="L4578" s="7" t="s">
        <v>18</v>
      </c>
    </row>
    <row r="4579" spans="1:12" hidden="1" x14ac:dyDescent="0.3">
      <c r="A4579" s="13">
        <v>43588</v>
      </c>
      <c r="B4579" s="7" t="s">
        <v>14</v>
      </c>
      <c r="C4579" s="7" t="s">
        <v>51</v>
      </c>
      <c r="D4579" s="7" t="s">
        <v>26</v>
      </c>
      <c r="E4579" s="8">
        <v>399</v>
      </c>
      <c r="F4579" s="8">
        <f>'Data source '!$E4579*15%</f>
        <v>59.849999999999994</v>
      </c>
      <c r="G4579" s="8">
        <f>'Data source '!$E4579-'Data source '!$F4579</f>
        <v>339.15</v>
      </c>
      <c r="H4579" s="9">
        <v>3</v>
      </c>
      <c r="I4579" s="8">
        <f>'Data source '!$G4579*'Data source '!$H4579</f>
        <v>1017.4499999999999</v>
      </c>
      <c r="J4579" s="7" t="s">
        <v>9</v>
      </c>
      <c r="K4579" s="7" t="s">
        <v>10</v>
      </c>
      <c r="L4579" s="7" t="s">
        <v>18</v>
      </c>
    </row>
    <row r="4580" spans="1:12" hidden="1" x14ac:dyDescent="0.3">
      <c r="A4580" s="13">
        <v>43588</v>
      </c>
      <c r="B4580" s="7" t="s">
        <v>8</v>
      </c>
      <c r="C4580" s="7" t="s">
        <v>51</v>
      </c>
      <c r="D4580" s="7" t="s">
        <v>26</v>
      </c>
      <c r="E4580" s="8">
        <v>399</v>
      </c>
      <c r="F4580" s="8">
        <f>'Data source '!$E4580*15%</f>
        <v>59.849999999999994</v>
      </c>
      <c r="G4580" s="8">
        <f>'Data source '!$E4580-'Data source '!$F4580</f>
        <v>339.15</v>
      </c>
      <c r="H4580" s="9">
        <v>3</v>
      </c>
      <c r="I4580" s="8">
        <f>'Data source '!$G4580*'Data source '!$H4580</f>
        <v>1017.4499999999999</v>
      </c>
      <c r="J4580" s="7" t="s">
        <v>9</v>
      </c>
      <c r="K4580" s="7" t="s">
        <v>10</v>
      </c>
      <c r="L4580" s="7" t="s">
        <v>11</v>
      </c>
    </row>
    <row r="4581" spans="1:12" hidden="1" x14ac:dyDescent="0.3">
      <c r="A4581" s="13">
        <v>43588</v>
      </c>
      <c r="B4581" s="7" t="s">
        <v>8</v>
      </c>
      <c r="C4581" s="7" t="s">
        <v>20</v>
      </c>
      <c r="D4581" s="7" t="s">
        <v>27</v>
      </c>
      <c r="E4581" s="8">
        <v>299</v>
      </c>
      <c r="F4581" s="8">
        <f>'Data source '!$E4581*15%</f>
        <v>44.85</v>
      </c>
      <c r="G4581" s="8">
        <f>'Data source '!$E4581-'Data source '!$F4581</f>
        <v>254.15</v>
      </c>
      <c r="H4581" s="9">
        <v>3</v>
      </c>
      <c r="I4581" s="8">
        <f>'Data source '!$G4581*'Data source '!$H4581</f>
        <v>762.45</v>
      </c>
      <c r="J4581" s="7" t="s">
        <v>9</v>
      </c>
      <c r="K4581" s="7" t="s">
        <v>10</v>
      </c>
      <c r="L4581" s="7" t="s">
        <v>11</v>
      </c>
    </row>
    <row r="4582" spans="1:12" hidden="1" x14ac:dyDescent="0.3">
      <c r="A4582" s="13">
        <v>43589</v>
      </c>
      <c r="B4582" s="7" t="s">
        <v>8</v>
      </c>
      <c r="C4582" s="7" t="s">
        <v>20</v>
      </c>
      <c r="D4582" s="7" t="s">
        <v>26</v>
      </c>
      <c r="E4582" s="8">
        <v>399</v>
      </c>
      <c r="F4582" s="8">
        <f>'Data source '!$E4582*15%</f>
        <v>59.849999999999994</v>
      </c>
      <c r="G4582" s="8">
        <f>'Data source '!$E4582-'Data source '!$F4582</f>
        <v>339.15</v>
      </c>
      <c r="H4582" s="9">
        <v>3</v>
      </c>
      <c r="I4582" s="8">
        <f>'Data source '!$G4582*'Data source '!$H4582</f>
        <v>1017.4499999999999</v>
      </c>
      <c r="J4582" s="7" t="s">
        <v>9</v>
      </c>
      <c r="K4582" s="7" t="s">
        <v>10</v>
      </c>
      <c r="L4582" s="7" t="s">
        <v>23</v>
      </c>
    </row>
    <row r="4583" spans="1:12" hidden="1" x14ac:dyDescent="0.3">
      <c r="A4583" s="13">
        <v>43590</v>
      </c>
      <c r="B4583" s="7" t="s">
        <v>14</v>
      </c>
      <c r="C4583" s="7" t="s">
        <v>21</v>
      </c>
      <c r="D4583" s="7" t="s">
        <v>27</v>
      </c>
      <c r="E4583" s="8">
        <v>299</v>
      </c>
      <c r="F4583" s="8">
        <f>'Data source '!$E4583*15%</f>
        <v>44.85</v>
      </c>
      <c r="G4583" s="8">
        <f>'Data source '!$E4583-'Data source '!$F4583</f>
        <v>254.15</v>
      </c>
      <c r="H4583" s="9">
        <v>3</v>
      </c>
      <c r="I4583" s="8">
        <f>'Data source '!$G4583*'Data source '!$H4583</f>
        <v>762.45</v>
      </c>
      <c r="J4583" s="7" t="s">
        <v>16</v>
      </c>
      <c r="K4583" s="7" t="s">
        <v>10</v>
      </c>
      <c r="L4583" s="7" t="s">
        <v>18</v>
      </c>
    </row>
    <row r="4584" spans="1:12" hidden="1" x14ac:dyDescent="0.3">
      <c r="A4584" s="13">
        <v>43590</v>
      </c>
      <c r="B4584" s="7" t="s">
        <v>8</v>
      </c>
      <c r="C4584" s="7" t="s">
        <v>21</v>
      </c>
      <c r="D4584" s="7" t="s">
        <v>24</v>
      </c>
      <c r="E4584" s="8">
        <v>199</v>
      </c>
      <c r="F4584" s="8">
        <f>'Data source '!$E4584*15%</f>
        <v>29.849999999999998</v>
      </c>
      <c r="G4584" s="8">
        <f>'Data source '!$E4584-'Data source '!$F4584</f>
        <v>169.15</v>
      </c>
      <c r="H4584" s="9">
        <v>3</v>
      </c>
      <c r="I4584" s="8">
        <f>'Data source '!$G4584*'Data source '!$H4584</f>
        <v>507.45000000000005</v>
      </c>
      <c r="J4584" s="7" t="s">
        <v>16</v>
      </c>
      <c r="K4584" s="7" t="s">
        <v>10</v>
      </c>
      <c r="L4584" s="7" t="s">
        <v>15</v>
      </c>
    </row>
    <row r="4585" spans="1:12" hidden="1" x14ac:dyDescent="0.3">
      <c r="A4585" s="13">
        <v>43591</v>
      </c>
      <c r="B4585" s="7" t="s">
        <v>12</v>
      </c>
      <c r="C4585" s="7" t="s">
        <v>49</v>
      </c>
      <c r="D4585" s="7" t="s">
        <v>26</v>
      </c>
      <c r="E4585" s="8">
        <v>399</v>
      </c>
      <c r="F4585" s="8">
        <f>'Data source '!$E4585*15%</f>
        <v>59.849999999999994</v>
      </c>
      <c r="G4585" s="8">
        <f>'Data source '!$E4585-'Data source '!$F4585</f>
        <v>339.15</v>
      </c>
      <c r="H4585" s="9">
        <v>3</v>
      </c>
      <c r="I4585" s="8">
        <f>'Data source '!$G4585*'Data source '!$H4585</f>
        <v>1017.4499999999999</v>
      </c>
      <c r="J4585" s="7" t="s">
        <v>16</v>
      </c>
      <c r="K4585" s="7" t="s">
        <v>10</v>
      </c>
      <c r="L4585" s="7" t="s">
        <v>15</v>
      </c>
    </row>
    <row r="4586" spans="1:12" hidden="1" x14ac:dyDescent="0.3">
      <c r="A4586" s="13">
        <v>43591</v>
      </c>
      <c r="B4586" s="7" t="s">
        <v>8</v>
      </c>
      <c r="C4586" s="7" t="s">
        <v>49</v>
      </c>
      <c r="D4586" s="7" t="s">
        <v>27</v>
      </c>
      <c r="E4586" s="8">
        <v>99</v>
      </c>
      <c r="F4586" s="8">
        <f>'Data source '!$E4586*15%</f>
        <v>14.85</v>
      </c>
      <c r="G4586" s="8">
        <f>'Data source '!$E4586-'Data source '!$F4586</f>
        <v>84.15</v>
      </c>
      <c r="H4586" s="9">
        <v>3</v>
      </c>
      <c r="I4586" s="8">
        <f>'Data source '!$G4586*'Data source '!$H4586</f>
        <v>252.45000000000002</v>
      </c>
      <c r="J4586" s="7" t="s">
        <v>16</v>
      </c>
      <c r="K4586" s="7" t="s">
        <v>10</v>
      </c>
      <c r="L4586" s="7" t="s">
        <v>13</v>
      </c>
    </row>
    <row r="4587" spans="1:12" hidden="1" x14ac:dyDescent="0.3">
      <c r="A4587" s="13">
        <v>43592</v>
      </c>
      <c r="B4587" s="7" t="s">
        <v>8</v>
      </c>
      <c r="C4587" s="7" t="s">
        <v>49</v>
      </c>
      <c r="D4587" s="7" t="s">
        <v>24</v>
      </c>
      <c r="E4587" s="8">
        <v>199</v>
      </c>
      <c r="F4587" s="8">
        <f>'Data source '!$E4587*15%</f>
        <v>29.849999999999998</v>
      </c>
      <c r="G4587" s="8">
        <f>'Data source '!$E4587-'Data source '!$F4587</f>
        <v>169.15</v>
      </c>
      <c r="H4587" s="9">
        <v>3</v>
      </c>
      <c r="I4587" s="8">
        <f>'Data source '!$G4587*'Data source '!$H4587</f>
        <v>507.45000000000005</v>
      </c>
      <c r="J4587" s="7" t="s">
        <v>9</v>
      </c>
      <c r="K4587" s="7" t="s">
        <v>10</v>
      </c>
      <c r="L4587" s="7" t="s">
        <v>23</v>
      </c>
    </row>
    <row r="4588" spans="1:12" hidden="1" x14ac:dyDescent="0.3">
      <c r="A4588" s="13">
        <v>43592</v>
      </c>
      <c r="B4588" s="7" t="s">
        <v>12</v>
      </c>
      <c r="C4588" s="7" t="s">
        <v>19</v>
      </c>
      <c r="D4588" s="7" t="s">
        <v>27</v>
      </c>
      <c r="E4588" s="8">
        <v>99</v>
      </c>
      <c r="F4588" s="8">
        <f>'Data source '!$E4588*15%</f>
        <v>14.85</v>
      </c>
      <c r="G4588" s="8">
        <f>'Data source '!$E4588-'Data source '!$F4588</f>
        <v>84.15</v>
      </c>
      <c r="H4588" s="9">
        <v>3</v>
      </c>
      <c r="I4588" s="8">
        <f>'Data source '!$G4588*'Data source '!$H4588</f>
        <v>252.45000000000002</v>
      </c>
      <c r="J4588" s="7" t="s">
        <v>9</v>
      </c>
      <c r="K4588" s="7" t="s">
        <v>10</v>
      </c>
      <c r="L4588" s="7" t="s">
        <v>15</v>
      </c>
    </row>
    <row r="4589" spans="1:12" hidden="1" x14ac:dyDescent="0.3">
      <c r="A4589" s="13">
        <v>43592</v>
      </c>
      <c r="B4589" s="7" t="s">
        <v>8</v>
      </c>
      <c r="C4589" s="7" t="s">
        <v>49</v>
      </c>
      <c r="D4589" s="7" t="s">
        <v>27</v>
      </c>
      <c r="E4589" s="8">
        <v>99</v>
      </c>
      <c r="F4589" s="8">
        <f>'Data source '!$E4589*15%</f>
        <v>14.85</v>
      </c>
      <c r="G4589" s="8">
        <f>'Data source '!$E4589-'Data source '!$F4589</f>
        <v>84.15</v>
      </c>
      <c r="H4589" s="9">
        <v>3</v>
      </c>
      <c r="I4589" s="8">
        <f>'Data source '!$G4589*'Data source '!$H4589</f>
        <v>252.45000000000002</v>
      </c>
      <c r="J4589" s="7" t="s">
        <v>16</v>
      </c>
      <c r="K4589" s="7" t="s">
        <v>10</v>
      </c>
      <c r="L4589" s="7" t="s">
        <v>13</v>
      </c>
    </row>
    <row r="4590" spans="1:12" hidden="1" x14ac:dyDescent="0.3">
      <c r="A4590" s="13">
        <v>43592</v>
      </c>
      <c r="B4590" s="7" t="s">
        <v>12</v>
      </c>
      <c r="C4590" s="7" t="s">
        <v>21</v>
      </c>
      <c r="D4590" s="7" t="s">
        <v>24</v>
      </c>
      <c r="E4590" s="8">
        <v>199</v>
      </c>
      <c r="F4590" s="8">
        <f>'Data source '!$E4590*15%</f>
        <v>29.849999999999998</v>
      </c>
      <c r="G4590" s="8">
        <f>'Data source '!$E4590-'Data source '!$F4590</f>
        <v>169.15</v>
      </c>
      <c r="H4590" s="9">
        <v>3</v>
      </c>
      <c r="I4590" s="8">
        <f>'Data source '!$G4590*'Data source '!$H4590</f>
        <v>507.45000000000005</v>
      </c>
      <c r="J4590" s="7" t="s">
        <v>16</v>
      </c>
      <c r="K4590" s="7" t="s">
        <v>10</v>
      </c>
      <c r="L4590" s="7" t="s">
        <v>13</v>
      </c>
    </row>
    <row r="4591" spans="1:12" hidden="1" x14ac:dyDescent="0.3">
      <c r="A4591" s="13">
        <v>43592</v>
      </c>
      <c r="B4591" s="7" t="s">
        <v>12</v>
      </c>
      <c r="C4591" s="7" t="s">
        <v>21</v>
      </c>
      <c r="D4591" s="7" t="s">
        <v>24</v>
      </c>
      <c r="E4591" s="8">
        <v>199</v>
      </c>
      <c r="F4591" s="8">
        <f>'Data source '!$E4591*15%</f>
        <v>29.849999999999998</v>
      </c>
      <c r="G4591" s="8">
        <f>'Data source '!$E4591-'Data source '!$F4591</f>
        <v>169.15</v>
      </c>
      <c r="H4591" s="9">
        <v>3</v>
      </c>
      <c r="I4591" s="8">
        <f>'Data source '!$G4591*'Data source '!$H4591</f>
        <v>507.45000000000005</v>
      </c>
      <c r="J4591" s="7" t="s">
        <v>9</v>
      </c>
      <c r="K4591" s="7" t="s">
        <v>10</v>
      </c>
      <c r="L4591" s="7" t="s">
        <v>18</v>
      </c>
    </row>
    <row r="4592" spans="1:12" hidden="1" x14ac:dyDescent="0.3">
      <c r="A4592" s="13">
        <v>43592</v>
      </c>
      <c r="B4592" s="7" t="s">
        <v>12</v>
      </c>
      <c r="C4592" s="7" t="s">
        <v>19</v>
      </c>
      <c r="D4592" s="7" t="s">
        <v>27</v>
      </c>
      <c r="E4592" s="8">
        <v>299</v>
      </c>
      <c r="F4592" s="8">
        <f>'Data source '!$E4592*15%</f>
        <v>44.85</v>
      </c>
      <c r="G4592" s="8">
        <f>'Data source '!$E4592-'Data source '!$F4592</f>
        <v>254.15</v>
      </c>
      <c r="H4592" s="9">
        <v>3</v>
      </c>
      <c r="I4592" s="8">
        <f>'Data source '!$G4592*'Data source '!$H4592</f>
        <v>762.45</v>
      </c>
      <c r="J4592" s="7" t="s">
        <v>16</v>
      </c>
      <c r="K4592" s="7" t="s">
        <v>10</v>
      </c>
      <c r="L4592" s="7" t="s">
        <v>23</v>
      </c>
    </row>
    <row r="4593" spans="1:12" hidden="1" x14ac:dyDescent="0.3">
      <c r="A4593" s="13">
        <v>43592</v>
      </c>
      <c r="B4593" s="7" t="s">
        <v>8</v>
      </c>
      <c r="C4593" s="7" t="s">
        <v>51</v>
      </c>
      <c r="D4593" s="7" t="s">
        <v>27</v>
      </c>
      <c r="E4593" s="8">
        <v>299</v>
      </c>
      <c r="F4593" s="8">
        <f>'Data source '!$E4593*15%</f>
        <v>44.85</v>
      </c>
      <c r="G4593" s="8">
        <f>'Data source '!$E4593-'Data source '!$F4593</f>
        <v>254.15</v>
      </c>
      <c r="H4593" s="9">
        <v>3</v>
      </c>
      <c r="I4593" s="8">
        <f>'Data source '!$G4593*'Data source '!$H4593</f>
        <v>762.45</v>
      </c>
      <c r="J4593" s="7" t="s">
        <v>9</v>
      </c>
      <c r="K4593" s="7" t="s">
        <v>10</v>
      </c>
      <c r="L4593" s="7" t="s">
        <v>15</v>
      </c>
    </row>
    <row r="4594" spans="1:12" hidden="1" x14ac:dyDescent="0.3">
      <c r="A4594" s="13">
        <v>43593</v>
      </c>
      <c r="B4594" s="7" t="s">
        <v>8</v>
      </c>
      <c r="C4594" s="7" t="s">
        <v>20</v>
      </c>
      <c r="D4594" s="7" t="s">
        <v>27</v>
      </c>
      <c r="E4594" s="8">
        <v>99</v>
      </c>
      <c r="F4594" s="8">
        <f>'Data source '!$E4594*15%</f>
        <v>14.85</v>
      </c>
      <c r="G4594" s="8">
        <f>'Data source '!$E4594-'Data source '!$F4594</f>
        <v>84.15</v>
      </c>
      <c r="H4594" s="9">
        <v>3</v>
      </c>
      <c r="I4594" s="8">
        <f>'Data source '!$G4594*'Data source '!$H4594</f>
        <v>252.45000000000002</v>
      </c>
      <c r="J4594" s="7" t="s">
        <v>9</v>
      </c>
      <c r="K4594" s="7" t="s">
        <v>10</v>
      </c>
      <c r="L4594" s="7" t="s">
        <v>15</v>
      </c>
    </row>
    <row r="4595" spans="1:12" hidden="1" x14ac:dyDescent="0.3">
      <c r="A4595" s="13">
        <v>43593</v>
      </c>
      <c r="B4595" s="7" t="s">
        <v>12</v>
      </c>
      <c r="C4595" s="7" t="s">
        <v>19</v>
      </c>
      <c r="D4595" s="7" t="s">
        <v>25</v>
      </c>
      <c r="E4595" s="8">
        <v>99</v>
      </c>
      <c r="F4595" s="8">
        <f>'Data source '!$E4595*15%</f>
        <v>14.85</v>
      </c>
      <c r="G4595" s="8">
        <f>'Data source '!$E4595-'Data source '!$F4595</f>
        <v>84.15</v>
      </c>
      <c r="H4595" s="9">
        <v>3</v>
      </c>
      <c r="I4595" s="8">
        <f>'Data source '!$G4595*'Data source '!$H4595</f>
        <v>252.45000000000002</v>
      </c>
      <c r="J4595" s="7" t="s">
        <v>9</v>
      </c>
      <c r="K4595" s="7" t="s">
        <v>10</v>
      </c>
      <c r="L4595" s="7" t="s">
        <v>18</v>
      </c>
    </row>
    <row r="4596" spans="1:12" hidden="1" x14ac:dyDescent="0.3">
      <c r="A4596" s="13">
        <v>43593</v>
      </c>
      <c r="B4596" s="7" t="s">
        <v>8</v>
      </c>
      <c r="C4596" s="7" t="s">
        <v>21</v>
      </c>
      <c r="D4596" s="7" t="s">
        <v>27</v>
      </c>
      <c r="E4596" s="8">
        <v>299</v>
      </c>
      <c r="F4596" s="8">
        <f>'Data source '!$E4596*15%</f>
        <v>44.85</v>
      </c>
      <c r="G4596" s="8">
        <f>'Data source '!$E4596-'Data source '!$F4596</f>
        <v>254.15</v>
      </c>
      <c r="H4596" s="9">
        <v>3</v>
      </c>
      <c r="I4596" s="8">
        <f>'Data source '!$G4596*'Data source '!$H4596</f>
        <v>762.45</v>
      </c>
      <c r="J4596" s="7" t="s">
        <v>9</v>
      </c>
      <c r="K4596" s="7" t="s">
        <v>10</v>
      </c>
      <c r="L4596" s="7" t="s">
        <v>11</v>
      </c>
    </row>
    <row r="4597" spans="1:12" hidden="1" x14ac:dyDescent="0.3">
      <c r="A4597" s="13">
        <v>43593</v>
      </c>
      <c r="B4597" s="7" t="s">
        <v>14</v>
      </c>
      <c r="C4597" s="7" t="s">
        <v>49</v>
      </c>
      <c r="D4597" s="7" t="s">
        <v>27</v>
      </c>
      <c r="E4597" s="8">
        <v>99</v>
      </c>
      <c r="F4597" s="8">
        <f>'Data source '!$E4597*15%</f>
        <v>14.85</v>
      </c>
      <c r="G4597" s="8">
        <f>'Data source '!$E4597-'Data source '!$F4597</f>
        <v>84.15</v>
      </c>
      <c r="H4597" s="9">
        <v>3</v>
      </c>
      <c r="I4597" s="8">
        <f>'Data source '!$G4597*'Data source '!$H4597</f>
        <v>252.45000000000002</v>
      </c>
      <c r="J4597" s="7" t="s">
        <v>9</v>
      </c>
      <c r="K4597" s="7" t="s">
        <v>10</v>
      </c>
      <c r="L4597" s="7" t="s">
        <v>15</v>
      </c>
    </row>
    <row r="4598" spans="1:12" hidden="1" x14ac:dyDescent="0.3">
      <c r="A4598" s="13">
        <v>43593</v>
      </c>
      <c r="B4598" s="7" t="s">
        <v>12</v>
      </c>
      <c r="C4598" s="7" t="s">
        <v>19</v>
      </c>
      <c r="D4598" s="7" t="s">
        <v>25</v>
      </c>
      <c r="E4598" s="8">
        <v>99</v>
      </c>
      <c r="F4598" s="8">
        <f>'Data source '!$E4598*15%</f>
        <v>14.85</v>
      </c>
      <c r="G4598" s="8">
        <f>'Data source '!$E4598-'Data source '!$F4598</f>
        <v>84.15</v>
      </c>
      <c r="H4598" s="9">
        <v>3</v>
      </c>
      <c r="I4598" s="8">
        <f>'Data source '!$G4598*'Data source '!$H4598</f>
        <v>252.45000000000002</v>
      </c>
      <c r="J4598" s="7" t="s">
        <v>9</v>
      </c>
      <c r="K4598" s="7" t="s">
        <v>10</v>
      </c>
      <c r="L4598" s="7" t="s">
        <v>15</v>
      </c>
    </row>
    <row r="4599" spans="1:12" hidden="1" x14ac:dyDescent="0.3">
      <c r="A4599" s="13">
        <v>43593</v>
      </c>
      <c r="B4599" s="7" t="s">
        <v>14</v>
      </c>
      <c r="C4599" s="7" t="s">
        <v>49</v>
      </c>
      <c r="D4599" s="7" t="s">
        <v>27</v>
      </c>
      <c r="E4599" s="8">
        <v>99</v>
      </c>
      <c r="F4599" s="8">
        <f>'Data source '!$E4599*15%</f>
        <v>14.85</v>
      </c>
      <c r="G4599" s="8">
        <f>'Data source '!$E4599-'Data source '!$F4599</f>
        <v>84.15</v>
      </c>
      <c r="H4599" s="9">
        <v>3</v>
      </c>
      <c r="I4599" s="8">
        <f>'Data source '!$G4599*'Data source '!$H4599</f>
        <v>252.45000000000002</v>
      </c>
      <c r="J4599" s="7" t="s">
        <v>16</v>
      </c>
      <c r="K4599" s="7" t="s">
        <v>10</v>
      </c>
      <c r="L4599" s="7" t="s">
        <v>15</v>
      </c>
    </row>
    <row r="4600" spans="1:12" hidden="1" x14ac:dyDescent="0.3">
      <c r="A4600" s="13">
        <v>43593</v>
      </c>
      <c r="B4600" s="7" t="s">
        <v>8</v>
      </c>
      <c r="C4600" s="7" t="s">
        <v>19</v>
      </c>
      <c r="D4600" s="7" t="s">
        <v>26</v>
      </c>
      <c r="E4600" s="8">
        <v>399</v>
      </c>
      <c r="F4600" s="8">
        <f>'Data source '!$E4600*15%</f>
        <v>59.849999999999994</v>
      </c>
      <c r="G4600" s="8">
        <f>'Data source '!$E4600-'Data source '!$F4600</f>
        <v>339.15</v>
      </c>
      <c r="H4600" s="9">
        <v>3</v>
      </c>
      <c r="I4600" s="8">
        <f>'Data source '!$G4600*'Data source '!$H4600</f>
        <v>1017.4499999999999</v>
      </c>
      <c r="J4600" s="7" t="s">
        <v>9</v>
      </c>
      <c r="K4600" s="7" t="s">
        <v>10</v>
      </c>
      <c r="L4600" s="7" t="s">
        <v>13</v>
      </c>
    </row>
    <row r="4601" spans="1:12" hidden="1" x14ac:dyDescent="0.3">
      <c r="A4601" s="13">
        <v>43594</v>
      </c>
      <c r="B4601" s="7" t="s">
        <v>8</v>
      </c>
      <c r="C4601" s="7" t="s">
        <v>49</v>
      </c>
      <c r="D4601" s="7" t="s">
        <v>25</v>
      </c>
      <c r="E4601" s="8">
        <v>99</v>
      </c>
      <c r="F4601" s="8">
        <f>'Data source '!$E4601*15%</f>
        <v>14.85</v>
      </c>
      <c r="G4601" s="8">
        <f>'Data source '!$E4601-'Data source '!$F4601</f>
        <v>84.15</v>
      </c>
      <c r="H4601" s="9">
        <v>3</v>
      </c>
      <c r="I4601" s="8">
        <f>'Data source '!$G4601*'Data source '!$H4601</f>
        <v>252.45000000000002</v>
      </c>
      <c r="J4601" s="7" t="s">
        <v>16</v>
      </c>
      <c r="K4601" s="7" t="s">
        <v>10</v>
      </c>
      <c r="L4601" s="7" t="s">
        <v>18</v>
      </c>
    </row>
    <row r="4602" spans="1:12" x14ac:dyDescent="0.3">
      <c r="A4602" s="13">
        <v>43595</v>
      </c>
      <c r="B4602" s="7" t="s">
        <v>14</v>
      </c>
      <c r="C4602" s="7" t="s">
        <v>22</v>
      </c>
      <c r="D4602" s="7" t="s">
        <v>27</v>
      </c>
      <c r="E4602" s="8">
        <v>99</v>
      </c>
      <c r="F4602" s="8">
        <f>'Data source '!$E4602*15%</f>
        <v>14.85</v>
      </c>
      <c r="G4602" s="8">
        <f>'Data source '!$E4602-'Data source '!$F4602</f>
        <v>84.15</v>
      </c>
      <c r="H4602" s="9">
        <v>3</v>
      </c>
      <c r="I4602" s="8">
        <f>'Data source '!$G4602*'Data source '!$H4602</f>
        <v>252.45000000000002</v>
      </c>
      <c r="J4602" s="7" t="s">
        <v>16</v>
      </c>
      <c r="K4602" s="7" t="s">
        <v>10</v>
      </c>
      <c r="L4602" s="7" t="s">
        <v>15</v>
      </c>
    </row>
    <row r="4603" spans="1:12" hidden="1" x14ac:dyDescent="0.3">
      <c r="A4603" s="13">
        <v>43595</v>
      </c>
      <c r="B4603" s="7" t="s">
        <v>14</v>
      </c>
      <c r="C4603" s="7" t="s">
        <v>19</v>
      </c>
      <c r="D4603" s="7" t="s">
        <v>24</v>
      </c>
      <c r="E4603" s="8">
        <v>199</v>
      </c>
      <c r="F4603" s="8">
        <f>'Data source '!$E4603*15%</f>
        <v>29.849999999999998</v>
      </c>
      <c r="G4603" s="8">
        <f>'Data source '!$E4603-'Data source '!$F4603</f>
        <v>169.15</v>
      </c>
      <c r="H4603" s="9">
        <v>3</v>
      </c>
      <c r="I4603" s="8">
        <f>'Data source '!$G4603*'Data source '!$H4603</f>
        <v>507.45000000000005</v>
      </c>
      <c r="J4603" s="7" t="s">
        <v>16</v>
      </c>
      <c r="K4603" s="7" t="s">
        <v>10</v>
      </c>
      <c r="L4603" s="7" t="s">
        <v>13</v>
      </c>
    </row>
    <row r="4604" spans="1:12" x14ac:dyDescent="0.3">
      <c r="A4604" s="13">
        <v>43595</v>
      </c>
      <c r="B4604" s="7" t="s">
        <v>12</v>
      </c>
      <c r="C4604" s="7" t="s">
        <v>22</v>
      </c>
      <c r="D4604" s="7" t="s">
        <v>26</v>
      </c>
      <c r="E4604" s="8">
        <v>399</v>
      </c>
      <c r="F4604" s="8">
        <f>'Data source '!$E4604*15%</f>
        <v>59.849999999999994</v>
      </c>
      <c r="G4604" s="8">
        <f>'Data source '!$E4604-'Data source '!$F4604</f>
        <v>339.15</v>
      </c>
      <c r="H4604" s="9">
        <v>3</v>
      </c>
      <c r="I4604" s="8">
        <f>'Data source '!$G4604*'Data source '!$H4604</f>
        <v>1017.4499999999999</v>
      </c>
      <c r="J4604" s="7" t="s">
        <v>9</v>
      </c>
      <c r="K4604" s="7" t="s">
        <v>10</v>
      </c>
      <c r="L4604" s="7" t="s">
        <v>18</v>
      </c>
    </row>
    <row r="4605" spans="1:12" hidden="1" x14ac:dyDescent="0.3">
      <c r="A4605" s="13">
        <v>43596</v>
      </c>
      <c r="B4605" s="7" t="s">
        <v>8</v>
      </c>
      <c r="C4605" s="7" t="s">
        <v>51</v>
      </c>
      <c r="D4605" s="7" t="s">
        <v>25</v>
      </c>
      <c r="E4605" s="8">
        <v>99</v>
      </c>
      <c r="F4605" s="8">
        <f>'Data source '!$E4605*15%</f>
        <v>14.85</v>
      </c>
      <c r="G4605" s="8">
        <f>'Data source '!$E4605-'Data source '!$F4605</f>
        <v>84.15</v>
      </c>
      <c r="H4605" s="9">
        <v>3</v>
      </c>
      <c r="I4605" s="8">
        <f>'Data source '!$G4605*'Data source '!$H4605</f>
        <v>252.45000000000002</v>
      </c>
      <c r="J4605" s="7" t="s">
        <v>9</v>
      </c>
      <c r="K4605" s="7" t="s">
        <v>10</v>
      </c>
      <c r="L4605" s="7" t="s">
        <v>13</v>
      </c>
    </row>
    <row r="4606" spans="1:12" hidden="1" x14ac:dyDescent="0.3">
      <c r="A4606" s="13">
        <v>43596</v>
      </c>
      <c r="B4606" s="7" t="s">
        <v>8</v>
      </c>
      <c r="C4606" s="7" t="s">
        <v>20</v>
      </c>
      <c r="D4606" s="7" t="s">
        <v>24</v>
      </c>
      <c r="E4606" s="8">
        <v>199</v>
      </c>
      <c r="F4606" s="8">
        <f>'Data source '!$E4606*15%</f>
        <v>29.849999999999998</v>
      </c>
      <c r="G4606" s="8">
        <f>'Data source '!$E4606-'Data source '!$F4606</f>
        <v>169.15</v>
      </c>
      <c r="H4606" s="9">
        <v>3</v>
      </c>
      <c r="I4606" s="8">
        <f>'Data source '!$G4606*'Data source '!$H4606</f>
        <v>507.45000000000005</v>
      </c>
      <c r="J4606" s="7" t="s">
        <v>9</v>
      </c>
      <c r="K4606" s="7" t="s">
        <v>10</v>
      </c>
      <c r="L4606" s="7" t="s">
        <v>18</v>
      </c>
    </row>
    <row r="4607" spans="1:12" x14ac:dyDescent="0.3">
      <c r="A4607" s="13">
        <v>43596</v>
      </c>
      <c r="B4607" s="7" t="s">
        <v>14</v>
      </c>
      <c r="C4607" s="7" t="s">
        <v>22</v>
      </c>
      <c r="D4607" s="7" t="s">
        <v>27</v>
      </c>
      <c r="E4607" s="8">
        <v>99</v>
      </c>
      <c r="F4607" s="8">
        <f>'Data source '!$E4607*15%</f>
        <v>14.85</v>
      </c>
      <c r="G4607" s="8">
        <f>'Data source '!$E4607-'Data source '!$F4607</f>
        <v>84.15</v>
      </c>
      <c r="H4607" s="9">
        <v>3</v>
      </c>
      <c r="I4607" s="8">
        <f>'Data source '!$G4607*'Data source '!$H4607</f>
        <v>252.45000000000002</v>
      </c>
      <c r="J4607" s="7" t="s">
        <v>9</v>
      </c>
      <c r="K4607" s="7" t="s">
        <v>10</v>
      </c>
      <c r="L4607" s="7" t="s">
        <v>23</v>
      </c>
    </row>
    <row r="4608" spans="1:12" hidden="1" x14ac:dyDescent="0.3">
      <c r="A4608" s="13">
        <v>43596</v>
      </c>
      <c r="B4608" s="7" t="s">
        <v>14</v>
      </c>
      <c r="C4608" s="7" t="s">
        <v>51</v>
      </c>
      <c r="D4608" s="7" t="s">
        <v>27</v>
      </c>
      <c r="E4608" s="8">
        <v>299</v>
      </c>
      <c r="F4608" s="8">
        <f>'Data source '!$E4608*15%</f>
        <v>44.85</v>
      </c>
      <c r="G4608" s="8">
        <f>'Data source '!$E4608-'Data source '!$F4608</f>
        <v>254.15</v>
      </c>
      <c r="H4608" s="9">
        <v>3</v>
      </c>
      <c r="I4608" s="8">
        <f>'Data source '!$G4608*'Data source '!$H4608</f>
        <v>762.45</v>
      </c>
      <c r="J4608" s="7" t="s">
        <v>9</v>
      </c>
      <c r="K4608" s="7" t="s">
        <v>10</v>
      </c>
      <c r="L4608" s="7" t="s">
        <v>18</v>
      </c>
    </row>
    <row r="4609" spans="1:12" hidden="1" x14ac:dyDescent="0.3">
      <c r="A4609" s="13">
        <v>43596</v>
      </c>
      <c r="B4609" s="7" t="s">
        <v>8</v>
      </c>
      <c r="C4609" s="7" t="s">
        <v>20</v>
      </c>
      <c r="D4609" s="7" t="s">
        <v>26</v>
      </c>
      <c r="E4609" s="8">
        <v>399</v>
      </c>
      <c r="F4609" s="8">
        <f>'Data source '!$E4609*15%</f>
        <v>59.849999999999994</v>
      </c>
      <c r="G4609" s="8">
        <f>'Data source '!$E4609-'Data source '!$F4609</f>
        <v>339.15</v>
      </c>
      <c r="H4609" s="9">
        <v>3</v>
      </c>
      <c r="I4609" s="8">
        <f>'Data source '!$G4609*'Data source '!$H4609</f>
        <v>1017.4499999999999</v>
      </c>
      <c r="J4609" s="7" t="s">
        <v>16</v>
      </c>
      <c r="K4609" s="7" t="s">
        <v>10</v>
      </c>
      <c r="L4609" s="7" t="s">
        <v>18</v>
      </c>
    </row>
    <row r="4610" spans="1:12" hidden="1" x14ac:dyDescent="0.3">
      <c r="A4610" s="13">
        <v>43596</v>
      </c>
      <c r="B4610" s="7" t="s">
        <v>8</v>
      </c>
      <c r="C4610" s="7" t="s">
        <v>51</v>
      </c>
      <c r="D4610" s="7" t="s">
        <v>27</v>
      </c>
      <c r="E4610" s="8">
        <v>299</v>
      </c>
      <c r="F4610" s="8">
        <f>'Data source '!$E4610*15%</f>
        <v>44.85</v>
      </c>
      <c r="G4610" s="8">
        <f>'Data source '!$E4610-'Data source '!$F4610</f>
        <v>254.15</v>
      </c>
      <c r="H4610" s="9">
        <v>3</v>
      </c>
      <c r="I4610" s="8">
        <f>'Data source '!$G4610*'Data source '!$H4610</f>
        <v>762.45</v>
      </c>
      <c r="J4610" s="7" t="s">
        <v>9</v>
      </c>
      <c r="K4610" s="7" t="s">
        <v>10</v>
      </c>
      <c r="L4610" s="7" t="s">
        <v>15</v>
      </c>
    </row>
    <row r="4611" spans="1:12" hidden="1" x14ac:dyDescent="0.3">
      <c r="A4611" s="13">
        <v>43596</v>
      </c>
      <c r="B4611" s="7" t="s">
        <v>8</v>
      </c>
      <c r="C4611" s="7" t="s">
        <v>51</v>
      </c>
      <c r="D4611" s="7" t="s">
        <v>27</v>
      </c>
      <c r="E4611" s="8">
        <v>99</v>
      </c>
      <c r="F4611" s="8">
        <f>'Data source '!$E4611*15%</f>
        <v>14.85</v>
      </c>
      <c r="G4611" s="8">
        <f>'Data source '!$E4611-'Data source '!$F4611</f>
        <v>84.15</v>
      </c>
      <c r="H4611" s="9">
        <v>3</v>
      </c>
      <c r="I4611" s="8">
        <f>'Data source '!$G4611*'Data source '!$H4611</f>
        <v>252.45000000000002</v>
      </c>
      <c r="J4611" s="7" t="s">
        <v>16</v>
      </c>
      <c r="K4611" s="7" t="s">
        <v>10</v>
      </c>
      <c r="L4611" s="7" t="s">
        <v>15</v>
      </c>
    </row>
    <row r="4612" spans="1:12" hidden="1" x14ac:dyDescent="0.3">
      <c r="A4612" s="13">
        <v>43596</v>
      </c>
      <c r="B4612" s="7" t="s">
        <v>12</v>
      </c>
      <c r="C4612" s="7" t="s">
        <v>51</v>
      </c>
      <c r="D4612" s="7" t="s">
        <v>27</v>
      </c>
      <c r="E4612" s="8">
        <v>299</v>
      </c>
      <c r="F4612" s="8">
        <f>'Data source '!$E4612*15%</f>
        <v>44.85</v>
      </c>
      <c r="G4612" s="8">
        <f>'Data source '!$E4612-'Data source '!$F4612</f>
        <v>254.15</v>
      </c>
      <c r="H4612" s="9">
        <v>3</v>
      </c>
      <c r="I4612" s="8">
        <f>'Data source '!$G4612*'Data source '!$H4612</f>
        <v>762.45</v>
      </c>
      <c r="J4612" s="7" t="s">
        <v>9</v>
      </c>
      <c r="K4612" s="7" t="s">
        <v>10</v>
      </c>
      <c r="L4612" s="7" t="s">
        <v>15</v>
      </c>
    </row>
    <row r="4613" spans="1:12" hidden="1" x14ac:dyDescent="0.3">
      <c r="A4613" s="13">
        <v>43596</v>
      </c>
      <c r="B4613" s="7" t="s">
        <v>14</v>
      </c>
      <c r="C4613" s="7" t="s">
        <v>49</v>
      </c>
      <c r="D4613" s="7" t="s">
        <v>26</v>
      </c>
      <c r="E4613" s="8">
        <v>399</v>
      </c>
      <c r="F4613" s="8">
        <f>'Data source '!$E4613*15%</f>
        <v>59.849999999999994</v>
      </c>
      <c r="G4613" s="8">
        <f>'Data source '!$E4613-'Data source '!$F4613</f>
        <v>339.15</v>
      </c>
      <c r="H4613" s="9">
        <v>3</v>
      </c>
      <c r="I4613" s="8">
        <f>'Data source '!$G4613*'Data source '!$H4613</f>
        <v>1017.4499999999999</v>
      </c>
      <c r="J4613" s="7" t="s">
        <v>16</v>
      </c>
      <c r="K4613" s="7" t="s">
        <v>17</v>
      </c>
      <c r="L4613" s="7" t="s">
        <v>15</v>
      </c>
    </row>
    <row r="4614" spans="1:12" hidden="1" x14ac:dyDescent="0.3">
      <c r="A4614" s="13">
        <v>43596</v>
      </c>
      <c r="B4614" s="7" t="s">
        <v>8</v>
      </c>
      <c r="C4614" s="7" t="s">
        <v>51</v>
      </c>
      <c r="D4614" s="7" t="s">
        <v>27</v>
      </c>
      <c r="E4614" s="8">
        <v>99</v>
      </c>
      <c r="F4614" s="8">
        <f>'Data source '!$E4614*15%</f>
        <v>14.85</v>
      </c>
      <c r="G4614" s="8">
        <f>'Data source '!$E4614-'Data source '!$F4614</f>
        <v>84.15</v>
      </c>
      <c r="H4614" s="9">
        <v>3</v>
      </c>
      <c r="I4614" s="8">
        <f>'Data source '!$G4614*'Data source '!$H4614</f>
        <v>252.45000000000002</v>
      </c>
      <c r="J4614" s="7" t="s">
        <v>9</v>
      </c>
      <c r="K4614" s="7" t="s">
        <v>10</v>
      </c>
      <c r="L4614" s="7" t="s">
        <v>11</v>
      </c>
    </row>
    <row r="4615" spans="1:12" hidden="1" x14ac:dyDescent="0.3">
      <c r="A4615" s="13">
        <v>43597</v>
      </c>
      <c r="B4615" s="7" t="s">
        <v>8</v>
      </c>
      <c r="C4615" s="7" t="s">
        <v>21</v>
      </c>
      <c r="D4615" s="7" t="s">
        <v>27</v>
      </c>
      <c r="E4615" s="8">
        <v>99</v>
      </c>
      <c r="F4615" s="8">
        <f>'Data source '!$E4615*15%</f>
        <v>14.85</v>
      </c>
      <c r="G4615" s="8">
        <f>'Data source '!$E4615-'Data source '!$F4615</f>
        <v>84.15</v>
      </c>
      <c r="H4615" s="9">
        <v>3</v>
      </c>
      <c r="I4615" s="8">
        <f>'Data source '!$G4615*'Data source '!$H4615</f>
        <v>252.45000000000002</v>
      </c>
      <c r="J4615" s="7" t="s">
        <v>16</v>
      </c>
      <c r="K4615" s="7" t="s">
        <v>10</v>
      </c>
      <c r="L4615" s="7" t="s">
        <v>18</v>
      </c>
    </row>
    <row r="4616" spans="1:12" hidden="1" x14ac:dyDescent="0.3">
      <c r="A4616" s="13">
        <v>43597</v>
      </c>
      <c r="B4616" s="7" t="s">
        <v>12</v>
      </c>
      <c r="C4616" s="7" t="s">
        <v>21</v>
      </c>
      <c r="D4616" s="7" t="s">
        <v>27</v>
      </c>
      <c r="E4616" s="8">
        <v>299</v>
      </c>
      <c r="F4616" s="8">
        <f>'Data source '!$E4616*15%</f>
        <v>44.85</v>
      </c>
      <c r="G4616" s="8">
        <f>'Data source '!$E4616-'Data source '!$F4616</f>
        <v>254.15</v>
      </c>
      <c r="H4616" s="9">
        <v>3</v>
      </c>
      <c r="I4616" s="8">
        <f>'Data source '!$G4616*'Data source '!$H4616</f>
        <v>762.45</v>
      </c>
      <c r="J4616" s="7" t="s">
        <v>9</v>
      </c>
      <c r="K4616" s="7" t="s">
        <v>10</v>
      </c>
      <c r="L4616" s="7" t="s">
        <v>18</v>
      </c>
    </row>
    <row r="4617" spans="1:12" x14ac:dyDescent="0.3">
      <c r="A4617" s="13">
        <v>43597</v>
      </c>
      <c r="B4617" s="7" t="s">
        <v>8</v>
      </c>
      <c r="C4617" s="7" t="s">
        <v>22</v>
      </c>
      <c r="D4617" s="7" t="s">
        <v>24</v>
      </c>
      <c r="E4617" s="8">
        <v>199</v>
      </c>
      <c r="F4617" s="8">
        <f>'Data source '!$E4617*15%</f>
        <v>29.849999999999998</v>
      </c>
      <c r="G4617" s="8">
        <f>'Data source '!$E4617-'Data source '!$F4617</f>
        <v>169.15</v>
      </c>
      <c r="H4617" s="9">
        <v>3</v>
      </c>
      <c r="I4617" s="8">
        <f>'Data source '!$G4617*'Data source '!$H4617</f>
        <v>507.45000000000005</v>
      </c>
      <c r="J4617" s="7" t="s">
        <v>9</v>
      </c>
      <c r="K4617" s="7" t="s">
        <v>10</v>
      </c>
      <c r="L4617" s="7" t="s">
        <v>15</v>
      </c>
    </row>
    <row r="4618" spans="1:12" hidden="1" x14ac:dyDescent="0.3">
      <c r="A4618" s="13">
        <v>43597</v>
      </c>
      <c r="B4618" s="7" t="s">
        <v>8</v>
      </c>
      <c r="C4618" s="7" t="s">
        <v>19</v>
      </c>
      <c r="D4618" s="7" t="s">
        <v>27</v>
      </c>
      <c r="E4618" s="8">
        <v>99</v>
      </c>
      <c r="F4618" s="8">
        <f>'Data source '!$E4618*15%</f>
        <v>14.85</v>
      </c>
      <c r="G4618" s="8">
        <f>'Data source '!$E4618-'Data source '!$F4618</f>
        <v>84.15</v>
      </c>
      <c r="H4618" s="9">
        <v>3</v>
      </c>
      <c r="I4618" s="8">
        <f>'Data source '!$G4618*'Data source '!$H4618</f>
        <v>252.45000000000002</v>
      </c>
      <c r="J4618" s="7" t="s">
        <v>9</v>
      </c>
      <c r="K4618" s="7" t="s">
        <v>10</v>
      </c>
      <c r="L4618" s="7" t="s">
        <v>18</v>
      </c>
    </row>
    <row r="4619" spans="1:12" hidden="1" x14ac:dyDescent="0.3">
      <c r="A4619" s="13">
        <v>43597</v>
      </c>
      <c r="B4619" s="7" t="s">
        <v>8</v>
      </c>
      <c r="C4619" s="7" t="s">
        <v>49</v>
      </c>
      <c r="D4619" s="7" t="s">
        <v>25</v>
      </c>
      <c r="E4619" s="8">
        <v>99</v>
      </c>
      <c r="F4619" s="8">
        <f>'Data source '!$E4619*15%</f>
        <v>14.85</v>
      </c>
      <c r="G4619" s="8">
        <f>'Data source '!$E4619-'Data source '!$F4619</f>
        <v>84.15</v>
      </c>
      <c r="H4619" s="9">
        <v>3</v>
      </c>
      <c r="I4619" s="8">
        <f>'Data source '!$G4619*'Data source '!$H4619</f>
        <v>252.45000000000002</v>
      </c>
      <c r="J4619" s="7" t="s">
        <v>9</v>
      </c>
      <c r="K4619" s="7" t="s">
        <v>10</v>
      </c>
      <c r="L4619" s="7" t="s">
        <v>15</v>
      </c>
    </row>
    <row r="4620" spans="1:12" hidden="1" x14ac:dyDescent="0.3">
      <c r="A4620" s="13">
        <v>43597</v>
      </c>
      <c r="B4620" s="7" t="s">
        <v>8</v>
      </c>
      <c r="C4620" s="7" t="s">
        <v>19</v>
      </c>
      <c r="D4620" s="7" t="s">
        <v>27</v>
      </c>
      <c r="E4620" s="8">
        <v>299</v>
      </c>
      <c r="F4620" s="8">
        <f>'Data source '!$E4620*15%</f>
        <v>44.85</v>
      </c>
      <c r="G4620" s="8">
        <f>'Data source '!$E4620-'Data source '!$F4620</f>
        <v>254.15</v>
      </c>
      <c r="H4620" s="9">
        <v>3</v>
      </c>
      <c r="I4620" s="8">
        <f>'Data source '!$G4620*'Data source '!$H4620</f>
        <v>762.45</v>
      </c>
      <c r="J4620" s="7" t="s">
        <v>16</v>
      </c>
      <c r="K4620" s="7" t="s">
        <v>10</v>
      </c>
      <c r="L4620" s="7" t="s">
        <v>13</v>
      </c>
    </row>
    <row r="4621" spans="1:12" hidden="1" x14ac:dyDescent="0.3">
      <c r="A4621" s="13">
        <v>43597</v>
      </c>
      <c r="B4621" s="7" t="s">
        <v>8</v>
      </c>
      <c r="C4621" s="7" t="s">
        <v>21</v>
      </c>
      <c r="D4621" s="7" t="s">
        <v>27</v>
      </c>
      <c r="E4621" s="8">
        <v>99</v>
      </c>
      <c r="F4621" s="8">
        <f>'Data source '!$E4621*15%</f>
        <v>14.85</v>
      </c>
      <c r="G4621" s="8">
        <f>'Data source '!$E4621-'Data source '!$F4621</f>
        <v>84.15</v>
      </c>
      <c r="H4621" s="9">
        <v>3</v>
      </c>
      <c r="I4621" s="8">
        <f>'Data source '!$G4621*'Data source '!$H4621</f>
        <v>252.45000000000002</v>
      </c>
      <c r="J4621" s="7" t="s">
        <v>9</v>
      </c>
      <c r="K4621" s="7" t="s">
        <v>17</v>
      </c>
      <c r="L4621" s="7" t="s">
        <v>18</v>
      </c>
    </row>
    <row r="4622" spans="1:12" hidden="1" x14ac:dyDescent="0.3">
      <c r="A4622" s="13">
        <v>43598</v>
      </c>
      <c r="B4622" s="7" t="s">
        <v>12</v>
      </c>
      <c r="C4622" s="7" t="s">
        <v>51</v>
      </c>
      <c r="D4622" s="7" t="s">
        <v>26</v>
      </c>
      <c r="E4622" s="8">
        <v>399</v>
      </c>
      <c r="F4622" s="8">
        <f>'Data source '!$E4622*15%</f>
        <v>59.849999999999994</v>
      </c>
      <c r="G4622" s="8">
        <f>'Data source '!$E4622-'Data source '!$F4622</f>
        <v>339.15</v>
      </c>
      <c r="H4622" s="9">
        <v>3</v>
      </c>
      <c r="I4622" s="8">
        <f>'Data source '!$G4622*'Data source '!$H4622</f>
        <v>1017.4499999999999</v>
      </c>
      <c r="J4622" s="7" t="s">
        <v>16</v>
      </c>
      <c r="K4622" s="7" t="s">
        <v>17</v>
      </c>
      <c r="L4622" s="7" t="s">
        <v>15</v>
      </c>
    </row>
    <row r="4623" spans="1:12" hidden="1" x14ac:dyDescent="0.3">
      <c r="A4623" s="13">
        <v>43598</v>
      </c>
      <c r="B4623" s="7" t="s">
        <v>12</v>
      </c>
      <c r="C4623" s="7" t="s">
        <v>20</v>
      </c>
      <c r="D4623" s="7" t="s">
        <v>25</v>
      </c>
      <c r="E4623" s="8">
        <v>99</v>
      </c>
      <c r="F4623" s="8">
        <f>'Data source '!$E4623*15%</f>
        <v>14.85</v>
      </c>
      <c r="G4623" s="8">
        <f>'Data source '!$E4623-'Data source '!$F4623</f>
        <v>84.15</v>
      </c>
      <c r="H4623" s="9">
        <v>2</v>
      </c>
      <c r="I4623" s="8">
        <f>'Data source '!$G4623*'Data source '!$H4623</f>
        <v>168.3</v>
      </c>
      <c r="J4623" s="7" t="s">
        <v>9</v>
      </c>
      <c r="K4623" s="7" t="s">
        <v>17</v>
      </c>
      <c r="L4623" s="7" t="s">
        <v>18</v>
      </c>
    </row>
    <row r="4624" spans="1:12" hidden="1" x14ac:dyDescent="0.3">
      <c r="A4624" s="13">
        <v>43599</v>
      </c>
      <c r="B4624" s="7" t="s">
        <v>12</v>
      </c>
      <c r="C4624" s="7" t="s">
        <v>49</v>
      </c>
      <c r="D4624" s="7" t="s">
        <v>25</v>
      </c>
      <c r="E4624" s="8">
        <v>99</v>
      </c>
      <c r="F4624" s="8">
        <f>'Data source '!$E4624*15%</f>
        <v>14.85</v>
      </c>
      <c r="G4624" s="8">
        <f>'Data source '!$E4624-'Data source '!$F4624</f>
        <v>84.15</v>
      </c>
      <c r="H4624" s="9">
        <v>2</v>
      </c>
      <c r="I4624" s="8">
        <f>'Data source '!$G4624*'Data source '!$H4624</f>
        <v>168.3</v>
      </c>
      <c r="J4624" s="7" t="s">
        <v>16</v>
      </c>
      <c r="K4624" s="7" t="s">
        <v>10</v>
      </c>
      <c r="L4624" s="7" t="s">
        <v>11</v>
      </c>
    </row>
    <row r="4625" spans="1:12" hidden="1" x14ac:dyDescent="0.3">
      <c r="A4625" s="13">
        <v>43600</v>
      </c>
      <c r="B4625" s="7" t="s">
        <v>8</v>
      </c>
      <c r="C4625" s="7" t="s">
        <v>49</v>
      </c>
      <c r="D4625" s="7" t="s">
        <v>26</v>
      </c>
      <c r="E4625" s="8">
        <v>399</v>
      </c>
      <c r="F4625" s="8">
        <f>'Data source '!$E4625*15%</f>
        <v>59.849999999999994</v>
      </c>
      <c r="G4625" s="8">
        <f>'Data source '!$E4625-'Data source '!$F4625</f>
        <v>339.15</v>
      </c>
      <c r="H4625" s="9">
        <v>2</v>
      </c>
      <c r="I4625" s="8">
        <f>'Data source '!$G4625*'Data source '!$H4625</f>
        <v>678.3</v>
      </c>
      <c r="J4625" s="7" t="s">
        <v>16</v>
      </c>
      <c r="K4625" s="7" t="s">
        <v>10</v>
      </c>
      <c r="L4625" s="7" t="s">
        <v>18</v>
      </c>
    </row>
    <row r="4626" spans="1:12" hidden="1" x14ac:dyDescent="0.3">
      <c r="A4626" s="13">
        <v>43600</v>
      </c>
      <c r="B4626" s="7" t="s">
        <v>8</v>
      </c>
      <c r="C4626" s="7" t="s">
        <v>51</v>
      </c>
      <c r="D4626" s="7" t="s">
        <v>27</v>
      </c>
      <c r="E4626" s="8">
        <v>99</v>
      </c>
      <c r="F4626" s="8">
        <f>'Data source '!$E4626*15%</f>
        <v>14.85</v>
      </c>
      <c r="G4626" s="8">
        <f>'Data source '!$E4626-'Data source '!$F4626</f>
        <v>84.15</v>
      </c>
      <c r="H4626" s="9">
        <v>2</v>
      </c>
      <c r="I4626" s="8">
        <f>'Data source '!$G4626*'Data source '!$H4626</f>
        <v>168.3</v>
      </c>
      <c r="J4626" s="7" t="s">
        <v>9</v>
      </c>
      <c r="K4626" s="7" t="s">
        <v>10</v>
      </c>
      <c r="L4626" s="7" t="s">
        <v>15</v>
      </c>
    </row>
    <row r="4627" spans="1:12" hidden="1" x14ac:dyDescent="0.3">
      <c r="A4627" s="13">
        <v>43600</v>
      </c>
      <c r="B4627" s="7" t="s">
        <v>8</v>
      </c>
      <c r="C4627" s="7" t="s">
        <v>49</v>
      </c>
      <c r="D4627" s="7" t="s">
        <v>24</v>
      </c>
      <c r="E4627" s="8">
        <v>199</v>
      </c>
      <c r="F4627" s="8">
        <f>'Data source '!$E4627*15%</f>
        <v>29.849999999999998</v>
      </c>
      <c r="G4627" s="8">
        <f>'Data source '!$E4627-'Data source '!$F4627</f>
        <v>169.15</v>
      </c>
      <c r="H4627" s="9">
        <v>2</v>
      </c>
      <c r="I4627" s="8">
        <f>'Data source '!$G4627*'Data source '!$H4627</f>
        <v>338.3</v>
      </c>
      <c r="J4627" s="7" t="s">
        <v>9</v>
      </c>
      <c r="K4627" s="7" t="s">
        <v>10</v>
      </c>
      <c r="L4627" s="7" t="s">
        <v>11</v>
      </c>
    </row>
    <row r="4628" spans="1:12" hidden="1" x14ac:dyDescent="0.3">
      <c r="A4628" s="13">
        <v>43600</v>
      </c>
      <c r="B4628" s="7" t="s">
        <v>8</v>
      </c>
      <c r="C4628" s="7" t="s">
        <v>21</v>
      </c>
      <c r="D4628" s="7" t="s">
        <v>27</v>
      </c>
      <c r="E4628" s="8">
        <v>299</v>
      </c>
      <c r="F4628" s="8">
        <f>'Data source '!$E4628*15%</f>
        <v>44.85</v>
      </c>
      <c r="G4628" s="8">
        <f>'Data source '!$E4628-'Data source '!$F4628</f>
        <v>254.15</v>
      </c>
      <c r="H4628" s="9">
        <v>2</v>
      </c>
      <c r="I4628" s="8">
        <f>'Data source '!$G4628*'Data source '!$H4628</f>
        <v>508.3</v>
      </c>
      <c r="J4628" s="7" t="s">
        <v>9</v>
      </c>
      <c r="K4628" s="7" t="s">
        <v>10</v>
      </c>
      <c r="L4628" s="7" t="s">
        <v>15</v>
      </c>
    </row>
    <row r="4629" spans="1:12" hidden="1" x14ac:dyDescent="0.3">
      <c r="A4629" s="13">
        <v>43601</v>
      </c>
      <c r="B4629" s="7" t="s">
        <v>8</v>
      </c>
      <c r="C4629" s="7" t="s">
        <v>20</v>
      </c>
      <c r="D4629" s="7" t="s">
        <v>25</v>
      </c>
      <c r="E4629" s="8">
        <v>99</v>
      </c>
      <c r="F4629" s="8">
        <f>'Data source '!$E4629*15%</f>
        <v>14.85</v>
      </c>
      <c r="G4629" s="8">
        <f>'Data source '!$E4629-'Data source '!$F4629</f>
        <v>84.15</v>
      </c>
      <c r="H4629" s="9">
        <v>2</v>
      </c>
      <c r="I4629" s="8">
        <f>'Data source '!$G4629*'Data source '!$H4629</f>
        <v>168.3</v>
      </c>
      <c r="J4629" s="7" t="s">
        <v>9</v>
      </c>
      <c r="K4629" s="7" t="s">
        <v>10</v>
      </c>
      <c r="L4629" s="7" t="s">
        <v>13</v>
      </c>
    </row>
    <row r="4630" spans="1:12" hidden="1" x14ac:dyDescent="0.3">
      <c r="A4630" s="13">
        <v>43601</v>
      </c>
      <c r="B4630" s="7" t="s">
        <v>8</v>
      </c>
      <c r="C4630" s="7" t="s">
        <v>21</v>
      </c>
      <c r="D4630" s="7" t="s">
        <v>27</v>
      </c>
      <c r="E4630" s="8">
        <v>99</v>
      </c>
      <c r="F4630" s="8">
        <f>'Data source '!$E4630*15%</f>
        <v>14.85</v>
      </c>
      <c r="G4630" s="8">
        <f>'Data source '!$E4630-'Data source '!$F4630</f>
        <v>84.15</v>
      </c>
      <c r="H4630" s="9">
        <v>2</v>
      </c>
      <c r="I4630" s="8">
        <f>'Data source '!$G4630*'Data source '!$H4630</f>
        <v>168.3</v>
      </c>
      <c r="J4630" s="7" t="s">
        <v>9</v>
      </c>
      <c r="K4630" s="7" t="s">
        <v>10</v>
      </c>
      <c r="L4630" s="7" t="s">
        <v>11</v>
      </c>
    </row>
    <row r="4631" spans="1:12" hidden="1" x14ac:dyDescent="0.3">
      <c r="A4631" s="13">
        <v>43601</v>
      </c>
      <c r="B4631" s="7" t="s">
        <v>14</v>
      </c>
      <c r="C4631" s="7" t="s">
        <v>49</v>
      </c>
      <c r="D4631" s="7" t="s">
        <v>27</v>
      </c>
      <c r="E4631" s="8">
        <v>299</v>
      </c>
      <c r="F4631" s="8">
        <f>'Data source '!$E4631*15%</f>
        <v>44.85</v>
      </c>
      <c r="G4631" s="8">
        <f>'Data source '!$E4631-'Data source '!$F4631</f>
        <v>254.15</v>
      </c>
      <c r="H4631" s="9">
        <v>2</v>
      </c>
      <c r="I4631" s="8">
        <f>'Data source '!$G4631*'Data source '!$H4631</f>
        <v>508.3</v>
      </c>
      <c r="J4631" s="7" t="s">
        <v>9</v>
      </c>
      <c r="K4631" s="7" t="s">
        <v>10</v>
      </c>
      <c r="L4631" s="7" t="s">
        <v>13</v>
      </c>
    </row>
    <row r="4632" spans="1:12" hidden="1" x14ac:dyDescent="0.3">
      <c r="A4632" s="13">
        <v>43601</v>
      </c>
      <c r="B4632" s="7" t="s">
        <v>14</v>
      </c>
      <c r="C4632" s="7" t="s">
        <v>20</v>
      </c>
      <c r="D4632" s="7" t="s">
        <v>25</v>
      </c>
      <c r="E4632" s="8">
        <v>99</v>
      </c>
      <c r="F4632" s="8">
        <f>'Data source '!$E4632*15%</f>
        <v>14.85</v>
      </c>
      <c r="G4632" s="8">
        <f>'Data source '!$E4632-'Data source '!$F4632</f>
        <v>84.15</v>
      </c>
      <c r="H4632" s="9">
        <v>2</v>
      </c>
      <c r="I4632" s="8">
        <f>'Data source '!$G4632*'Data source '!$H4632</f>
        <v>168.3</v>
      </c>
      <c r="J4632" s="7" t="s">
        <v>9</v>
      </c>
      <c r="K4632" s="7" t="s">
        <v>10</v>
      </c>
      <c r="L4632" s="7" t="s">
        <v>15</v>
      </c>
    </row>
    <row r="4633" spans="1:12" hidden="1" x14ac:dyDescent="0.3">
      <c r="A4633" s="13">
        <v>43602</v>
      </c>
      <c r="B4633" s="7" t="s">
        <v>12</v>
      </c>
      <c r="C4633" s="7" t="s">
        <v>51</v>
      </c>
      <c r="D4633" s="7" t="s">
        <v>27</v>
      </c>
      <c r="E4633" s="8">
        <v>299</v>
      </c>
      <c r="F4633" s="8">
        <f>'Data source '!$E4633*15%</f>
        <v>44.85</v>
      </c>
      <c r="G4633" s="8">
        <f>'Data source '!$E4633-'Data source '!$F4633</f>
        <v>254.15</v>
      </c>
      <c r="H4633" s="9">
        <v>2</v>
      </c>
      <c r="I4633" s="8">
        <f>'Data source '!$G4633*'Data source '!$H4633</f>
        <v>508.3</v>
      </c>
      <c r="J4633" s="7" t="s">
        <v>16</v>
      </c>
      <c r="K4633" s="7" t="s">
        <v>10</v>
      </c>
      <c r="L4633" s="7" t="s">
        <v>18</v>
      </c>
    </row>
    <row r="4634" spans="1:12" hidden="1" x14ac:dyDescent="0.3">
      <c r="A4634" s="13">
        <v>43602</v>
      </c>
      <c r="B4634" s="7" t="s">
        <v>12</v>
      </c>
      <c r="C4634" s="7" t="s">
        <v>51</v>
      </c>
      <c r="D4634" s="7" t="s">
        <v>27</v>
      </c>
      <c r="E4634" s="8">
        <v>299</v>
      </c>
      <c r="F4634" s="8">
        <f>'Data source '!$E4634*15%</f>
        <v>44.85</v>
      </c>
      <c r="G4634" s="8">
        <f>'Data source '!$E4634-'Data source '!$F4634</f>
        <v>254.15</v>
      </c>
      <c r="H4634" s="9">
        <v>2</v>
      </c>
      <c r="I4634" s="8">
        <f>'Data source '!$G4634*'Data source '!$H4634</f>
        <v>508.3</v>
      </c>
      <c r="J4634" s="7" t="s">
        <v>9</v>
      </c>
      <c r="K4634" s="7" t="s">
        <v>10</v>
      </c>
      <c r="L4634" s="7" t="s">
        <v>11</v>
      </c>
    </row>
    <row r="4635" spans="1:12" x14ac:dyDescent="0.3">
      <c r="A4635" s="13">
        <v>43602</v>
      </c>
      <c r="B4635" s="7" t="s">
        <v>12</v>
      </c>
      <c r="C4635" s="7" t="s">
        <v>22</v>
      </c>
      <c r="D4635" s="7" t="s">
        <v>27</v>
      </c>
      <c r="E4635" s="8">
        <v>299</v>
      </c>
      <c r="F4635" s="8">
        <f>'Data source '!$E4635*15%</f>
        <v>44.85</v>
      </c>
      <c r="G4635" s="8">
        <f>'Data source '!$E4635-'Data source '!$F4635</f>
        <v>254.15</v>
      </c>
      <c r="H4635" s="9">
        <v>2</v>
      </c>
      <c r="I4635" s="8">
        <f>'Data source '!$G4635*'Data source '!$H4635</f>
        <v>508.3</v>
      </c>
      <c r="J4635" s="7" t="s">
        <v>9</v>
      </c>
      <c r="K4635" s="7" t="s">
        <v>10</v>
      </c>
      <c r="L4635" s="7" t="s">
        <v>15</v>
      </c>
    </row>
    <row r="4636" spans="1:12" hidden="1" x14ac:dyDescent="0.3">
      <c r="A4636" s="13">
        <v>43602</v>
      </c>
      <c r="B4636" s="7" t="s">
        <v>12</v>
      </c>
      <c r="C4636" s="7" t="s">
        <v>20</v>
      </c>
      <c r="D4636" s="7" t="s">
        <v>25</v>
      </c>
      <c r="E4636" s="8">
        <v>99</v>
      </c>
      <c r="F4636" s="8">
        <f>'Data source '!$E4636*15%</f>
        <v>14.85</v>
      </c>
      <c r="G4636" s="8">
        <f>'Data source '!$E4636-'Data source '!$F4636</f>
        <v>84.15</v>
      </c>
      <c r="H4636" s="9">
        <v>2</v>
      </c>
      <c r="I4636" s="8">
        <f>'Data source '!$G4636*'Data source '!$H4636</f>
        <v>168.3</v>
      </c>
      <c r="J4636" s="7" t="s">
        <v>9</v>
      </c>
      <c r="K4636" s="7" t="s">
        <v>10</v>
      </c>
      <c r="L4636" s="7" t="s">
        <v>11</v>
      </c>
    </row>
    <row r="4637" spans="1:12" x14ac:dyDescent="0.3">
      <c r="A4637" s="13">
        <v>43602</v>
      </c>
      <c r="B4637" s="7" t="s">
        <v>8</v>
      </c>
      <c r="C4637" s="7" t="s">
        <v>22</v>
      </c>
      <c r="D4637" s="7" t="s">
        <v>26</v>
      </c>
      <c r="E4637" s="8">
        <v>399</v>
      </c>
      <c r="F4637" s="8">
        <f>'Data source '!$E4637*15%</f>
        <v>59.849999999999994</v>
      </c>
      <c r="G4637" s="8">
        <f>'Data source '!$E4637-'Data source '!$F4637</f>
        <v>339.15</v>
      </c>
      <c r="H4637" s="9">
        <v>2</v>
      </c>
      <c r="I4637" s="8">
        <f>'Data source '!$G4637*'Data source '!$H4637</f>
        <v>678.3</v>
      </c>
      <c r="J4637" s="7" t="s">
        <v>9</v>
      </c>
      <c r="K4637" s="7" t="s">
        <v>10</v>
      </c>
      <c r="L4637" s="7" t="s">
        <v>13</v>
      </c>
    </row>
    <row r="4638" spans="1:12" hidden="1" x14ac:dyDescent="0.3">
      <c r="A4638" s="13">
        <v>43602</v>
      </c>
      <c r="B4638" s="7" t="s">
        <v>12</v>
      </c>
      <c r="C4638" s="7" t="s">
        <v>49</v>
      </c>
      <c r="D4638" s="7" t="s">
        <v>24</v>
      </c>
      <c r="E4638" s="8">
        <v>199</v>
      </c>
      <c r="F4638" s="8">
        <f>'Data source '!$E4638*15%</f>
        <v>29.849999999999998</v>
      </c>
      <c r="G4638" s="8">
        <f>'Data source '!$E4638-'Data source '!$F4638</f>
        <v>169.15</v>
      </c>
      <c r="H4638" s="9">
        <v>2</v>
      </c>
      <c r="I4638" s="8">
        <f>'Data source '!$G4638*'Data source '!$H4638</f>
        <v>338.3</v>
      </c>
      <c r="J4638" s="7" t="s">
        <v>9</v>
      </c>
      <c r="K4638" s="7" t="s">
        <v>10</v>
      </c>
      <c r="L4638" s="7" t="s">
        <v>23</v>
      </c>
    </row>
    <row r="4639" spans="1:12" hidden="1" x14ac:dyDescent="0.3">
      <c r="A4639" s="13">
        <v>43602</v>
      </c>
      <c r="B4639" s="7" t="s">
        <v>8</v>
      </c>
      <c r="C4639" s="7" t="s">
        <v>51</v>
      </c>
      <c r="D4639" s="7" t="s">
        <v>25</v>
      </c>
      <c r="E4639" s="8">
        <v>99</v>
      </c>
      <c r="F4639" s="8">
        <f>'Data source '!$E4639*15%</f>
        <v>14.85</v>
      </c>
      <c r="G4639" s="8">
        <f>'Data source '!$E4639-'Data source '!$F4639</f>
        <v>84.15</v>
      </c>
      <c r="H4639" s="9">
        <v>2</v>
      </c>
      <c r="I4639" s="8">
        <f>'Data source '!$G4639*'Data source '!$H4639</f>
        <v>168.3</v>
      </c>
      <c r="J4639" s="7" t="s">
        <v>9</v>
      </c>
      <c r="K4639" s="7" t="s">
        <v>10</v>
      </c>
      <c r="L4639" s="7" t="s">
        <v>13</v>
      </c>
    </row>
    <row r="4640" spans="1:12" hidden="1" x14ac:dyDescent="0.3">
      <c r="A4640" s="13">
        <v>43602</v>
      </c>
      <c r="B4640" s="7" t="s">
        <v>14</v>
      </c>
      <c r="C4640" s="7" t="s">
        <v>19</v>
      </c>
      <c r="D4640" s="7" t="s">
        <v>25</v>
      </c>
      <c r="E4640" s="8">
        <v>99</v>
      </c>
      <c r="F4640" s="8">
        <f>'Data source '!$E4640*15%</f>
        <v>14.85</v>
      </c>
      <c r="G4640" s="8">
        <f>'Data source '!$E4640-'Data source '!$F4640</f>
        <v>84.15</v>
      </c>
      <c r="H4640" s="9">
        <v>2</v>
      </c>
      <c r="I4640" s="8">
        <f>'Data source '!$G4640*'Data source '!$H4640</f>
        <v>168.3</v>
      </c>
      <c r="J4640" s="7" t="s">
        <v>16</v>
      </c>
      <c r="K4640" s="7" t="s">
        <v>10</v>
      </c>
      <c r="L4640" s="7" t="s">
        <v>18</v>
      </c>
    </row>
    <row r="4641" spans="1:12" hidden="1" x14ac:dyDescent="0.3">
      <c r="A4641" s="13">
        <v>43602</v>
      </c>
      <c r="B4641" s="7" t="s">
        <v>14</v>
      </c>
      <c r="C4641" s="7" t="s">
        <v>51</v>
      </c>
      <c r="D4641" s="7" t="s">
        <v>26</v>
      </c>
      <c r="E4641" s="8">
        <v>399</v>
      </c>
      <c r="F4641" s="8">
        <f>'Data source '!$E4641*15%</f>
        <v>59.849999999999994</v>
      </c>
      <c r="G4641" s="8">
        <f>'Data source '!$E4641-'Data source '!$F4641</f>
        <v>339.15</v>
      </c>
      <c r="H4641" s="9">
        <v>2</v>
      </c>
      <c r="I4641" s="8">
        <f>'Data source '!$G4641*'Data source '!$H4641</f>
        <v>678.3</v>
      </c>
      <c r="J4641" s="7" t="s">
        <v>9</v>
      </c>
      <c r="K4641" s="7" t="s">
        <v>10</v>
      </c>
      <c r="L4641" s="7" t="s">
        <v>11</v>
      </c>
    </row>
    <row r="4642" spans="1:12" hidden="1" x14ac:dyDescent="0.3">
      <c r="A4642" s="13">
        <v>43603</v>
      </c>
      <c r="B4642" s="7" t="s">
        <v>8</v>
      </c>
      <c r="C4642" s="7" t="s">
        <v>51</v>
      </c>
      <c r="D4642" s="7" t="s">
        <v>27</v>
      </c>
      <c r="E4642" s="8">
        <v>299</v>
      </c>
      <c r="F4642" s="8">
        <f>'Data source '!$E4642*15%</f>
        <v>44.85</v>
      </c>
      <c r="G4642" s="8">
        <f>'Data source '!$E4642-'Data source '!$F4642</f>
        <v>254.15</v>
      </c>
      <c r="H4642" s="9">
        <v>2</v>
      </c>
      <c r="I4642" s="8">
        <f>'Data source '!$G4642*'Data source '!$H4642</f>
        <v>508.3</v>
      </c>
      <c r="J4642" s="7" t="s">
        <v>9</v>
      </c>
      <c r="K4642" s="7" t="s">
        <v>10</v>
      </c>
      <c r="L4642" s="7" t="s">
        <v>18</v>
      </c>
    </row>
    <row r="4643" spans="1:12" hidden="1" x14ac:dyDescent="0.3">
      <c r="A4643" s="13">
        <v>43603</v>
      </c>
      <c r="B4643" s="7" t="s">
        <v>8</v>
      </c>
      <c r="C4643" s="7" t="s">
        <v>51</v>
      </c>
      <c r="D4643" s="7" t="s">
        <v>25</v>
      </c>
      <c r="E4643" s="8">
        <v>99</v>
      </c>
      <c r="F4643" s="8">
        <f>'Data source '!$E4643*15%</f>
        <v>14.85</v>
      </c>
      <c r="G4643" s="8">
        <f>'Data source '!$E4643-'Data source '!$F4643</f>
        <v>84.15</v>
      </c>
      <c r="H4643" s="9">
        <v>2</v>
      </c>
      <c r="I4643" s="8">
        <f>'Data source '!$G4643*'Data source '!$H4643</f>
        <v>168.3</v>
      </c>
      <c r="J4643" s="7" t="s">
        <v>16</v>
      </c>
      <c r="K4643" s="7" t="s">
        <v>10</v>
      </c>
      <c r="L4643" s="7" t="s">
        <v>15</v>
      </c>
    </row>
    <row r="4644" spans="1:12" hidden="1" x14ac:dyDescent="0.3">
      <c r="A4644" s="13">
        <v>43603</v>
      </c>
      <c r="B4644" s="7" t="s">
        <v>14</v>
      </c>
      <c r="C4644" s="7" t="s">
        <v>51</v>
      </c>
      <c r="D4644" s="7" t="s">
        <v>26</v>
      </c>
      <c r="E4644" s="8">
        <v>399</v>
      </c>
      <c r="F4644" s="8">
        <f>'Data source '!$E4644*15%</f>
        <v>59.849999999999994</v>
      </c>
      <c r="G4644" s="8">
        <f>'Data source '!$E4644-'Data source '!$F4644</f>
        <v>339.15</v>
      </c>
      <c r="H4644" s="9">
        <v>2</v>
      </c>
      <c r="I4644" s="8">
        <f>'Data source '!$G4644*'Data source '!$H4644</f>
        <v>678.3</v>
      </c>
      <c r="J4644" s="7" t="s">
        <v>9</v>
      </c>
      <c r="K4644" s="7" t="s">
        <v>10</v>
      </c>
      <c r="L4644" s="7" t="s">
        <v>23</v>
      </c>
    </row>
    <row r="4645" spans="1:12" x14ac:dyDescent="0.3">
      <c r="A4645" s="13">
        <v>43603</v>
      </c>
      <c r="B4645" s="7" t="s">
        <v>8</v>
      </c>
      <c r="C4645" s="7" t="s">
        <v>22</v>
      </c>
      <c r="D4645" s="7" t="s">
        <v>25</v>
      </c>
      <c r="E4645" s="8">
        <v>99</v>
      </c>
      <c r="F4645" s="8">
        <f>'Data source '!$E4645*15%</f>
        <v>14.85</v>
      </c>
      <c r="G4645" s="8">
        <f>'Data source '!$E4645-'Data source '!$F4645</f>
        <v>84.15</v>
      </c>
      <c r="H4645" s="9">
        <v>2</v>
      </c>
      <c r="I4645" s="8">
        <f>'Data source '!$G4645*'Data source '!$H4645</f>
        <v>168.3</v>
      </c>
      <c r="J4645" s="7" t="s">
        <v>9</v>
      </c>
      <c r="K4645" s="7" t="s">
        <v>10</v>
      </c>
      <c r="L4645" s="7" t="s">
        <v>18</v>
      </c>
    </row>
    <row r="4646" spans="1:12" hidden="1" x14ac:dyDescent="0.3">
      <c r="A4646" s="13">
        <v>43603</v>
      </c>
      <c r="B4646" s="7" t="s">
        <v>8</v>
      </c>
      <c r="C4646" s="7" t="s">
        <v>51</v>
      </c>
      <c r="D4646" s="7" t="s">
        <v>25</v>
      </c>
      <c r="E4646" s="8">
        <v>99</v>
      </c>
      <c r="F4646" s="8">
        <f>'Data source '!$E4646*15%</f>
        <v>14.85</v>
      </c>
      <c r="G4646" s="8">
        <f>'Data source '!$E4646-'Data source '!$F4646</f>
        <v>84.15</v>
      </c>
      <c r="H4646" s="9">
        <v>2</v>
      </c>
      <c r="I4646" s="8">
        <f>'Data source '!$G4646*'Data source '!$H4646</f>
        <v>168.3</v>
      </c>
      <c r="J4646" s="7" t="s">
        <v>9</v>
      </c>
      <c r="K4646" s="7" t="s">
        <v>10</v>
      </c>
      <c r="L4646" s="7" t="s">
        <v>11</v>
      </c>
    </row>
    <row r="4647" spans="1:12" hidden="1" x14ac:dyDescent="0.3">
      <c r="A4647" s="13">
        <v>43603</v>
      </c>
      <c r="B4647" s="7" t="s">
        <v>14</v>
      </c>
      <c r="C4647" s="7" t="s">
        <v>51</v>
      </c>
      <c r="D4647" s="7" t="s">
        <v>24</v>
      </c>
      <c r="E4647" s="8">
        <v>199</v>
      </c>
      <c r="F4647" s="8">
        <f>'Data source '!$E4647*15%</f>
        <v>29.849999999999998</v>
      </c>
      <c r="G4647" s="8">
        <f>'Data source '!$E4647-'Data source '!$F4647</f>
        <v>169.15</v>
      </c>
      <c r="H4647" s="9">
        <v>2</v>
      </c>
      <c r="I4647" s="8">
        <f>'Data source '!$G4647*'Data source '!$H4647</f>
        <v>338.3</v>
      </c>
      <c r="J4647" s="7" t="s">
        <v>16</v>
      </c>
      <c r="K4647" s="7" t="s">
        <v>10</v>
      </c>
      <c r="L4647" s="7" t="s">
        <v>18</v>
      </c>
    </row>
    <row r="4648" spans="1:12" hidden="1" x14ac:dyDescent="0.3">
      <c r="A4648" s="13">
        <v>43604</v>
      </c>
      <c r="B4648" s="7" t="s">
        <v>14</v>
      </c>
      <c r="C4648" s="7" t="s">
        <v>21</v>
      </c>
      <c r="D4648" s="7" t="s">
        <v>24</v>
      </c>
      <c r="E4648" s="8">
        <v>199</v>
      </c>
      <c r="F4648" s="8">
        <f>'Data source '!$E4648*15%</f>
        <v>29.849999999999998</v>
      </c>
      <c r="G4648" s="8">
        <f>'Data source '!$E4648-'Data source '!$F4648</f>
        <v>169.15</v>
      </c>
      <c r="H4648" s="9">
        <v>2</v>
      </c>
      <c r="I4648" s="8">
        <f>'Data source '!$G4648*'Data source '!$H4648</f>
        <v>338.3</v>
      </c>
      <c r="J4648" s="7" t="s">
        <v>9</v>
      </c>
      <c r="K4648" s="7" t="s">
        <v>10</v>
      </c>
      <c r="L4648" s="7" t="s">
        <v>15</v>
      </c>
    </row>
    <row r="4649" spans="1:12" hidden="1" x14ac:dyDescent="0.3">
      <c r="A4649" s="13">
        <v>43604</v>
      </c>
      <c r="B4649" s="7" t="s">
        <v>14</v>
      </c>
      <c r="C4649" s="7" t="s">
        <v>20</v>
      </c>
      <c r="D4649" s="7" t="s">
        <v>27</v>
      </c>
      <c r="E4649" s="8">
        <v>299</v>
      </c>
      <c r="F4649" s="8">
        <f>'Data source '!$E4649*15%</f>
        <v>44.85</v>
      </c>
      <c r="G4649" s="8">
        <f>'Data source '!$E4649-'Data source '!$F4649</f>
        <v>254.15</v>
      </c>
      <c r="H4649" s="9">
        <v>2</v>
      </c>
      <c r="I4649" s="8">
        <f>'Data source '!$G4649*'Data source '!$H4649</f>
        <v>508.3</v>
      </c>
      <c r="J4649" s="7" t="s">
        <v>9</v>
      </c>
      <c r="K4649" s="7" t="s">
        <v>10</v>
      </c>
      <c r="L4649" s="7" t="s">
        <v>15</v>
      </c>
    </row>
    <row r="4650" spans="1:12" hidden="1" x14ac:dyDescent="0.3">
      <c r="A4650" s="13">
        <v>43605</v>
      </c>
      <c r="B4650" s="7" t="s">
        <v>12</v>
      </c>
      <c r="C4650" s="7" t="s">
        <v>51</v>
      </c>
      <c r="D4650" s="7" t="s">
        <v>25</v>
      </c>
      <c r="E4650" s="8">
        <v>99</v>
      </c>
      <c r="F4650" s="8">
        <f>'Data source '!$E4650*15%</f>
        <v>14.85</v>
      </c>
      <c r="G4650" s="8">
        <f>'Data source '!$E4650-'Data source '!$F4650</f>
        <v>84.15</v>
      </c>
      <c r="H4650" s="9">
        <v>2</v>
      </c>
      <c r="I4650" s="8">
        <f>'Data source '!$G4650*'Data source '!$H4650</f>
        <v>168.3</v>
      </c>
      <c r="J4650" s="7" t="s">
        <v>16</v>
      </c>
      <c r="K4650" s="7" t="s">
        <v>10</v>
      </c>
      <c r="L4650" s="7" t="s">
        <v>15</v>
      </c>
    </row>
    <row r="4651" spans="1:12" hidden="1" x14ac:dyDescent="0.3">
      <c r="A4651" s="13">
        <v>43606</v>
      </c>
      <c r="B4651" s="7" t="s">
        <v>12</v>
      </c>
      <c r="C4651" s="7" t="s">
        <v>49</v>
      </c>
      <c r="D4651" s="7" t="s">
        <v>26</v>
      </c>
      <c r="E4651" s="8">
        <v>399</v>
      </c>
      <c r="F4651" s="8">
        <f>'Data source '!$E4651*15%</f>
        <v>59.849999999999994</v>
      </c>
      <c r="G4651" s="8">
        <f>'Data source '!$E4651-'Data source '!$F4651</f>
        <v>339.15</v>
      </c>
      <c r="H4651" s="9">
        <v>2</v>
      </c>
      <c r="I4651" s="8">
        <f>'Data source '!$G4651*'Data source '!$H4651</f>
        <v>678.3</v>
      </c>
      <c r="J4651" s="7" t="s">
        <v>9</v>
      </c>
      <c r="K4651" s="7" t="s">
        <v>10</v>
      </c>
      <c r="L4651" s="7" t="s">
        <v>13</v>
      </c>
    </row>
    <row r="4652" spans="1:12" x14ac:dyDescent="0.3">
      <c r="A4652" s="13">
        <v>43606</v>
      </c>
      <c r="B4652" s="7" t="s">
        <v>8</v>
      </c>
      <c r="C4652" s="7" t="s">
        <v>22</v>
      </c>
      <c r="D4652" s="7" t="s">
        <v>27</v>
      </c>
      <c r="E4652" s="8">
        <v>99</v>
      </c>
      <c r="F4652" s="8">
        <f>'Data source '!$E4652*15%</f>
        <v>14.85</v>
      </c>
      <c r="G4652" s="8">
        <f>'Data source '!$E4652-'Data source '!$F4652</f>
        <v>84.15</v>
      </c>
      <c r="H4652" s="9">
        <v>2</v>
      </c>
      <c r="I4652" s="8">
        <f>'Data source '!$G4652*'Data source '!$H4652</f>
        <v>168.3</v>
      </c>
      <c r="J4652" s="7" t="s">
        <v>9</v>
      </c>
      <c r="K4652" s="7" t="s">
        <v>10</v>
      </c>
      <c r="L4652" s="7" t="s">
        <v>15</v>
      </c>
    </row>
    <row r="4653" spans="1:12" hidden="1" x14ac:dyDescent="0.3">
      <c r="A4653" s="13">
        <v>43607</v>
      </c>
      <c r="B4653" s="7" t="s">
        <v>8</v>
      </c>
      <c r="C4653" s="7" t="s">
        <v>49</v>
      </c>
      <c r="D4653" s="7" t="s">
        <v>27</v>
      </c>
      <c r="E4653" s="8">
        <v>99</v>
      </c>
      <c r="F4653" s="8">
        <f>'Data source '!$E4653*15%</f>
        <v>14.85</v>
      </c>
      <c r="G4653" s="8">
        <f>'Data source '!$E4653-'Data source '!$F4653</f>
        <v>84.15</v>
      </c>
      <c r="H4653" s="9">
        <v>2</v>
      </c>
      <c r="I4653" s="8">
        <f>'Data source '!$G4653*'Data source '!$H4653</f>
        <v>168.3</v>
      </c>
      <c r="J4653" s="7" t="s">
        <v>9</v>
      </c>
      <c r="K4653" s="7" t="s">
        <v>10</v>
      </c>
      <c r="L4653" s="7" t="s">
        <v>23</v>
      </c>
    </row>
    <row r="4654" spans="1:12" hidden="1" x14ac:dyDescent="0.3">
      <c r="A4654" s="13">
        <v>43607</v>
      </c>
      <c r="B4654" s="7" t="s">
        <v>8</v>
      </c>
      <c r="C4654" s="7" t="s">
        <v>19</v>
      </c>
      <c r="D4654" s="7" t="s">
        <v>25</v>
      </c>
      <c r="E4654" s="8">
        <v>99</v>
      </c>
      <c r="F4654" s="8">
        <f>'Data source '!$E4654*15%</f>
        <v>14.85</v>
      </c>
      <c r="G4654" s="8">
        <f>'Data source '!$E4654-'Data source '!$F4654</f>
        <v>84.15</v>
      </c>
      <c r="H4654" s="9">
        <v>2</v>
      </c>
      <c r="I4654" s="8">
        <f>'Data source '!$G4654*'Data source '!$H4654</f>
        <v>168.3</v>
      </c>
      <c r="J4654" s="7" t="s">
        <v>16</v>
      </c>
      <c r="K4654" s="7" t="s">
        <v>10</v>
      </c>
      <c r="L4654" s="7" t="s">
        <v>18</v>
      </c>
    </row>
    <row r="4655" spans="1:12" hidden="1" x14ac:dyDescent="0.3">
      <c r="A4655" s="13">
        <v>43607</v>
      </c>
      <c r="B4655" s="7" t="s">
        <v>8</v>
      </c>
      <c r="C4655" s="7" t="s">
        <v>19</v>
      </c>
      <c r="D4655" s="7" t="s">
        <v>27</v>
      </c>
      <c r="E4655" s="8">
        <v>99</v>
      </c>
      <c r="F4655" s="8">
        <f>'Data source '!$E4655*15%</f>
        <v>14.85</v>
      </c>
      <c r="G4655" s="8">
        <f>'Data source '!$E4655-'Data source '!$F4655</f>
        <v>84.15</v>
      </c>
      <c r="H4655" s="9">
        <v>2</v>
      </c>
      <c r="I4655" s="8">
        <f>'Data source '!$G4655*'Data source '!$H4655</f>
        <v>168.3</v>
      </c>
      <c r="J4655" s="7" t="s">
        <v>9</v>
      </c>
      <c r="K4655" s="7" t="s">
        <v>10</v>
      </c>
      <c r="L4655" s="7" t="s">
        <v>15</v>
      </c>
    </row>
    <row r="4656" spans="1:12" hidden="1" x14ac:dyDescent="0.3">
      <c r="A4656" s="13">
        <v>43607</v>
      </c>
      <c r="B4656" s="7" t="s">
        <v>8</v>
      </c>
      <c r="C4656" s="7" t="s">
        <v>49</v>
      </c>
      <c r="D4656" s="7" t="s">
        <v>27</v>
      </c>
      <c r="E4656" s="8">
        <v>99</v>
      </c>
      <c r="F4656" s="8">
        <f>'Data source '!$E4656*15%</f>
        <v>14.85</v>
      </c>
      <c r="G4656" s="8">
        <f>'Data source '!$E4656-'Data source '!$F4656</f>
        <v>84.15</v>
      </c>
      <c r="H4656" s="9">
        <v>2</v>
      </c>
      <c r="I4656" s="8">
        <f>'Data source '!$G4656*'Data source '!$H4656</f>
        <v>168.3</v>
      </c>
      <c r="J4656" s="7" t="s">
        <v>9</v>
      </c>
      <c r="K4656" s="7" t="s">
        <v>10</v>
      </c>
      <c r="L4656" s="7" t="s">
        <v>15</v>
      </c>
    </row>
    <row r="4657" spans="1:12" hidden="1" x14ac:dyDescent="0.3">
      <c r="A4657" s="13">
        <v>43608</v>
      </c>
      <c r="B4657" s="7" t="s">
        <v>14</v>
      </c>
      <c r="C4657" s="7" t="s">
        <v>51</v>
      </c>
      <c r="D4657" s="7" t="s">
        <v>27</v>
      </c>
      <c r="E4657" s="8">
        <v>99</v>
      </c>
      <c r="F4657" s="8">
        <f>'Data source '!$E4657*15%</f>
        <v>14.85</v>
      </c>
      <c r="G4657" s="8">
        <f>'Data source '!$E4657-'Data source '!$F4657</f>
        <v>84.15</v>
      </c>
      <c r="H4657" s="9">
        <v>2</v>
      </c>
      <c r="I4657" s="8">
        <f>'Data source '!$G4657*'Data source '!$H4657</f>
        <v>168.3</v>
      </c>
      <c r="J4657" s="7" t="s">
        <v>9</v>
      </c>
      <c r="K4657" s="7" t="s">
        <v>10</v>
      </c>
      <c r="L4657" s="7" t="s">
        <v>15</v>
      </c>
    </row>
    <row r="4658" spans="1:12" x14ac:dyDescent="0.3">
      <c r="A4658" s="13">
        <v>43608</v>
      </c>
      <c r="B4658" s="7" t="s">
        <v>8</v>
      </c>
      <c r="C4658" s="7" t="s">
        <v>22</v>
      </c>
      <c r="D4658" s="7" t="s">
        <v>24</v>
      </c>
      <c r="E4658" s="8">
        <v>199</v>
      </c>
      <c r="F4658" s="8">
        <f>'Data source '!$E4658*15%</f>
        <v>29.849999999999998</v>
      </c>
      <c r="G4658" s="8">
        <f>'Data source '!$E4658-'Data source '!$F4658</f>
        <v>169.15</v>
      </c>
      <c r="H4658" s="9">
        <v>2</v>
      </c>
      <c r="I4658" s="8">
        <f>'Data source '!$G4658*'Data source '!$H4658</f>
        <v>338.3</v>
      </c>
      <c r="J4658" s="7" t="s">
        <v>9</v>
      </c>
      <c r="K4658" s="7" t="s">
        <v>10</v>
      </c>
      <c r="L4658" s="7" t="s">
        <v>23</v>
      </c>
    </row>
    <row r="4659" spans="1:12" hidden="1" x14ac:dyDescent="0.3">
      <c r="A4659" s="13">
        <v>43608</v>
      </c>
      <c r="B4659" s="7" t="s">
        <v>12</v>
      </c>
      <c r="C4659" s="7" t="s">
        <v>49</v>
      </c>
      <c r="D4659" s="7" t="s">
        <v>27</v>
      </c>
      <c r="E4659" s="8">
        <v>299</v>
      </c>
      <c r="F4659" s="8">
        <f>'Data source '!$E4659*15%</f>
        <v>44.85</v>
      </c>
      <c r="G4659" s="8">
        <f>'Data source '!$E4659-'Data source '!$F4659</f>
        <v>254.15</v>
      </c>
      <c r="H4659" s="9">
        <v>2</v>
      </c>
      <c r="I4659" s="8">
        <f>'Data source '!$G4659*'Data source '!$H4659</f>
        <v>508.3</v>
      </c>
      <c r="J4659" s="7" t="s">
        <v>9</v>
      </c>
      <c r="K4659" s="7" t="s">
        <v>10</v>
      </c>
      <c r="L4659" s="7" t="s">
        <v>15</v>
      </c>
    </row>
    <row r="4660" spans="1:12" hidden="1" x14ac:dyDescent="0.3">
      <c r="A4660" s="13">
        <v>43609</v>
      </c>
      <c r="B4660" s="7" t="s">
        <v>14</v>
      </c>
      <c r="C4660" s="7" t="s">
        <v>19</v>
      </c>
      <c r="D4660" s="7" t="s">
        <v>27</v>
      </c>
      <c r="E4660" s="8">
        <v>99</v>
      </c>
      <c r="F4660" s="8">
        <f>'Data source '!$E4660*15%</f>
        <v>14.85</v>
      </c>
      <c r="G4660" s="8">
        <f>'Data source '!$E4660-'Data source '!$F4660</f>
        <v>84.15</v>
      </c>
      <c r="H4660" s="9">
        <v>2</v>
      </c>
      <c r="I4660" s="8">
        <f>'Data source '!$G4660*'Data source '!$H4660</f>
        <v>168.3</v>
      </c>
      <c r="J4660" s="7" t="s">
        <v>9</v>
      </c>
      <c r="K4660" s="7" t="s">
        <v>10</v>
      </c>
      <c r="L4660" s="7" t="s">
        <v>15</v>
      </c>
    </row>
    <row r="4661" spans="1:12" x14ac:dyDescent="0.3">
      <c r="A4661" s="13">
        <v>43610</v>
      </c>
      <c r="B4661" s="7" t="s">
        <v>12</v>
      </c>
      <c r="C4661" s="7" t="s">
        <v>22</v>
      </c>
      <c r="D4661" s="7" t="s">
        <v>27</v>
      </c>
      <c r="E4661" s="8">
        <v>99</v>
      </c>
      <c r="F4661" s="8">
        <f>'Data source '!$E4661*15%</f>
        <v>14.85</v>
      </c>
      <c r="G4661" s="8">
        <f>'Data source '!$E4661-'Data source '!$F4661</f>
        <v>84.15</v>
      </c>
      <c r="H4661" s="9">
        <v>2</v>
      </c>
      <c r="I4661" s="8">
        <f>'Data source '!$G4661*'Data source '!$H4661</f>
        <v>168.3</v>
      </c>
      <c r="J4661" s="7" t="s">
        <v>9</v>
      </c>
      <c r="K4661" s="7" t="s">
        <v>10</v>
      </c>
      <c r="L4661" s="7" t="s">
        <v>23</v>
      </c>
    </row>
    <row r="4662" spans="1:12" hidden="1" x14ac:dyDescent="0.3">
      <c r="A4662" s="13">
        <v>43610</v>
      </c>
      <c r="B4662" s="7" t="s">
        <v>12</v>
      </c>
      <c r="C4662" s="7" t="s">
        <v>51</v>
      </c>
      <c r="D4662" s="7" t="s">
        <v>24</v>
      </c>
      <c r="E4662" s="8">
        <v>199</v>
      </c>
      <c r="F4662" s="8">
        <f>'Data source '!$E4662*15%</f>
        <v>29.849999999999998</v>
      </c>
      <c r="G4662" s="8">
        <f>'Data source '!$E4662-'Data source '!$F4662</f>
        <v>169.15</v>
      </c>
      <c r="H4662" s="9">
        <v>2</v>
      </c>
      <c r="I4662" s="8">
        <f>'Data source '!$G4662*'Data source '!$H4662</f>
        <v>338.3</v>
      </c>
      <c r="J4662" s="7" t="s">
        <v>9</v>
      </c>
      <c r="K4662" s="7" t="s">
        <v>10</v>
      </c>
      <c r="L4662" s="7" t="s">
        <v>11</v>
      </c>
    </row>
    <row r="4663" spans="1:12" hidden="1" x14ac:dyDescent="0.3">
      <c r="A4663" s="13">
        <v>43610</v>
      </c>
      <c r="B4663" s="7" t="s">
        <v>14</v>
      </c>
      <c r="C4663" s="7" t="s">
        <v>19</v>
      </c>
      <c r="D4663" s="7" t="s">
        <v>25</v>
      </c>
      <c r="E4663" s="8">
        <v>99</v>
      </c>
      <c r="F4663" s="8">
        <f>'Data source '!$E4663*15%</f>
        <v>14.85</v>
      </c>
      <c r="G4663" s="8">
        <f>'Data source '!$E4663-'Data source '!$F4663</f>
        <v>84.15</v>
      </c>
      <c r="H4663" s="9">
        <v>2</v>
      </c>
      <c r="I4663" s="8">
        <f>'Data source '!$G4663*'Data source '!$H4663</f>
        <v>168.3</v>
      </c>
      <c r="J4663" s="7" t="s">
        <v>9</v>
      </c>
      <c r="K4663" s="7" t="s">
        <v>10</v>
      </c>
      <c r="L4663" s="7" t="s">
        <v>23</v>
      </c>
    </row>
    <row r="4664" spans="1:12" hidden="1" x14ac:dyDescent="0.3">
      <c r="A4664" s="13">
        <v>43610</v>
      </c>
      <c r="B4664" s="7" t="s">
        <v>8</v>
      </c>
      <c r="C4664" s="7" t="s">
        <v>20</v>
      </c>
      <c r="D4664" s="7" t="s">
        <v>25</v>
      </c>
      <c r="E4664" s="8">
        <v>99</v>
      </c>
      <c r="F4664" s="8">
        <f>'Data source '!$E4664*15%</f>
        <v>14.85</v>
      </c>
      <c r="G4664" s="8">
        <f>'Data source '!$E4664-'Data source '!$F4664</f>
        <v>84.15</v>
      </c>
      <c r="H4664" s="9">
        <v>2</v>
      </c>
      <c r="I4664" s="8">
        <f>'Data source '!$G4664*'Data source '!$H4664</f>
        <v>168.3</v>
      </c>
      <c r="J4664" s="7" t="s">
        <v>9</v>
      </c>
      <c r="K4664" s="7" t="s">
        <v>10</v>
      </c>
      <c r="L4664" s="7" t="s">
        <v>15</v>
      </c>
    </row>
    <row r="4665" spans="1:12" hidden="1" x14ac:dyDescent="0.3">
      <c r="A4665" s="13">
        <v>43610</v>
      </c>
      <c r="B4665" s="7" t="s">
        <v>12</v>
      </c>
      <c r="C4665" s="7" t="s">
        <v>20</v>
      </c>
      <c r="D4665" s="7" t="s">
        <v>25</v>
      </c>
      <c r="E4665" s="8">
        <v>99</v>
      </c>
      <c r="F4665" s="8">
        <f>'Data source '!$E4665*15%</f>
        <v>14.85</v>
      </c>
      <c r="G4665" s="8">
        <f>'Data source '!$E4665-'Data source '!$F4665</f>
        <v>84.15</v>
      </c>
      <c r="H4665" s="9">
        <v>2</v>
      </c>
      <c r="I4665" s="8">
        <f>'Data source '!$G4665*'Data source '!$H4665</f>
        <v>168.3</v>
      </c>
      <c r="J4665" s="7" t="s">
        <v>9</v>
      </c>
      <c r="K4665" s="7" t="s">
        <v>10</v>
      </c>
      <c r="L4665" s="7" t="s">
        <v>13</v>
      </c>
    </row>
    <row r="4666" spans="1:12" x14ac:dyDescent="0.3">
      <c r="A4666" s="13">
        <v>43610</v>
      </c>
      <c r="B4666" s="7" t="s">
        <v>14</v>
      </c>
      <c r="C4666" s="7" t="s">
        <v>22</v>
      </c>
      <c r="D4666" s="7" t="s">
        <v>27</v>
      </c>
      <c r="E4666" s="8">
        <v>99</v>
      </c>
      <c r="F4666" s="8">
        <f>'Data source '!$E4666*15%</f>
        <v>14.85</v>
      </c>
      <c r="G4666" s="8">
        <f>'Data source '!$E4666-'Data source '!$F4666</f>
        <v>84.15</v>
      </c>
      <c r="H4666" s="9">
        <v>2</v>
      </c>
      <c r="I4666" s="8">
        <f>'Data source '!$G4666*'Data source '!$H4666</f>
        <v>168.3</v>
      </c>
      <c r="J4666" s="7" t="s">
        <v>9</v>
      </c>
      <c r="K4666" s="7" t="s">
        <v>17</v>
      </c>
      <c r="L4666" s="7" t="s">
        <v>18</v>
      </c>
    </row>
    <row r="4667" spans="1:12" hidden="1" x14ac:dyDescent="0.3">
      <c r="A4667" s="13">
        <v>43610</v>
      </c>
      <c r="B4667" s="7" t="s">
        <v>12</v>
      </c>
      <c r="C4667" s="7" t="s">
        <v>49</v>
      </c>
      <c r="D4667" s="7" t="s">
        <v>26</v>
      </c>
      <c r="E4667" s="8">
        <v>399</v>
      </c>
      <c r="F4667" s="8">
        <f>'Data source '!$E4667*15%</f>
        <v>59.849999999999994</v>
      </c>
      <c r="G4667" s="8">
        <f>'Data source '!$E4667-'Data source '!$F4667</f>
        <v>339.15</v>
      </c>
      <c r="H4667" s="9">
        <v>2</v>
      </c>
      <c r="I4667" s="8">
        <f>'Data source '!$G4667*'Data source '!$H4667</f>
        <v>678.3</v>
      </c>
      <c r="J4667" s="7" t="s">
        <v>9</v>
      </c>
      <c r="K4667" s="7" t="s">
        <v>10</v>
      </c>
      <c r="L4667" s="7" t="s">
        <v>15</v>
      </c>
    </row>
    <row r="4668" spans="1:12" hidden="1" x14ac:dyDescent="0.3">
      <c r="A4668" s="13">
        <v>43610</v>
      </c>
      <c r="B4668" s="7" t="s">
        <v>14</v>
      </c>
      <c r="C4668" s="7" t="s">
        <v>51</v>
      </c>
      <c r="D4668" s="7" t="s">
        <v>27</v>
      </c>
      <c r="E4668" s="8">
        <v>99</v>
      </c>
      <c r="F4668" s="8">
        <f>'Data source '!$E4668*15%</f>
        <v>14.85</v>
      </c>
      <c r="G4668" s="8">
        <f>'Data source '!$E4668-'Data source '!$F4668</f>
        <v>84.15</v>
      </c>
      <c r="H4668" s="9">
        <v>2</v>
      </c>
      <c r="I4668" s="8">
        <f>'Data source '!$G4668*'Data source '!$H4668</f>
        <v>168.3</v>
      </c>
      <c r="J4668" s="7" t="s">
        <v>9</v>
      </c>
      <c r="K4668" s="7" t="s">
        <v>17</v>
      </c>
      <c r="L4668" s="7" t="s">
        <v>15</v>
      </c>
    </row>
    <row r="4669" spans="1:12" hidden="1" x14ac:dyDescent="0.3">
      <c r="A4669" s="13">
        <v>43610</v>
      </c>
      <c r="B4669" s="7" t="s">
        <v>14</v>
      </c>
      <c r="C4669" s="7" t="s">
        <v>21</v>
      </c>
      <c r="D4669" s="7" t="s">
        <v>25</v>
      </c>
      <c r="E4669" s="8">
        <v>99</v>
      </c>
      <c r="F4669" s="8">
        <f>'Data source '!$E4669*15%</f>
        <v>14.85</v>
      </c>
      <c r="G4669" s="8">
        <f>'Data source '!$E4669-'Data source '!$F4669</f>
        <v>84.15</v>
      </c>
      <c r="H4669" s="9">
        <v>2</v>
      </c>
      <c r="I4669" s="8">
        <f>'Data source '!$G4669*'Data source '!$H4669</f>
        <v>168.3</v>
      </c>
      <c r="J4669" s="7" t="s">
        <v>16</v>
      </c>
      <c r="K4669" s="7" t="s">
        <v>10</v>
      </c>
      <c r="L4669" s="7" t="s">
        <v>11</v>
      </c>
    </row>
    <row r="4670" spans="1:12" x14ac:dyDescent="0.3">
      <c r="A4670" s="13">
        <v>43610</v>
      </c>
      <c r="B4670" s="7" t="s">
        <v>14</v>
      </c>
      <c r="C4670" s="7" t="s">
        <v>22</v>
      </c>
      <c r="D4670" s="7" t="s">
        <v>26</v>
      </c>
      <c r="E4670" s="8">
        <v>399</v>
      </c>
      <c r="F4670" s="8">
        <f>'Data source '!$E4670*15%</f>
        <v>59.849999999999994</v>
      </c>
      <c r="G4670" s="8">
        <f>'Data source '!$E4670-'Data source '!$F4670</f>
        <v>339.15</v>
      </c>
      <c r="H4670" s="9">
        <v>2</v>
      </c>
      <c r="I4670" s="8">
        <f>'Data source '!$G4670*'Data source '!$H4670</f>
        <v>678.3</v>
      </c>
      <c r="J4670" s="7" t="s">
        <v>16</v>
      </c>
      <c r="K4670" s="7" t="s">
        <v>10</v>
      </c>
      <c r="L4670" s="7" t="s">
        <v>15</v>
      </c>
    </row>
    <row r="4671" spans="1:12" hidden="1" x14ac:dyDescent="0.3">
      <c r="A4671" s="13">
        <v>43611</v>
      </c>
      <c r="B4671" s="7" t="s">
        <v>14</v>
      </c>
      <c r="C4671" s="7" t="s">
        <v>21</v>
      </c>
      <c r="D4671" s="7" t="s">
        <v>25</v>
      </c>
      <c r="E4671" s="8">
        <v>99</v>
      </c>
      <c r="F4671" s="8">
        <f>'Data source '!$E4671*15%</f>
        <v>14.85</v>
      </c>
      <c r="G4671" s="8">
        <f>'Data source '!$E4671-'Data source '!$F4671</f>
        <v>84.15</v>
      </c>
      <c r="H4671" s="9">
        <v>2</v>
      </c>
      <c r="I4671" s="8">
        <f>'Data source '!$G4671*'Data source '!$H4671</f>
        <v>168.3</v>
      </c>
      <c r="J4671" s="7" t="s">
        <v>9</v>
      </c>
      <c r="K4671" s="7" t="s">
        <v>10</v>
      </c>
      <c r="L4671" s="7" t="s">
        <v>15</v>
      </c>
    </row>
    <row r="4672" spans="1:12" hidden="1" x14ac:dyDescent="0.3">
      <c r="A4672" s="13">
        <v>43611</v>
      </c>
      <c r="B4672" s="7" t="s">
        <v>14</v>
      </c>
      <c r="C4672" s="7" t="s">
        <v>49</v>
      </c>
      <c r="D4672" s="7" t="s">
        <v>24</v>
      </c>
      <c r="E4672" s="8">
        <v>199</v>
      </c>
      <c r="F4672" s="8">
        <f>'Data source '!$E4672*15%</f>
        <v>29.849999999999998</v>
      </c>
      <c r="G4672" s="8">
        <f>'Data source '!$E4672-'Data source '!$F4672</f>
        <v>169.15</v>
      </c>
      <c r="H4672" s="9">
        <v>2</v>
      </c>
      <c r="I4672" s="8">
        <f>'Data source '!$G4672*'Data source '!$H4672</f>
        <v>338.3</v>
      </c>
      <c r="J4672" s="7" t="s">
        <v>9</v>
      </c>
      <c r="K4672" s="7" t="s">
        <v>10</v>
      </c>
      <c r="L4672" s="7" t="s">
        <v>15</v>
      </c>
    </row>
    <row r="4673" spans="1:12" hidden="1" x14ac:dyDescent="0.3">
      <c r="A4673" s="13">
        <v>43611</v>
      </c>
      <c r="B4673" s="7" t="s">
        <v>12</v>
      </c>
      <c r="C4673" s="7" t="s">
        <v>19</v>
      </c>
      <c r="D4673" s="7" t="s">
        <v>24</v>
      </c>
      <c r="E4673" s="8">
        <v>199</v>
      </c>
      <c r="F4673" s="8">
        <f>'Data source '!$E4673*15%</f>
        <v>29.849999999999998</v>
      </c>
      <c r="G4673" s="8">
        <f>'Data source '!$E4673-'Data source '!$F4673</f>
        <v>169.15</v>
      </c>
      <c r="H4673" s="9">
        <v>2</v>
      </c>
      <c r="I4673" s="8">
        <f>'Data source '!$G4673*'Data source '!$H4673</f>
        <v>338.3</v>
      </c>
      <c r="J4673" s="7" t="s">
        <v>9</v>
      </c>
      <c r="K4673" s="7" t="s">
        <v>10</v>
      </c>
      <c r="L4673" s="7" t="s">
        <v>23</v>
      </c>
    </row>
    <row r="4674" spans="1:12" hidden="1" x14ac:dyDescent="0.3">
      <c r="A4674" s="13">
        <v>43612</v>
      </c>
      <c r="B4674" s="7" t="s">
        <v>14</v>
      </c>
      <c r="C4674" s="7" t="s">
        <v>21</v>
      </c>
      <c r="D4674" s="7" t="s">
        <v>27</v>
      </c>
      <c r="E4674" s="8">
        <v>299</v>
      </c>
      <c r="F4674" s="8">
        <f>'Data source '!$E4674*15%</f>
        <v>44.85</v>
      </c>
      <c r="G4674" s="8">
        <f>'Data source '!$E4674-'Data source '!$F4674</f>
        <v>254.15</v>
      </c>
      <c r="H4674" s="9">
        <v>2</v>
      </c>
      <c r="I4674" s="8">
        <f>'Data source '!$G4674*'Data source '!$H4674</f>
        <v>508.3</v>
      </c>
      <c r="J4674" s="7" t="s">
        <v>9</v>
      </c>
      <c r="K4674" s="7" t="s">
        <v>10</v>
      </c>
      <c r="L4674" s="7" t="s">
        <v>18</v>
      </c>
    </row>
    <row r="4675" spans="1:12" hidden="1" x14ac:dyDescent="0.3">
      <c r="A4675" s="13">
        <v>43612</v>
      </c>
      <c r="B4675" s="7" t="s">
        <v>12</v>
      </c>
      <c r="C4675" s="7" t="s">
        <v>20</v>
      </c>
      <c r="D4675" s="7" t="s">
        <v>27</v>
      </c>
      <c r="E4675" s="8">
        <v>99</v>
      </c>
      <c r="F4675" s="8">
        <f>'Data source '!$E4675*15%</f>
        <v>14.85</v>
      </c>
      <c r="G4675" s="8">
        <f>'Data source '!$E4675-'Data source '!$F4675</f>
        <v>84.15</v>
      </c>
      <c r="H4675" s="9">
        <v>2</v>
      </c>
      <c r="I4675" s="8">
        <f>'Data source '!$G4675*'Data source '!$H4675</f>
        <v>168.3</v>
      </c>
      <c r="J4675" s="7" t="s">
        <v>9</v>
      </c>
      <c r="K4675" s="7" t="s">
        <v>10</v>
      </c>
      <c r="L4675" s="7" t="s">
        <v>13</v>
      </c>
    </row>
    <row r="4676" spans="1:12" hidden="1" x14ac:dyDescent="0.3">
      <c r="A4676" s="13">
        <v>43612</v>
      </c>
      <c r="B4676" s="7" t="s">
        <v>8</v>
      </c>
      <c r="C4676" s="7" t="s">
        <v>19</v>
      </c>
      <c r="D4676" s="7" t="s">
        <v>27</v>
      </c>
      <c r="E4676" s="8">
        <v>299</v>
      </c>
      <c r="F4676" s="8">
        <f>'Data source '!$E4676*15%</f>
        <v>44.85</v>
      </c>
      <c r="G4676" s="8">
        <f>'Data source '!$E4676-'Data source '!$F4676</f>
        <v>254.15</v>
      </c>
      <c r="H4676" s="9">
        <v>2</v>
      </c>
      <c r="I4676" s="8">
        <f>'Data source '!$G4676*'Data source '!$H4676</f>
        <v>508.3</v>
      </c>
      <c r="J4676" s="7" t="s">
        <v>16</v>
      </c>
      <c r="K4676" s="7" t="s">
        <v>17</v>
      </c>
      <c r="L4676" s="7" t="s">
        <v>15</v>
      </c>
    </row>
    <row r="4677" spans="1:12" hidden="1" x14ac:dyDescent="0.3">
      <c r="A4677" s="13">
        <v>43612</v>
      </c>
      <c r="B4677" s="7" t="s">
        <v>12</v>
      </c>
      <c r="C4677" s="7" t="s">
        <v>49</v>
      </c>
      <c r="D4677" s="7" t="s">
        <v>27</v>
      </c>
      <c r="E4677" s="8">
        <v>299</v>
      </c>
      <c r="F4677" s="8">
        <f>'Data source '!$E4677*15%</f>
        <v>44.85</v>
      </c>
      <c r="G4677" s="8">
        <f>'Data source '!$E4677-'Data source '!$F4677</f>
        <v>254.15</v>
      </c>
      <c r="H4677" s="9">
        <v>2</v>
      </c>
      <c r="I4677" s="8">
        <f>'Data source '!$G4677*'Data source '!$H4677</f>
        <v>508.3</v>
      </c>
      <c r="J4677" s="7" t="s">
        <v>9</v>
      </c>
      <c r="K4677" s="7" t="s">
        <v>10</v>
      </c>
      <c r="L4677" s="7" t="s">
        <v>18</v>
      </c>
    </row>
    <row r="4678" spans="1:12" x14ac:dyDescent="0.3">
      <c r="A4678" s="13">
        <v>43613</v>
      </c>
      <c r="B4678" s="7" t="s">
        <v>14</v>
      </c>
      <c r="C4678" s="7" t="s">
        <v>22</v>
      </c>
      <c r="D4678" s="7" t="s">
        <v>27</v>
      </c>
      <c r="E4678" s="8">
        <v>99</v>
      </c>
      <c r="F4678" s="8">
        <f>'Data source '!$E4678*15%</f>
        <v>14.85</v>
      </c>
      <c r="G4678" s="8">
        <f>'Data source '!$E4678-'Data source '!$F4678</f>
        <v>84.15</v>
      </c>
      <c r="H4678" s="9">
        <v>2</v>
      </c>
      <c r="I4678" s="8">
        <f>'Data source '!$G4678*'Data source '!$H4678</f>
        <v>168.3</v>
      </c>
      <c r="J4678" s="7" t="s">
        <v>9</v>
      </c>
      <c r="K4678" s="7" t="s">
        <v>10</v>
      </c>
      <c r="L4678" s="7" t="s">
        <v>15</v>
      </c>
    </row>
    <row r="4679" spans="1:12" hidden="1" x14ac:dyDescent="0.3">
      <c r="A4679" s="13">
        <v>43613</v>
      </c>
      <c r="B4679" s="7" t="s">
        <v>8</v>
      </c>
      <c r="C4679" s="7" t="s">
        <v>20</v>
      </c>
      <c r="D4679" s="7" t="s">
        <v>27</v>
      </c>
      <c r="E4679" s="8">
        <v>299</v>
      </c>
      <c r="F4679" s="8">
        <f>'Data source '!$E4679*15%</f>
        <v>44.85</v>
      </c>
      <c r="G4679" s="8">
        <f>'Data source '!$E4679-'Data source '!$F4679</f>
        <v>254.15</v>
      </c>
      <c r="H4679" s="9">
        <v>2</v>
      </c>
      <c r="I4679" s="8">
        <f>'Data source '!$G4679*'Data source '!$H4679</f>
        <v>508.3</v>
      </c>
      <c r="J4679" s="7" t="s">
        <v>16</v>
      </c>
      <c r="K4679" s="7" t="s">
        <v>10</v>
      </c>
      <c r="L4679" s="7" t="s">
        <v>23</v>
      </c>
    </row>
    <row r="4680" spans="1:12" hidden="1" x14ac:dyDescent="0.3">
      <c r="A4680" s="13">
        <v>43613</v>
      </c>
      <c r="B4680" s="7" t="s">
        <v>8</v>
      </c>
      <c r="C4680" s="7" t="s">
        <v>19</v>
      </c>
      <c r="D4680" s="7" t="s">
        <v>27</v>
      </c>
      <c r="E4680" s="8">
        <v>99</v>
      </c>
      <c r="F4680" s="8">
        <f>'Data source '!$E4680*15%</f>
        <v>14.85</v>
      </c>
      <c r="G4680" s="8">
        <f>'Data source '!$E4680-'Data source '!$F4680</f>
        <v>84.15</v>
      </c>
      <c r="H4680" s="9">
        <v>2</v>
      </c>
      <c r="I4680" s="8">
        <f>'Data source '!$G4680*'Data source '!$H4680</f>
        <v>168.3</v>
      </c>
      <c r="J4680" s="7" t="s">
        <v>16</v>
      </c>
      <c r="K4680" s="7" t="s">
        <v>10</v>
      </c>
      <c r="L4680" s="7" t="s">
        <v>18</v>
      </c>
    </row>
    <row r="4681" spans="1:12" hidden="1" x14ac:dyDescent="0.3">
      <c r="A4681" s="13">
        <v>43613</v>
      </c>
      <c r="B4681" s="7" t="s">
        <v>8</v>
      </c>
      <c r="C4681" s="7" t="s">
        <v>21</v>
      </c>
      <c r="D4681" s="7" t="s">
        <v>25</v>
      </c>
      <c r="E4681" s="8">
        <v>99</v>
      </c>
      <c r="F4681" s="8">
        <f>'Data source '!$E4681*15%</f>
        <v>14.85</v>
      </c>
      <c r="G4681" s="8">
        <f>'Data source '!$E4681-'Data source '!$F4681</f>
        <v>84.15</v>
      </c>
      <c r="H4681" s="9">
        <v>2</v>
      </c>
      <c r="I4681" s="8">
        <f>'Data source '!$G4681*'Data source '!$H4681</f>
        <v>168.3</v>
      </c>
      <c r="J4681" s="7" t="s">
        <v>9</v>
      </c>
      <c r="K4681" s="7" t="s">
        <v>10</v>
      </c>
      <c r="L4681" s="7" t="s">
        <v>18</v>
      </c>
    </row>
    <row r="4682" spans="1:12" hidden="1" x14ac:dyDescent="0.3">
      <c r="A4682" s="13">
        <v>43613</v>
      </c>
      <c r="B4682" s="7" t="s">
        <v>14</v>
      </c>
      <c r="C4682" s="7" t="s">
        <v>51</v>
      </c>
      <c r="D4682" s="7" t="s">
        <v>25</v>
      </c>
      <c r="E4682" s="8">
        <v>99</v>
      </c>
      <c r="F4682" s="8">
        <f>'Data source '!$E4682*15%</f>
        <v>14.85</v>
      </c>
      <c r="G4682" s="8">
        <f>'Data source '!$E4682-'Data source '!$F4682</f>
        <v>84.15</v>
      </c>
      <c r="H4682" s="9">
        <v>2</v>
      </c>
      <c r="I4682" s="8">
        <f>'Data source '!$G4682*'Data source '!$H4682</f>
        <v>168.3</v>
      </c>
      <c r="J4682" s="7" t="s">
        <v>16</v>
      </c>
      <c r="K4682" s="7" t="s">
        <v>10</v>
      </c>
      <c r="L4682" s="7" t="s">
        <v>11</v>
      </c>
    </row>
    <row r="4683" spans="1:12" hidden="1" x14ac:dyDescent="0.3">
      <c r="A4683" s="13">
        <v>43613</v>
      </c>
      <c r="B4683" s="7" t="s">
        <v>14</v>
      </c>
      <c r="C4683" s="7" t="s">
        <v>21</v>
      </c>
      <c r="D4683" s="7" t="s">
        <v>27</v>
      </c>
      <c r="E4683" s="8">
        <v>299</v>
      </c>
      <c r="F4683" s="8">
        <f>'Data source '!$E4683*15%</f>
        <v>44.85</v>
      </c>
      <c r="G4683" s="8">
        <f>'Data source '!$E4683-'Data source '!$F4683</f>
        <v>254.15</v>
      </c>
      <c r="H4683" s="9">
        <v>2</v>
      </c>
      <c r="I4683" s="8">
        <f>'Data source '!$G4683*'Data source '!$H4683</f>
        <v>508.3</v>
      </c>
      <c r="J4683" s="7" t="s">
        <v>9</v>
      </c>
      <c r="K4683" s="7" t="s">
        <v>17</v>
      </c>
      <c r="L4683" s="7" t="s">
        <v>15</v>
      </c>
    </row>
    <row r="4684" spans="1:12" hidden="1" x14ac:dyDescent="0.3">
      <c r="A4684" s="13">
        <v>43613</v>
      </c>
      <c r="B4684" s="7" t="s">
        <v>14</v>
      </c>
      <c r="C4684" s="7" t="s">
        <v>20</v>
      </c>
      <c r="D4684" s="7" t="s">
        <v>27</v>
      </c>
      <c r="E4684" s="8">
        <v>99</v>
      </c>
      <c r="F4684" s="8">
        <f>'Data source '!$E4684*15%</f>
        <v>14.85</v>
      </c>
      <c r="G4684" s="8">
        <f>'Data source '!$E4684-'Data source '!$F4684</f>
        <v>84.15</v>
      </c>
      <c r="H4684" s="9">
        <v>2</v>
      </c>
      <c r="I4684" s="8">
        <f>'Data source '!$G4684*'Data source '!$H4684</f>
        <v>168.3</v>
      </c>
      <c r="J4684" s="7" t="s">
        <v>9</v>
      </c>
      <c r="K4684" s="7" t="s">
        <v>10</v>
      </c>
      <c r="L4684" s="7" t="s">
        <v>18</v>
      </c>
    </row>
    <row r="4685" spans="1:12" hidden="1" x14ac:dyDescent="0.3">
      <c r="A4685" s="13">
        <v>43613</v>
      </c>
      <c r="B4685" s="7" t="s">
        <v>14</v>
      </c>
      <c r="C4685" s="7" t="s">
        <v>51</v>
      </c>
      <c r="D4685" s="7" t="s">
        <v>26</v>
      </c>
      <c r="E4685" s="8">
        <v>399</v>
      </c>
      <c r="F4685" s="8">
        <f>'Data source '!$E4685*15%</f>
        <v>59.849999999999994</v>
      </c>
      <c r="G4685" s="8">
        <f>'Data source '!$E4685-'Data source '!$F4685</f>
        <v>339.15</v>
      </c>
      <c r="H4685" s="9">
        <v>2</v>
      </c>
      <c r="I4685" s="8">
        <f>'Data source '!$G4685*'Data source '!$H4685</f>
        <v>678.3</v>
      </c>
      <c r="J4685" s="7" t="s">
        <v>9</v>
      </c>
      <c r="K4685" s="7" t="s">
        <v>10</v>
      </c>
      <c r="L4685" s="7" t="s">
        <v>23</v>
      </c>
    </row>
    <row r="4686" spans="1:12" hidden="1" x14ac:dyDescent="0.3">
      <c r="A4686" s="13">
        <v>43613</v>
      </c>
      <c r="B4686" s="7" t="s">
        <v>14</v>
      </c>
      <c r="C4686" s="7" t="s">
        <v>49</v>
      </c>
      <c r="D4686" s="7" t="s">
        <v>26</v>
      </c>
      <c r="E4686" s="8">
        <v>399</v>
      </c>
      <c r="F4686" s="8">
        <f>'Data source '!$E4686*15%</f>
        <v>59.849999999999994</v>
      </c>
      <c r="G4686" s="8">
        <f>'Data source '!$E4686-'Data source '!$F4686</f>
        <v>339.15</v>
      </c>
      <c r="H4686" s="9">
        <v>2</v>
      </c>
      <c r="I4686" s="8">
        <f>'Data source '!$G4686*'Data source '!$H4686</f>
        <v>678.3</v>
      </c>
      <c r="J4686" s="7" t="s">
        <v>9</v>
      </c>
      <c r="K4686" s="7" t="s">
        <v>10</v>
      </c>
      <c r="L4686" s="7" t="s">
        <v>15</v>
      </c>
    </row>
    <row r="4687" spans="1:12" hidden="1" x14ac:dyDescent="0.3">
      <c r="A4687" s="13">
        <v>43614</v>
      </c>
      <c r="B4687" s="7" t="s">
        <v>12</v>
      </c>
      <c r="C4687" s="7" t="s">
        <v>21</v>
      </c>
      <c r="D4687" s="7" t="s">
        <v>27</v>
      </c>
      <c r="E4687" s="8">
        <v>99</v>
      </c>
      <c r="F4687" s="8">
        <f>'Data source '!$E4687*15%</f>
        <v>14.85</v>
      </c>
      <c r="G4687" s="8">
        <f>'Data source '!$E4687-'Data source '!$F4687</f>
        <v>84.15</v>
      </c>
      <c r="H4687" s="9">
        <v>2</v>
      </c>
      <c r="I4687" s="8">
        <f>'Data source '!$G4687*'Data source '!$H4687</f>
        <v>168.3</v>
      </c>
      <c r="J4687" s="7" t="s">
        <v>9</v>
      </c>
      <c r="K4687" s="7" t="s">
        <v>10</v>
      </c>
      <c r="L4687" s="7" t="s">
        <v>18</v>
      </c>
    </row>
    <row r="4688" spans="1:12" x14ac:dyDescent="0.3">
      <c r="A4688" s="13">
        <v>43614</v>
      </c>
      <c r="B4688" s="7" t="s">
        <v>8</v>
      </c>
      <c r="C4688" s="7" t="s">
        <v>22</v>
      </c>
      <c r="D4688" s="7" t="s">
        <v>25</v>
      </c>
      <c r="E4688" s="8">
        <v>99</v>
      </c>
      <c r="F4688" s="8">
        <f>'Data source '!$E4688*15%</f>
        <v>14.85</v>
      </c>
      <c r="G4688" s="8">
        <f>'Data source '!$E4688-'Data source '!$F4688</f>
        <v>84.15</v>
      </c>
      <c r="H4688" s="9">
        <v>2</v>
      </c>
      <c r="I4688" s="8">
        <f>'Data source '!$G4688*'Data source '!$H4688</f>
        <v>168.3</v>
      </c>
      <c r="J4688" s="7" t="s">
        <v>9</v>
      </c>
      <c r="K4688" s="7" t="s">
        <v>10</v>
      </c>
      <c r="L4688" s="7" t="s">
        <v>15</v>
      </c>
    </row>
    <row r="4689" spans="1:12" hidden="1" x14ac:dyDescent="0.3">
      <c r="A4689" s="13">
        <v>43614</v>
      </c>
      <c r="B4689" s="7" t="s">
        <v>12</v>
      </c>
      <c r="C4689" s="7" t="s">
        <v>51</v>
      </c>
      <c r="D4689" s="7" t="s">
        <v>27</v>
      </c>
      <c r="E4689" s="8">
        <v>299</v>
      </c>
      <c r="F4689" s="8">
        <f>'Data source '!$E4689*15%</f>
        <v>44.85</v>
      </c>
      <c r="G4689" s="8">
        <f>'Data source '!$E4689-'Data source '!$F4689</f>
        <v>254.15</v>
      </c>
      <c r="H4689" s="9">
        <v>2</v>
      </c>
      <c r="I4689" s="8">
        <f>'Data source '!$G4689*'Data source '!$H4689</f>
        <v>508.3</v>
      </c>
      <c r="J4689" s="7" t="s">
        <v>9</v>
      </c>
      <c r="K4689" s="7" t="s">
        <v>17</v>
      </c>
      <c r="L4689" s="7" t="s">
        <v>11</v>
      </c>
    </row>
    <row r="4690" spans="1:12" hidden="1" x14ac:dyDescent="0.3">
      <c r="A4690" s="13">
        <v>43614</v>
      </c>
      <c r="B4690" s="7" t="s">
        <v>14</v>
      </c>
      <c r="C4690" s="7" t="s">
        <v>49</v>
      </c>
      <c r="D4690" s="7" t="s">
        <v>24</v>
      </c>
      <c r="E4690" s="8">
        <v>199</v>
      </c>
      <c r="F4690" s="8">
        <f>'Data source '!$E4690*15%</f>
        <v>29.849999999999998</v>
      </c>
      <c r="G4690" s="8">
        <f>'Data source '!$E4690-'Data source '!$F4690</f>
        <v>169.15</v>
      </c>
      <c r="H4690" s="9">
        <v>2</v>
      </c>
      <c r="I4690" s="8">
        <f>'Data source '!$G4690*'Data source '!$H4690</f>
        <v>338.3</v>
      </c>
      <c r="J4690" s="7" t="s">
        <v>9</v>
      </c>
      <c r="K4690" s="7" t="s">
        <v>10</v>
      </c>
      <c r="L4690" s="7" t="s">
        <v>11</v>
      </c>
    </row>
    <row r="4691" spans="1:12" x14ac:dyDescent="0.3">
      <c r="A4691" s="13">
        <v>43614</v>
      </c>
      <c r="B4691" s="7" t="s">
        <v>14</v>
      </c>
      <c r="C4691" s="7" t="s">
        <v>22</v>
      </c>
      <c r="D4691" s="7" t="s">
        <v>26</v>
      </c>
      <c r="E4691" s="8">
        <v>399</v>
      </c>
      <c r="F4691" s="8">
        <f>'Data source '!$E4691*15%</f>
        <v>59.849999999999994</v>
      </c>
      <c r="G4691" s="8">
        <f>'Data source '!$E4691-'Data source '!$F4691</f>
        <v>339.15</v>
      </c>
      <c r="H4691" s="9">
        <v>2</v>
      </c>
      <c r="I4691" s="8">
        <f>'Data source '!$G4691*'Data source '!$H4691</f>
        <v>678.3</v>
      </c>
      <c r="J4691" s="7" t="s">
        <v>9</v>
      </c>
      <c r="K4691" s="7" t="s">
        <v>10</v>
      </c>
      <c r="L4691" s="7" t="s">
        <v>18</v>
      </c>
    </row>
    <row r="4692" spans="1:12" hidden="1" x14ac:dyDescent="0.3">
      <c r="A4692" s="13">
        <v>43614</v>
      </c>
      <c r="B4692" s="7" t="s">
        <v>8</v>
      </c>
      <c r="C4692" s="7" t="s">
        <v>51</v>
      </c>
      <c r="D4692" s="7" t="s">
        <v>27</v>
      </c>
      <c r="E4692" s="8">
        <v>99</v>
      </c>
      <c r="F4692" s="8">
        <f>'Data source '!$E4692*15%</f>
        <v>14.85</v>
      </c>
      <c r="G4692" s="8">
        <f>'Data source '!$E4692-'Data source '!$F4692</f>
        <v>84.15</v>
      </c>
      <c r="H4692" s="9">
        <v>2</v>
      </c>
      <c r="I4692" s="8">
        <f>'Data source '!$G4692*'Data source '!$H4692</f>
        <v>168.3</v>
      </c>
      <c r="J4692" s="7" t="s">
        <v>9</v>
      </c>
      <c r="K4692" s="7" t="s">
        <v>10</v>
      </c>
      <c r="L4692" s="7" t="s">
        <v>11</v>
      </c>
    </row>
    <row r="4693" spans="1:12" hidden="1" x14ac:dyDescent="0.3">
      <c r="A4693" s="13">
        <v>43614</v>
      </c>
      <c r="B4693" s="7" t="s">
        <v>12</v>
      </c>
      <c r="C4693" s="7" t="s">
        <v>51</v>
      </c>
      <c r="D4693" s="7" t="s">
        <v>27</v>
      </c>
      <c r="E4693" s="8">
        <v>299</v>
      </c>
      <c r="F4693" s="8">
        <f>'Data source '!$E4693*15%</f>
        <v>44.85</v>
      </c>
      <c r="G4693" s="8">
        <f>'Data source '!$E4693-'Data source '!$F4693</f>
        <v>254.15</v>
      </c>
      <c r="H4693" s="9">
        <v>2</v>
      </c>
      <c r="I4693" s="8">
        <f>'Data source '!$G4693*'Data source '!$H4693</f>
        <v>508.3</v>
      </c>
      <c r="J4693" s="7" t="s">
        <v>9</v>
      </c>
      <c r="K4693" s="7" t="s">
        <v>10</v>
      </c>
      <c r="L4693" s="7" t="s">
        <v>13</v>
      </c>
    </row>
    <row r="4694" spans="1:12" hidden="1" x14ac:dyDescent="0.3">
      <c r="A4694" s="13">
        <v>43614</v>
      </c>
      <c r="B4694" s="7" t="s">
        <v>12</v>
      </c>
      <c r="C4694" s="7" t="s">
        <v>19</v>
      </c>
      <c r="D4694" s="7" t="s">
        <v>26</v>
      </c>
      <c r="E4694" s="8">
        <v>399</v>
      </c>
      <c r="F4694" s="8">
        <f>'Data source '!$E4694*15%</f>
        <v>59.849999999999994</v>
      </c>
      <c r="G4694" s="8">
        <f>'Data source '!$E4694-'Data source '!$F4694</f>
        <v>339.15</v>
      </c>
      <c r="H4694" s="9">
        <v>2</v>
      </c>
      <c r="I4694" s="8">
        <f>'Data source '!$G4694*'Data source '!$H4694</f>
        <v>678.3</v>
      </c>
      <c r="J4694" s="7" t="s">
        <v>9</v>
      </c>
      <c r="K4694" s="7" t="s">
        <v>10</v>
      </c>
      <c r="L4694" s="7" t="s">
        <v>23</v>
      </c>
    </row>
    <row r="4695" spans="1:12" hidden="1" x14ac:dyDescent="0.3">
      <c r="A4695" s="13">
        <v>43614</v>
      </c>
      <c r="B4695" s="7" t="s">
        <v>8</v>
      </c>
      <c r="C4695" s="7" t="s">
        <v>20</v>
      </c>
      <c r="D4695" s="7" t="s">
        <v>27</v>
      </c>
      <c r="E4695" s="8">
        <v>99</v>
      </c>
      <c r="F4695" s="8">
        <f>'Data source '!$E4695*15%</f>
        <v>14.85</v>
      </c>
      <c r="G4695" s="8">
        <f>'Data source '!$E4695-'Data source '!$F4695</f>
        <v>84.15</v>
      </c>
      <c r="H4695" s="9">
        <v>2</v>
      </c>
      <c r="I4695" s="8">
        <f>'Data source '!$G4695*'Data source '!$H4695</f>
        <v>168.3</v>
      </c>
      <c r="J4695" s="7" t="s">
        <v>9</v>
      </c>
      <c r="K4695" s="7" t="s">
        <v>10</v>
      </c>
      <c r="L4695" s="7" t="s">
        <v>15</v>
      </c>
    </row>
    <row r="4696" spans="1:12" hidden="1" x14ac:dyDescent="0.3">
      <c r="A4696" s="13">
        <v>43614</v>
      </c>
      <c r="B4696" s="7" t="s">
        <v>12</v>
      </c>
      <c r="C4696" s="7" t="s">
        <v>51</v>
      </c>
      <c r="D4696" s="7" t="s">
        <v>24</v>
      </c>
      <c r="E4696" s="8">
        <v>199</v>
      </c>
      <c r="F4696" s="8">
        <f>'Data source '!$E4696*15%</f>
        <v>29.849999999999998</v>
      </c>
      <c r="G4696" s="8">
        <f>'Data source '!$E4696-'Data source '!$F4696</f>
        <v>169.15</v>
      </c>
      <c r="H4696" s="9">
        <v>2</v>
      </c>
      <c r="I4696" s="8">
        <f>'Data source '!$G4696*'Data source '!$H4696</f>
        <v>338.3</v>
      </c>
      <c r="J4696" s="7" t="s">
        <v>9</v>
      </c>
      <c r="K4696" s="7" t="s">
        <v>10</v>
      </c>
      <c r="L4696" s="7" t="s">
        <v>11</v>
      </c>
    </row>
    <row r="4697" spans="1:12" hidden="1" x14ac:dyDescent="0.3">
      <c r="A4697" s="13">
        <v>43614</v>
      </c>
      <c r="B4697" s="7" t="s">
        <v>8</v>
      </c>
      <c r="C4697" s="7" t="s">
        <v>51</v>
      </c>
      <c r="D4697" s="7" t="s">
        <v>27</v>
      </c>
      <c r="E4697" s="8">
        <v>99</v>
      </c>
      <c r="F4697" s="8">
        <f>'Data source '!$E4697*15%</f>
        <v>14.85</v>
      </c>
      <c r="G4697" s="8">
        <f>'Data source '!$E4697-'Data source '!$F4697</f>
        <v>84.15</v>
      </c>
      <c r="H4697" s="9">
        <v>2</v>
      </c>
      <c r="I4697" s="8">
        <f>'Data source '!$G4697*'Data source '!$H4697</f>
        <v>168.3</v>
      </c>
      <c r="J4697" s="7" t="s">
        <v>16</v>
      </c>
      <c r="K4697" s="7" t="s">
        <v>10</v>
      </c>
      <c r="L4697" s="7" t="s">
        <v>15</v>
      </c>
    </row>
    <row r="4698" spans="1:12" hidden="1" x14ac:dyDescent="0.3">
      <c r="A4698" s="13">
        <v>43615</v>
      </c>
      <c r="B4698" s="7" t="s">
        <v>14</v>
      </c>
      <c r="C4698" s="7" t="s">
        <v>19</v>
      </c>
      <c r="D4698" s="7" t="s">
        <v>27</v>
      </c>
      <c r="E4698" s="8">
        <v>299</v>
      </c>
      <c r="F4698" s="8">
        <f>'Data source '!$E4698*15%</f>
        <v>44.85</v>
      </c>
      <c r="G4698" s="8">
        <f>'Data source '!$E4698-'Data source '!$F4698</f>
        <v>254.15</v>
      </c>
      <c r="H4698" s="9">
        <v>2</v>
      </c>
      <c r="I4698" s="8">
        <f>'Data source '!$G4698*'Data source '!$H4698</f>
        <v>508.3</v>
      </c>
      <c r="J4698" s="7" t="s">
        <v>9</v>
      </c>
      <c r="K4698" s="7" t="s">
        <v>10</v>
      </c>
      <c r="L4698" s="7" t="s">
        <v>11</v>
      </c>
    </row>
    <row r="4699" spans="1:12" hidden="1" x14ac:dyDescent="0.3">
      <c r="A4699" s="13">
        <v>43615</v>
      </c>
      <c r="B4699" s="7" t="s">
        <v>12</v>
      </c>
      <c r="C4699" s="7" t="s">
        <v>51</v>
      </c>
      <c r="D4699" s="7" t="s">
        <v>27</v>
      </c>
      <c r="E4699" s="8">
        <v>299</v>
      </c>
      <c r="F4699" s="8">
        <f>'Data source '!$E4699*15%</f>
        <v>44.85</v>
      </c>
      <c r="G4699" s="8">
        <f>'Data source '!$E4699-'Data source '!$F4699</f>
        <v>254.15</v>
      </c>
      <c r="H4699" s="9">
        <v>2</v>
      </c>
      <c r="I4699" s="8">
        <f>'Data source '!$G4699*'Data source '!$H4699</f>
        <v>508.3</v>
      </c>
      <c r="J4699" s="7" t="s">
        <v>16</v>
      </c>
      <c r="K4699" s="7" t="s">
        <v>10</v>
      </c>
      <c r="L4699" s="7" t="s">
        <v>15</v>
      </c>
    </row>
    <row r="4700" spans="1:12" hidden="1" x14ac:dyDescent="0.3">
      <c r="A4700" s="13">
        <v>43615</v>
      </c>
      <c r="B4700" s="7" t="s">
        <v>12</v>
      </c>
      <c r="C4700" s="7" t="s">
        <v>20</v>
      </c>
      <c r="D4700" s="7" t="s">
        <v>24</v>
      </c>
      <c r="E4700" s="8">
        <v>199</v>
      </c>
      <c r="F4700" s="8">
        <f>'Data source '!$E4700*15%</f>
        <v>29.849999999999998</v>
      </c>
      <c r="G4700" s="8">
        <f>'Data source '!$E4700-'Data source '!$F4700</f>
        <v>169.15</v>
      </c>
      <c r="H4700" s="9">
        <v>2</v>
      </c>
      <c r="I4700" s="8">
        <f>'Data source '!$G4700*'Data source '!$H4700</f>
        <v>338.3</v>
      </c>
      <c r="J4700" s="7" t="s">
        <v>16</v>
      </c>
      <c r="K4700" s="7" t="s">
        <v>10</v>
      </c>
      <c r="L4700" s="7" t="s">
        <v>11</v>
      </c>
    </row>
    <row r="4701" spans="1:12" hidden="1" x14ac:dyDescent="0.3">
      <c r="A4701" s="13">
        <v>43615</v>
      </c>
      <c r="B4701" s="7" t="s">
        <v>14</v>
      </c>
      <c r="C4701" s="7" t="s">
        <v>51</v>
      </c>
      <c r="D4701" s="7" t="s">
        <v>24</v>
      </c>
      <c r="E4701" s="8">
        <v>199</v>
      </c>
      <c r="F4701" s="8">
        <f>'Data source '!$E4701*15%</f>
        <v>29.849999999999998</v>
      </c>
      <c r="G4701" s="8">
        <f>'Data source '!$E4701-'Data source '!$F4701</f>
        <v>169.15</v>
      </c>
      <c r="H4701" s="9">
        <v>2</v>
      </c>
      <c r="I4701" s="8">
        <f>'Data source '!$G4701*'Data source '!$H4701</f>
        <v>338.3</v>
      </c>
      <c r="J4701" s="7" t="s">
        <v>9</v>
      </c>
      <c r="K4701" s="7" t="s">
        <v>10</v>
      </c>
      <c r="L4701" s="7" t="s">
        <v>15</v>
      </c>
    </row>
    <row r="4702" spans="1:12" hidden="1" x14ac:dyDescent="0.3">
      <c r="A4702" s="13">
        <v>43615</v>
      </c>
      <c r="B4702" s="7" t="s">
        <v>8</v>
      </c>
      <c r="C4702" s="7" t="s">
        <v>20</v>
      </c>
      <c r="D4702" s="7" t="s">
        <v>24</v>
      </c>
      <c r="E4702" s="8">
        <v>199</v>
      </c>
      <c r="F4702" s="8">
        <f>'Data source '!$E4702*15%</f>
        <v>29.849999999999998</v>
      </c>
      <c r="G4702" s="8">
        <f>'Data source '!$E4702-'Data source '!$F4702</f>
        <v>169.15</v>
      </c>
      <c r="H4702" s="9">
        <v>2</v>
      </c>
      <c r="I4702" s="8">
        <f>'Data source '!$G4702*'Data source '!$H4702</f>
        <v>338.3</v>
      </c>
      <c r="J4702" s="7" t="s">
        <v>9</v>
      </c>
      <c r="K4702" s="7" t="s">
        <v>10</v>
      </c>
      <c r="L4702" s="7" t="s">
        <v>11</v>
      </c>
    </row>
    <row r="4703" spans="1:12" x14ac:dyDescent="0.3">
      <c r="A4703" s="13">
        <v>43615</v>
      </c>
      <c r="B4703" s="7" t="s">
        <v>14</v>
      </c>
      <c r="C4703" s="7" t="s">
        <v>22</v>
      </c>
      <c r="D4703" s="7" t="s">
        <v>27</v>
      </c>
      <c r="E4703" s="8">
        <v>99</v>
      </c>
      <c r="F4703" s="8">
        <f>'Data source '!$E4703*15%</f>
        <v>14.85</v>
      </c>
      <c r="G4703" s="8">
        <f>'Data source '!$E4703-'Data source '!$F4703</f>
        <v>84.15</v>
      </c>
      <c r="H4703" s="9">
        <v>2</v>
      </c>
      <c r="I4703" s="8">
        <f>'Data source '!$G4703*'Data source '!$H4703</f>
        <v>168.3</v>
      </c>
      <c r="J4703" s="7" t="s">
        <v>16</v>
      </c>
      <c r="K4703" s="7" t="s">
        <v>10</v>
      </c>
      <c r="L4703" s="7" t="s">
        <v>11</v>
      </c>
    </row>
    <row r="4704" spans="1:12" x14ac:dyDescent="0.3">
      <c r="A4704" s="13">
        <v>43615</v>
      </c>
      <c r="B4704" s="7" t="s">
        <v>8</v>
      </c>
      <c r="C4704" s="7" t="s">
        <v>22</v>
      </c>
      <c r="D4704" s="7" t="s">
        <v>24</v>
      </c>
      <c r="E4704" s="8">
        <v>199</v>
      </c>
      <c r="F4704" s="8">
        <f>'Data source '!$E4704*15%</f>
        <v>29.849999999999998</v>
      </c>
      <c r="G4704" s="8">
        <f>'Data source '!$E4704-'Data source '!$F4704</f>
        <v>169.15</v>
      </c>
      <c r="H4704" s="9">
        <v>2</v>
      </c>
      <c r="I4704" s="8">
        <f>'Data source '!$G4704*'Data source '!$H4704</f>
        <v>338.3</v>
      </c>
      <c r="J4704" s="7" t="s">
        <v>9</v>
      </c>
      <c r="K4704" s="7" t="s">
        <v>10</v>
      </c>
      <c r="L4704" s="7" t="s">
        <v>11</v>
      </c>
    </row>
    <row r="4705" spans="1:12" hidden="1" x14ac:dyDescent="0.3">
      <c r="A4705" s="13">
        <v>43615</v>
      </c>
      <c r="B4705" s="7" t="s">
        <v>8</v>
      </c>
      <c r="C4705" s="7" t="s">
        <v>51</v>
      </c>
      <c r="D4705" s="7" t="s">
        <v>26</v>
      </c>
      <c r="E4705" s="8">
        <v>399</v>
      </c>
      <c r="F4705" s="8">
        <f>'Data source '!$E4705*15%</f>
        <v>59.849999999999994</v>
      </c>
      <c r="G4705" s="8">
        <f>'Data source '!$E4705-'Data source '!$F4705</f>
        <v>339.15</v>
      </c>
      <c r="H4705" s="9">
        <v>2</v>
      </c>
      <c r="I4705" s="8">
        <f>'Data source '!$G4705*'Data source '!$H4705</f>
        <v>678.3</v>
      </c>
      <c r="J4705" s="7" t="s">
        <v>16</v>
      </c>
      <c r="K4705" s="7" t="s">
        <v>10</v>
      </c>
      <c r="L4705" s="7" t="s">
        <v>23</v>
      </c>
    </row>
    <row r="4706" spans="1:12" hidden="1" x14ac:dyDescent="0.3">
      <c r="A4706" s="13">
        <v>43615</v>
      </c>
      <c r="B4706" s="7" t="s">
        <v>12</v>
      </c>
      <c r="C4706" s="7" t="s">
        <v>49</v>
      </c>
      <c r="D4706" s="7" t="s">
        <v>27</v>
      </c>
      <c r="E4706" s="8">
        <v>299</v>
      </c>
      <c r="F4706" s="8">
        <f>'Data source '!$E4706*15%</f>
        <v>44.85</v>
      </c>
      <c r="G4706" s="8">
        <f>'Data source '!$E4706-'Data source '!$F4706</f>
        <v>254.15</v>
      </c>
      <c r="H4706" s="9">
        <v>2</v>
      </c>
      <c r="I4706" s="8">
        <f>'Data source '!$G4706*'Data source '!$H4706</f>
        <v>508.3</v>
      </c>
      <c r="J4706" s="7" t="s">
        <v>16</v>
      </c>
      <c r="K4706" s="7" t="s">
        <v>10</v>
      </c>
      <c r="L4706" s="7" t="s">
        <v>15</v>
      </c>
    </row>
    <row r="4707" spans="1:12" hidden="1" x14ac:dyDescent="0.3">
      <c r="A4707" s="13">
        <v>43615</v>
      </c>
      <c r="B4707" s="7" t="s">
        <v>8</v>
      </c>
      <c r="C4707" s="7" t="s">
        <v>51</v>
      </c>
      <c r="D4707" s="7" t="s">
        <v>25</v>
      </c>
      <c r="E4707" s="8">
        <v>99</v>
      </c>
      <c r="F4707" s="8">
        <f>'Data source '!$E4707*15%</f>
        <v>14.85</v>
      </c>
      <c r="G4707" s="8">
        <f>'Data source '!$E4707-'Data source '!$F4707</f>
        <v>84.15</v>
      </c>
      <c r="H4707" s="9">
        <v>2</v>
      </c>
      <c r="I4707" s="8">
        <f>'Data source '!$G4707*'Data source '!$H4707</f>
        <v>168.3</v>
      </c>
      <c r="J4707" s="7" t="s">
        <v>9</v>
      </c>
      <c r="K4707" s="7" t="s">
        <v>10</v>
      </c>
      <c r="L4707" s="7" t="s">
        <v>15</v>
      </c>
    </row>
    <row r="4708" spans="1:12" hidden="1" x14ac:dyDescent="0.3">
      <c r="A4708" s="13">
        <v>43616</v>
      </c>
      <c r="B4708" s="7" t="s">
        <v>14</v>
      </c>
      <c r="C4708" s="7" t="s">
        <v>51</v>
      </c>
      <c r="D4708" s="7" t="s">
        <v>27</v>
      </c>
      <c r="E4708" s="8">
        <v>99</v>
      </c>
      <c r="F4708" s="8">
        <f>'Data source '!$E4708*15%</f>
        <v>14.85</v>
      </c>
      <c r="G4708" s="8">
        <f>'Data source '!$E4708-'Data source '!$F4708</f>
        <v>84.15</v>
      </c>
      <c r="H4708" s="9">
        <v>2</v>
      </c>
      <c r="I4708" s="8">
        <f>'Data source '!$G4708*'Data source '!$H4708</f>
        <v>168.3</v>
      </c>
      <c r="J4708" s="7" t="s">
        <v>9</v>
      </c>
      <c r="K4708" s="7" t="s">
        <v>10</v>
      </c>
      <c r="L4708" s="7" t="s">
        <v>13</v>
      </c>
    </row>
    <row r="4709" spans="1:12" hidden="1" x14ac:dyDescent="0.3">
      <c r="A4709" s="13">
        <v>43616</v>
      </c>
      <c r="B4709" s="7" t="s">
        <v>14</v>
      </c>
      <c r="C4709" s="7" t="s">
        <v>21</v>
      </c>
      <c r="D4709" s="7" t="s">
        <v>26</v>
      </c>
      <c r="E4709" s="8">
        <v>399</v>
      </c>
      <c r="F4709" s="8">
        <f>'Data source '!$E4709*15%</f>
        <v>59.849999999999994</v>
      </c>
      <c r="G4709" s="8">
        <f>'Data source '!$E4709-'Data source '!$F4709</f>
        <v>339.15</v>
      </c>
      <c r="H4709" s="9">
        <v>2</v>
      </c>
      <c r="I4709" s="8">
        <f>'Data source '!$G4709*'Data source '!$H4709</f>
        <v>678.3</v>
      </c>
      <c r="J4709" s="7" t="s">
        <v>9</v>
      </c>
      <c r="K4709" s="7" t="s">
        <v>10</v>
      </c>
      <c r="L4709" s="7" t="s">
        <v>15</v>
      </c>
    </row>
    <row r="4710" spans="1:12" hidden="1" x14ac:dyDescent="0.3">
      <c r="A4710" s="13">
        <v>43616</v>
      </c>
      <c r="B4710" s="7" t="s">
        <v>12</v>
      </c>
      <c r="C4710" s="7" t="s">
        <v>51</v>
      </c>
      <c r="D4710" s="7" t="s">
        <v>27</v>
      </c>
      <c r="E4710" s="8">
        <v>99</v>
      </c>
      <c r="F4710" s="8">
        <f>'Data source '!$E4710*15%</f>
        <v>14.85</v>
      </c>
      <c r="G4710" s="8">
        <f>'Data source '!$E4710-'Data source '!$F4710</f>
        <v>84.15</v>
      </c>
      <c r="H4710" s="9">
        <v>2</v>
      </c>
      <c r="I4710" s="8">
        <f>'Data source '!$G4710*'Data source '!$H4710</f>
        <v>168.3</v>
      </c>
      <c r="J4710" s="7" t="s">
        <v>9</v>
      </c>
      <c r="K4710" s="7" t="s">
        <v>10</v>
      </c>
      <c r="L4710" s="7" t="s">
        <v>11</v>
      </c>
    </row>
    <row r="4711" spans="1:12" hidden="1" x14ac:dyDescent="0.3">
      <c r="A4711" s="13">
        <v>43616</v>
      </c>
      <c r="B4711" s="7" t="s">
        <v>12</v>
      </c>
      <c r="C4711" s="7" t="s">
        <v>21</v>
      </c>
      <c r="D4711" s="7" t="s">
        <v>26</v>
      </c>
      <c r="E4711" s="8">
        <v>399</v>
      </c>
      <c r="F4711" s="8">
        <f>'Data source '!$E4711*15%</f>
        <v>59.849999999999994</v>
      </c>
      <c r="G4711" s="8">
        <f>'Data source '!$E4711-'Data source '!$F4711</f>
        <v>339.15</v>
      </c>
      <c r="H4711" s="9">
        <v>2</v>
      </c>
      <c r="I4711" s="8">
        <f>'Data source '!$G4711*'Data source '!$H4711</f>
        <v>678.3</v>
      </c>
      <c r="J4711" s="7" t="s">
        <v>9</v>
      </c>
      <c r="K4711" s="7" t="s">
        <v>10</v>
      </c>
      <c r="L4711" s="7" t="s">
        <v>15</v>
      </c>
    </row>
    <row r="4712" spans="1:12" hidden="1" x14ac:dyDescent="0.3">
      <c r="A4712" s="13">
        <v>43616</v>
      </c>
      <c r="B4712" s="7" t="s">
        <v>8</v>
      </c>
      <c r="C4712" s="7" t="s">
        <v>51</v>
      </c>
      <c r="D4712" s="7" t="s">
        <v>25</v>
      </c>
      <c r="E4712" s="8">
        <v>99</v>
      </c>
      <c r="F4712" s="8">
        <f>'Data source '!$E4712*15%</f>
        <v>14.85</v>
      </c>
      <c r="G4712" s="8">
        <f>'Data source '!$E4712-'Data source '!$F4712</f>
        <v>84.15</v>
      </c>
      <c r="H4712" s="9">
        <v>2</v>
      </c>
      <c r="I4712" s="8">
        <f>'Data source '!$G4712*'Data source '!$H4712</f>
        <v>168.3</v>
      </c>
      <c r="J4712" s="7" t="s">
        <v>9</v>
      </c>
      <c r="K4712" s="7" t="s">
        <v>10</v>
      </c>
      <c r="L4712" s="7" t="s">
        <v>23</v>
      </c>
    </row>
    <row r="4713" spans="1:12" hidden="1" x14ac:dyDescent="0.3">
      <c r="A4713" s="13">
        <v>43616</v>
      </c>
      <c r="B4713" s="7" t="s">
        <v>12</v>
      </c>
      <c r="C4713" s="7" t="s">
        <v>19</v>
      </c>
      <c r="D4713" s="7" t="s">
        <v>26</v>
      </c>
      <c r="E4713" s="8">
        <v>399</v>
      </c>
      <c r="F4713" s="8">
        <f>'Data source '!$E4713*15%</f>
        <v>59.849999999999994</v>
      </c>
      <c r="G4713" s="8">
        <f>'Data source '!$E4713-'Data source '!$F4713</f>
        <v>339.15</v>
      </c>
      <c r="H4713" s="9">
        <v>2</v>
      </c>
      <c r="I4713" s="8">
        <f>'Data source '!$G4713*'Data source '!$H4713</f>
        <v>678.3</v>
      </c>
      <c r="J4713" s="7" t="s">
        <v>9</v>
      </c>
      <c r="K4713" s="7" t="s">
        <v>10</v>
      </c>
      <c r="L4713" s="7" t="s">
        <v>15</v>
      </c>
    </row>
    <row r="4714" spans="1:12" hidden="1" x14ac:dyDescent="0.3">
      <c r="A4714" s="13">
        <v>43616</v>
      </c>
      <c r="B4714" s="7" t="s">
        <v>14</v>
      </c>
      <c r="C4714" s="7" t="s">
        <v>51</v>
      </c>
      <c r="D4714" s="7" t="s">
        <v>27</v>
      </c>
      <c r="E4714" s="8">
        <v>299</v>
      </c>
      <c r="F4714" s="8">
        <f>'Data source '!$E4714*15%</f>
        <v>44.85</v>
      </c>
      <c r="G4714" s="8">
        <f>'Data source '!$E4714-'Data source '!$F4714</f>
        <v>254.15</v>
      </c>
      <c r="H4714" s="9">
        <v>2</v>
      </c>
      <c r="I4714" s="8">
        <f>'Data source '!$G4714*'Data source '!$H4714</f>
        <v>508.3</v>
      </c>
      <c r="J4714" s="7" t="s">
        <v>9</v>
      </c>
      <c r="K4714" s="7" t="s">
        <v>10</v>
      </c>
      <c r="L4714" s="7" t="s">
        <v>15</v>
      </c>
    </row>
    <row r="4715" spans="1:12" hidden="1" x14ac:dyDescent="0.3">
      <c r="A4715" s="13">
        <v>43617</v>
      </c>
      <c r="B4715" s="7" t="s">
        <v>14</v>
      </c>
      <c r="C4715" s="7" t="s">
        <v>19</v>
      </c>
      <c r="D4715" s="7" t="s">
        <v>24</v>
      </c>
      <c r="E4715" s="8">
        <v>199</v>
      </c>
      <c r="F4715" s="8">
        <f>'Data source '!$E4715*15%</f>
        <v>29.849999999999998</v>
      </c>
      <c r="G4715" s="8">
        <f>'Data source '!$E4715-'Data source '!$F4715</f>
        <v>169.15</v>
      </c>
      <c r="H4715" s="9">
        <v>2</v>
      </c>
      <c r="I4715" s="8">
        <f>'Data source '!$G4715*'Data source '!$H4715</f>
        <v>338.3</v>
      </c>
      <c r="J4715" s="7" t="s">
        <v>16</v>
      </c>
      <c r="K4715" s="7" t="s">
        <v>10</v>
      </c>
      <c r="L4715" s="7" t="s">
        <v>11</v>
      </c>
    </row>
    <row r="4716" spans="1:12" hidden="1" x14ac:dyDescent="0.3">
      <c r="A4716" s="13">
        <v>43617</v>
      </c>
      <c r="B4716" s="7" t="s">
        <v>14</v>
      </c>
      <c r="C4716" s="7" t="s">
        <v>20</v>
      </c>
      <c r="D4716" s="7" t="s">
        <v>24</v>
      </c>
      <c r="E4716" s="8">
        <v>199</v>
      </c>
      <c r="F4716" s="8">
        <f>'Data source '!$E4716*15%</f>
        <v>29.849999999999998</v>
      </c>
      <c r="G4716" s="8">
        <f>'Data source '!$E4716-'Data source '!$F4716</f>
        <v>169.15</v>
      </c>
      <c r="H4716" s="9">
        <v>2</v>
      </c>
      <c r="I4716" s="8">
        <f>'Data source '!$G4716*'Data source '!$H4716</f>
        <v>338.3</v>
      </c>
      <c r="J4716" s="7" t="s">
        <v>16</v>
      </c>
      <c r="K4716" s="7" t="s">
        <v>10</v>
      </c>
      <c r="L4716" s="7" t="s">
        <v>15</v>
      </c>
    </row>
    <row r="4717" spans="1:12" hidden="1" x14ac:dyDescent="0.3">
      <c r="A4717" s="13">
        <v>43617</v>
      </c>
      <c r="B4717" s="7" t="s">
        <v>12</v>
      </c>
      <c r="C4717" s="7" t="s">
        <v>51</v>
      </c>
      <c r="D4717" s="7" t="s">
        <v>25</v>
      </c>
      <c r="E4717" s="8">
        <v>99</v>
      </c>
      <c r="F4717" s="8">
        <f>'Data source '!$E4717*15%</f>
        <v>14.85</v>
      </c>
      <c r="G4717" s="8">
        <f>'Data source '!$E4717-'Data source '!$F4717</f>
        <v>84.15</v>
      </c>
      <c r="H4717" s="9">
        <v>2</v>
      </c>
      <c r="I4717" s="8">
        <f>'Data source '!$G4717*'Data source '!$H4717</f>
        <v>168.3</v>
      </c>
      <c r="J4717" s="7" t="s">
        <v>9</v>
      </c>
      <c r="K4717" s="7" t="s">
        <v>17</v>
      </c>
      <c r="L4717" s="7" t="s">
        <v>15</v>
      </c>
    </row>
    <row r="4718" spans="1:12" hidden="1" x14ac:dyDescent="0.3">
      <c r="A4718" s="13">
        <v>43617</v>
      </c>
      <c r="B4718" s="7" t="s">
        <v>8</v>
      </c>
      <c r="C4718" s="7" t="s">
        <v>49</v>
      </c>
      <c r="D4718" s="7" t="s">
        <v>25</v>
      </c>
      <c r="E4718" s="8">
        <v>99</v>
      </c>
      <c r="F4718" s="8">
        <f>'Data source '!$E4718*15%</f>
        <v>14.85</v>
      </c>
      <c r="G4718" s="8">
        <f>'Data source '!$E4718-'Data source '!$F4718</f>
        <v>84.15</v>
      </c>
      <c r="H4718" s="9">
        <v>2</v>
      </c>
      <c r="I4718" s="8">
        <f>'Data source '!$G4718*'Data source '!$H4718</f>
        <v>168.3</v>
      </c>
      <c r="J4718" s="7" t="s">
        <v>9</v>
      </c>
      <c r="K4718" s="7" t="s">
        <v>10</v>
      </c>
      <c r="L4718" s="7" t="s">
        <v>23</v>
      </c>
    </row>
    <row r="4719" spans="1:12" hidden="1" x14ac:dyDescent="0.3">
      <c r="A4719" s="13">
        <v>43617</v>
      </c>
      <c r="B4719" s="7" t="s">
        <v>12</v>
      </c>
      <c r="C4719" s="7" t="s">
        <v>51</v>
      </c>
      <c r="D4719" s="7" t="s">
        <v>27</v>
      </c>
      <c r="E4719" s="8">
        <v>99</v>
      </c>
      <c r="F4719" s="8">
        <f>'Data source '!$E4719*15%</f>
        <v>14.85</v>
      </c>
      <c r="G4719" s="8">
        <f>'Data source '!$E4719-'Data source '!$F4719</f>
        <v>84.15</v>
      </c>
      <c r="H4719" s="9">
        <v>2</v>
      </c>
      <c r="I4719" s="8">
        <f>'Data source '!$G4719*'Data source '!$H4719</f>
        <v>168.3</v>
      </c>
      <c r="J4719" s="7" t="s">
        <v>16</v>
      </c>
      <c r="K4719" s="7" t="s">
        <v>17</v>
      </c>
      <c r="L4719" s="7" t="s">
        <v>15</v>
      </c>
    </row>
    <row r="4720" spans="1:12" hidden="1" x14ac:dyDescent="0.3">
      <c r="A4720" s="13">
        <v>43617</v>
      </c>
      <c r="B4720" s="7" t="s">
        <v>12</v>
      </c>
      <c r="C4720" s="7" t="s">
        <v>19</v>
      </c>
      <c r="D4720" s="7" t="s">
        <v>27</v>
      </c>
      <c r="E4720" s="8">
        <v>299</v>
      </c>
      <c r="F4720" s="8">
        <f>'Data source '!$E4720*15%</f>
        <v>44.85</v>
      </c>
      <c r="G4720" s="8">
        <f>'Data source '!$E4720-'Data source '!$F4720</f>
        <v>254.15</v>
      </c>
      <c r="H4720" s="9">
        <v>2</v>
      </c>
      <c r="I4720" s="8">
        <f>'Data source '!$G4720*'Data source '!$H4720</f>
        <v>508.3</v>
      </c>
      <c r="J4720" s="7" t="s">
        <v>9</v>
      </c>
      <c r="K4720" s="7" t="s">
        <v>10</v>
      </c>
      <c r="L4720" s="7" t="s">
        <v>11</v>
      </c>
    </row>
    <row r="4721" spans="1:12" hidden="1" x14ac:dyDescent="0.3">
      <c r="A4721" s="13">
        <v>43618</v>
      </c>
      <c r="B4721" s="7" t="s">
        <v>12</v>
      </c>
      <c r="C4721" s="7" t="s">
        <v>51</v>
      </c>
      <c r="D4721" s="7" t="s">
        <v>25</v>
      </c>
      <c r="E4721" s="8">
        <v>99</v>
      </c>
      <c r="F4721" s="8">
        <f>'Data source '!$E4721*15%</f>
        <v>14.85</v>
      </c>
      <c r="G4721" s="8">
        <f>'Data source '!$E4721-'Data source '!$F4721</f>
        <v>84.15</v>
      </c>
      <c r="H4721" s="9">
        <v>2</v>
      </c>
      <c r="I4721" s="8">
        <f>'Data source '!$G4721*'Data source '!$H4721</f>
        <v>168.3</v>
      </c>
      <c r="J4721" s="7" t="s">
        <v>9</v>
      </c>
      <c r="K4721" s="7" t="s">
        <v>10</v>
      </c>
      <c r="L4721" s="7" t="s">
        <v>18</v>
      </c>
    </row>
    <row r="4722" spans="1:12" hidden="1" x14ac:dyDescent="0.3">
      <c r="A4722" s="13">
        <v>43618</v>
      </c>
      <c r="B4722" s="7" t="s">
        <v>12</v>
      </c>
      <c r="C4722" s="7" t="s">
        <v>19</v>
      </c>
      <c r="D4722" s="7" t="s">
        <v>27</v>
      </c>
      <c r="E4722" s="8">
        <v>99</v>
      </c>
      <c r="F4722" s="8">
        <f>'Data source '!$E4722*15%</f>
        <v>14.85</v>
      </c>
      <c r="G4722" s="8">
        <f>'Data source '!$E4722-'Data source '!$F4722</f>
        <v>84.15</v>
      </c>
      <c r="H4722" s="9">
        <v>2</v>
      </c>
      <c r="I4722" s="8">
        <f>'Data source '!$G4722*'Data source '!$H4722</f>
        <v>168.3</v>
      </c>
      <c r="J4722" s="7" t="s">
        <v>16</v>
      </c>
      <c r="K4722" s="7" t="s">
        <v>10</v>
      </c>
      <c r="L4722" s="7" t="s">
        <v>11</v>
      </c>
    </row>
    <row r="4723" spans="1:12" hidden="1" x14ac:dyDescent="0.3">
      <c r="A4723" s="13">
        <v>43618</v>
      </c>
      <c r="B4723" s="7" t="s">
        <v>14</v>
      </c>
      <c r="C4723" s="7" t="s">
        <v>51</v>
      </c>
      <c r="D4723" s="7" t="s">
        <v>24</v>
      </c>
      <c r="E4723" s="8">
        <v>199</v>
      </c>
      <c r="F4723" s="8">
        <f>'Data source '!$E4723*15%</f>
        <v>29.849999999999998</v>
      </c>
      <c r="G4723" s="8">
        <f>'Data source '!$E4723-'Data source '!$F4723</f>
        <v>169.15</v>
      </c>
      <c r="H4723" s="9">
        <v>2</v>
      </c>
      <c r="I4723" s="8">
        <f>'Data source '!$G4723*'Data source '!$H4723</f>
        <v>338.3</v>
      </c>
      <c r="J4723" s="7" t="s">
        <v>9</v>
      </c>
      <c r="K4723" s="7" t="s">
        <v>10</v>
      </c>
      <c r="L4723" s="7" t="s">
        <v>15</v>
      </c>
    </row>
    <row r="4724" spans="1:12" hidden="1" x14ac:dyDescent="0.3">
      <c r="A4724" s="13">
        <v>43618</v>
      </c>
      <c r="B4724" s="7" t="s">
        <v>8</v>
      </c>
      <c r="C4724" s="7" t="s">
        <v>51</v>
      </c>
      <c r="D4724" s="7" t="s">
        <v>26</v>
      </c>
      <c r="E4724" s="8">
        <v>399</v>
      </c>
      <c r="F4724" s="8">
        <f>'Data source '!$E4724*15%</f>
        <v>59.849999999999994</v>
      </c>
      <c r="G4724" s="8">
        <f>'Data source '!$E4724-'Data source '!$F4724</f>
        <v>339.15</v>
      </c>
      <c r="H4724" s="9">
        <v>2</v>
      </c>
      <c r="I4724" s="8">
        <f>'Data source '!$G4724*'Data source '!$H4724</f>
        <v>678.3</v>
      </c>
      <c r="J4724" s="7" t="s">
        <v>9</v>
      </c>
      <c r="K4724" s="7" t="s">
        <v>10</v>
      </c>
      <c r="L4724" s="7" t="s">
        <v>15</v>
      </c>
    </row>
    <row r="4725" spans="1:12" hidden="1" x14ac:dyDescent="0.3">
      <c r="A4725" s="13">
        <v>43618</v>
      </c>
      <c r="B4725" s="7" t="s">
        <v>8</v>
      </c>
      <c r="C4725" s="7" t="s">
        <v>20</v>
      </c>
      <c r="D4725" s="7" t="s">
        <v>27</v>
      </c>
      <c r="E4725" s="8">
        <v>299</v>
      </c>
      <c r="F4725" s="8">
        <f>'Data source '!$E4725*15%</f>
        <v>44.85</v>
      </c>
      <c r="G4725" s="8">
        <f>'Data source '!$E4725-'Data source '!$F4725</f>
        <v>254.15</v>
      </c>
      <c r="H4725" s="9">
        <v>2</v>
      </c>
      <c r="I4725" s="8">
        <f>'Data source '!$G4725*'Data source '!$H4725</f>
        <v>508.3</v>
      </c>
      <c r="J4725" s="7" t="s">
        <v>9</v>
      </c>
      <c r="K4725" s="7" t="s">
        <v>10</v>
      </c>
      <c r="L4725" s="7" t="s">
        <v>15</v>
      </c>
    </row>
    <row r="4726" spans="1:12" hidden="1" x14ac:dyDescent="0.3">
      <c r="A4726" s="13">
        <v>43618</v>
      </c>
      <c r="B4726" s="7" t="s">
        <v>14</v>
      </c>
      <c r="C4726" s="7" t="s">
        <v>21</v>
      </c>
      <c r="D4726" s="7" t="s">
        <v>27</v>
      </c>
      <c r="E4726" s="8">
        <v>99</v>
      </c>
      <c r="F4726" s="8">
        <f>'Data source '!$E4726*15%</f>
        <v>14.85</v>
      </c>
      <c r="G4726" s="8">
        <f>'Data source '!$E4726-'Data source '!$F4726</f>
        <v>84.15</v>
      </c>
      <c r="H4726" s="9">
        <v>2</v>
      </c>
      <c r="I4726" s="8">
        <f>'Data source '!$G4726*'Data source '!$H4726</f>
        <v>168.3</v>
      </c>
      <c r="J4726" s="7" t="s">
        <v>9</v>
      </c>
      <c r="K4726" s="7" t="s">
        <v>10</v>
      </c>
      <c r="L4726" s="7" t="s">
        <v>11</v>
      </c>
    </row>
    <row r="4727" spans="1:12" x14ac:dyDescent="0.3">
      <c r="A4727" s="13">
        <v>43618</v>
      </c>
      <c r="B4727" s="7" t="s">
        <v>8</v>
      </c>
      <c r="C4727" s="7" t="s">
        <v>22</v>
      </c>
      <c r="D4727" s="7" t="s">
        <v>27</v>
      </c>
      <c r="E4727" s="8">
        <v>99</v>
      </c>
      <c r="F4727" s="8">
        <f>'Data source '!$E4727*15%</f>
        <v>14.85</v>
      </c>
      <c r="G4727" s="8">
        <f>'Data source '!$E4727-'Data source '!$F4727</f>
        <v>84.15</v>
      </c>
      <c r="H4727" s="9">
        <v>2</v>
      </c>
      <c r="I4727" s="8">
        <f>'Data source '!$G4727*'Data source '!$H4727</f>
        <v>168.3</v>
      </c>
      <c r="J4727" s="7" t="s">
        <v>16</v>
      </c>
      <c r="K4727" s="7" t="s">
        <v>10</v>
      </c>
      <c r="L4727" s="7" t="s">
        <v>13</v>
      </c>
    </row>
    <row r="4728" spans="1:12" hidden="1" x14ac:dyDescent="0.3">
      <c r="A4728" s="13">
        <v>43619</v>
      </c>
      <c r="B4728" s="7" t="s">
        <v>8</v>
      </c>
      <c r="C4728" s="7" t="s">
        <v>49</v>
      </c>
      <c r="D4728" s="7" t="s">
        <v>25</v>
      </c>
      <c r="E4728" s="8">
        <v>99</v>
      </c>
      <c r="F4728" s="8">
        <f>'Data source '!$E4728*15%</f>
        <v>14.85</v>
      </c>
      <c r="G4728" s="8">
        <f>'Data source '!$E4728-'Data source '!$F4728</f>
        <v>84.15</v>
      </c>
      <c r="H4728" s="9">
        <v>2</v>
      </c>
      <c r="I4728" s="8">
        <f>'Data source '!$G4728*'Data source '!$H4728</f>
        <v>168.3</v>
      </c>
      <c r="J4728" s="7" t="s">
        <v>9</v>
      </c>
      <c r="K4728" s="7" t="s">
        <v>10</v>
      </c>
      <c r="L4728" s="7" t="s">
        <v>18</v>
      </c>
    </row>
    <row r="4729" spans="1:12" hidden="1" x14ac:dyDescent="0.3">
      <c r="A4729" s="13">
        <v>43620</v>
      </c>
      <c r="B4729" s="7" t="s">
        <v>14</v>
      </c>
      <c r="C4729" s="7" t="s">
        <v>51</v>
      </c>
      <c r="D4729" s="7" t="s">
        <v>26</v>
      </c>
      <c r="E4729" s="8">
        <v>399</v>
      </c>
      <c r="F4729" s="8">
        <f>'Data source '!$E4729*15%</f>
        <v>59.849999999999994</v>
      </c>
      <c r="G4729" s="8">
        <f>'Data source '!$E4729-'Data source '!$F4729</f>
        <v>339.15</v>
      </c>
      <c r="H4729" s="9">
        <v>2</v>
      </c>
      <c r="I4729" s="8">
        <f>'Data source '!$G4729*'Data source '!$H4729</f>
        <v>678.3</v>
      </c>
      <c r="J4729" s="7" t="s">
        <v>9</v>
      </c>
      <c r="K4729" s="7" t="s">
        <v>10</v>
      </c>
      <c r="L4729" s="7" t="s">
        <v>18</v>
      </c>
    </row>
    <row r="4730" spans="1:12" hidden="1" x14ac:dyDescent="0.3">
      <c r="A4730" s="13">
        <v>43620</v>
      </c>
      <c r="B4730" s="7" t="s">
        <v>12</v>
      </c>
      <c r="C4730" s="7" t="s">
        <v>51</v>
      </c>
      <c r="D4730" s="7" t="s">
        <v>26</v>
      </c>
      <c r="E4730" s="8">
        <v>399</v>
      </c>
      <c r="F4730" s="8">
        <f>'Data source '!$E4730*15%</f>
        <v>59.849999999999994</v>
      </c>
      <c r="G4730" s="8">
        <f>'Data source '!$E4730-'Data source '!$F4730</f>
        <v>339.15</v>
      </c>
      <c r="H4730" s="9">
        <v>2</v>
      </c>
      <c r="I4730" s="8">
        <f>'Data source '!$G4730*'Data source '!$H4730</f>
        <v>678.3</v>
      </c>
      <c r="J4730" s="7" t="s">
        <v>9</v>
      </c>
      <c r="K4730" s="7" t="s">
        <v>10</v>
      </c>
      <c r="L4730" s="7" t="s">
        <v>15</v>
      </c>
    </row>
    <row r="4731" spans="1:12" hidden="1" x14ac:dyDescent="0.3">
      <c r="A4731" s="13">
        <v>43620</v>
      </c>
      <c r="B4731" s="7" t="s">
        <v>12</v>
      </c>
      <c r="C4731" s="7" t="s">
        <v>20</v>
      </c>
      <c r="D4731" s="7" t="s">
        <v>27</v>
      </c>
      <c r="E4731" s="8">
        <v>299</v>
      </c>
      <c r="F4731" s="8">
        <f>'Data source '!$E4731*15%</f>
        <v>44.85</v>
      </c>
      <c r="G4731" s="8">
        <f>'Data source '!$E4731-'Data source '!$F4731</f>
        <v>254.15</v>
      </c>
      <c r="H4731" s="9">
        <v>2</v>
      </c>
      <c r="I4731" s="8">
        <f>'Data source '!$G4731*'Data source '!$H4731</f>
        <v>508.3</v>
      </c>
      <c r="J4731" s="7" t="s">
        <v>16</v>
      </c>
      <c r="K4731" s="7" t="s">
        <v>10</v>
      </c>
      <c r="L4731" s="7" t="s">
        <v>15</v>
      </c>
    </row>
    <row r="4732" spans="1:12" hidden="1" x14ac:dyDescent="0.3">
      <c r="A4732" s="13">
        <v>43620</v>
      </c>
      <c r="B4732" s="7" t="s">
        <v>8</v>
      </c>
      <c r="C4732" s="7" t="s">
        <v>51</v>
      </c>
      <c r="D4732" s="7" t="s">
        <v>25</v>
      </c>
      <c r="E4732" s="8">
        <v>99</v>
      </c>
      <c r="F4732" s="8">
        <f>'Data source '!$E4732*15%</f>
        <v>14.85</v>
      </c>
      <c r="G4732" s="8">
        <f>'Data source '!$E4732-'Data source '!$F4732</f>
        <v>84.15</v>
      </c>
      <c r="H4732" s="9">
        <v>2</v>
      </c>
      <c r="I4732" s="8">
        <f>'Data source '!$G4732*'Data source '!$H4732</f>
        <v>168.3</v>
      </c>
      <c r="J4732" s="7" t="s">
        <v>9</v>
      </c>
      <c r="K4732" s="7" t="s">
        <v>10</v>
      </c>
      <c r="L4732" s="7" t="s">
        <v>13</v>
      </c>
    </row>
    <row r="4733" spans="1:12" hidden="1" x14ac:dyDescent="0.3">
      <c r="A4733" s="13">
        <v>43620</v>
      </c>
      <c r="B4733" s="7" t="s">
        <v>14</v>
      </c>
      <c r="C4733" s="7" t="s">
        <v>20</v>
      </c>
      <c r="D4733" s="7" t="s">
        <v>27</v>
      </c>
      <c r="E4733" s="8">
        <v>99</v>
      </c>
      <c r="F4733" s="8">
        <f>'Data source '!$E4733*15%</f>
        <v>14.85</v>
      </c>
      <c r="G4733" s="8">
        <f>'Data source '!$E4733-'Data source '!$F4733</f>
        <v>84.15</v>
      </c>
      <c r="H4733" s="9">
        <v>2</v>
      </c>
      <c r="I4733" s="8">
        <f>'Data source '!$G4733*'Data source '!$H4733</f>
        <v>168.3</v>
      </c>
      <c r="J4733" s="7" t="s">
        <v>16</v>
      </c>
      <c r="K4733" s="7" t="s">
        <v>10</v>
      </c>
      <c r="L4733" s="7" t="s">
        <v>11</v>
      </c>
    </row>
    <row r="4734" spans="1:12" hidden="1" x14ac:dyDescent="0.3">
      <c r="A4734" s="13">
        <v>43620</v>
      </c>
      <c r="B4734" s="7" t="s">
        <v>14</v>
      </c>
      <c r="C4734" s="7" t="s">
        <v>19</v>
      </c>
      <c r="D4734" s="7" t="s">
        <v>24</v>
      </c>
      <c r="E4734" s="8">
        <v>199</v>
      </c>
      <c r="F4734" s="8">
        <f>'Data source '!$E4734*15%</f>
        <v>29.849999999999998</v>
      </c>
      <c r="G4734" s="8">
        <f>'Data source '!$E4734-'Data source '!$F4734</f>
        <v>169.15</v>
      </c>
      <c r="H4734" s="9">
        <v>2</v>
      </c>
      <c r="I4734" s="8">
        <f>'Data source '!$G4734*'Data source '!$H4734</f>
        <v>338.3</v>
      </c>
      <c r="J4734" s="7" t="s">
        <v>9</v>
      </c>
      <c r="K4734" s="7" t="s">
        <v>10</v>
      </c>
      <c r="L4734" s="7" t="s">
        <v>23</v>
      </c>
    </row>
    <row r="4735" spans="1:12" hidden="1" x14ac:dyDescent="0.3">
      <c r="A4735" s="13">
        <v>43620</v>
      </c>
      <c r="B4735" s="7" t="s">
        <v>14</v>
      </c>
      <c r="C4735" s="7" t="s">
        <v>51</v>
      </c>
      <c r="D4735" s="7" t="s">
        <v>25</v>
      </c>
      <c r="E4735" s="8">
        <v>99</v>
      </c>
      <c r="F4735" s="8">
        <f>'Data source '!$E4735*15%</f>
        <v>14.85</v>
      </c>
      <c r="G4735" s="8">
        <f>'Data source '!$E4735-'Data source '!$F4735</f>
        <v>84.15</v>
      </c>
      <c r="H4735" s="9">
        <v>2</v>
      </c>
      <c r="I4735" s="8">
        <f>'Data source '!$G4735*'Data source '!$H4735</f>
        <v>168.3</v>
      </c>
      <c r="J4735" s="7" t="s">
        <v>9</v>
      </c>
      <c r="K4735" s="7" t="s">
        <v>10</v>
      </c>
      <c r="L4735" s="7" t="s">
        <v>13</v>
      </c>
    </row>
    <row r="4736" spans="1:12" hidden="1" x14ac:dyDescent="0.3">
      <c r="A4736" s="13">
        <v>43620</v>
      </c>
      <c r="B4736" s="7" t="s">
        <v>14</v>
      </c>
      <c r="C4736" s="7" t="s">
        <v>19</v>
      </c>
      <c r="D4736" s="7" t="s">
        <v>27</v>
      </c>
      <c r="E4736" s="8">
        <v>299</v>
      </c>
      <c r="F4736" s="8">
        <f>'Data source '!$E4736*15%</f>
        <v>44.85</v>
      </c>
      <c r="G4736" s="8">
        <f>'Data source '!$E4736-'Data source '!$F4736</f>
        <v>254.15</v>
      </c>
      <c r="H4736" s="9">
        <v>2</v>
      </c>
      <c r="I4736" s="8">
        <f>'Data source '!$G4736*'Data source '!$H4736</f>
        <v>508.3</v>
      </c>
      <c r="J4736" s="7" t="s">
        <v>9</v>
      </c>
      <c r="K4736" s="7" t="s">
        <v>10</v>
      </c>
      <c r="L4736" s="7" t="s">
        <v>11</v>
      </c>
    </row>
    <row r="4737" spans="1:12" hidden="1" x14ac:dyDescent="0.3">
      <c r="A4737" s="13">
        <v>43621</v>
      </c>
      <c r="B4737" s="7" t="s">
        <v>14</v>
      </c>
      <c r="C4737" s="7" t="s">
        <v>19</v>
      </c>
      <c r="D4737" s="7" t="s">
        <v>27</v>
      </c>
      <c r="E4737" s="8">
        <v>299</v>
      </c>
      <c r="F4737" s="8">
        <f>'Data source '!$E4737*15%</f>
        <v>44.85</v>
      </c>
      <c r="G4737" s="8">
        <f>'Data source '!$E4737-'Data source '!$F4737</f>
        <v>254.15</v>
      </c>
      <c r="H4737" s="9">
        <v>2</v>
      </c>
      <c r="I4737" s="8">
        <f>'Data source '!$G4737*'Data source '!$H4737</f>
        <v>508.3</v>
      </c>
      <c r="J4737" s="7" t="s">
        <v>16</v>
      </c>
      <c r="K4737" s="7" t="s">
        <v>10</v>
      </c>
      <c r="L4737" s="7" t="s">
        <v>15</v>
      </c>
    </row>
    <row r="4738" spans="1:12" hidden="1" x14ac:dyDescent="0.3">
      <c r="A4738" s="13">
        <v>43621</v>
      </c>
      <c r="B4738" s="7" t="s">
        <v>12</v>
      </c>
      <c r="C4738" s="7" t="s">
        <v>19</v>
      </c>
      <c r="D4738" s="7" t="s">
        <v>26</v>
      </c>
      <c r="E4738" s="8">
        <v>399</v>
      </c>
      <c r="F4738" s="8">
        <f>'Data source '!$E4738*15%</f>
        <v>59.849999999999994</v>
      </c>
      <c r="G4738" s="8">
        <f>'Data source '!$E4738-'Data source '!$F4738</f>
        <v>339.15</v>
      </c>
      <c r="H4738" s="9">
        <v>2</v>
      </c>
      <c r="I4738" s="8">
        <f>'Data source '!$G4738*'Data source '!$H4738</f>
        <v>678.3</v>
      </c>
      <c r="J4738" s="7" t="s">
        <v>16</v>
      </c>
      <c r="K4738" s="7" t="s">
        <v>10</v>
      </c>
      <c r="L4738" s="7" t="s">
        <v>13</v>
      </c>
    </row>
    <row r="4739" spans="1:12" hidden="1" x14ac:dyDescent="0.3">
      <c r="A4739" s="13">
        <v>43621</v>
      </c>
      <c r="B4739" s="7" t="s">
        <v>8</v>
      </c>
      <c r="C4739" s="7" t="s">
        <v>21</v>
      </c>
      <c r="D4739" s="7" t="s">
        <v>24</v>
      </c>
      <c r="E4739" s="8">
        <v>199</v>
      </c>
      <c r="F4739" s="8">
        <f>'Data source '!$E4739*15%</f>
        <v>29.849999999999998</v>
      </c>
      <c r="G4739" s="8">
        <f>'Data source '!$E4739-'Data source '!$F4739</f>
        <v>169.15</v>
      </c>
      <c r="H4739" s="9">
        <v>2</v>
      </c>
      <c r="I4739" s="8">
        <f>'Data source '!$G4739*'Data source '!$H4739</f>
        <v>338.3</v>
      </c>
      <c r="J4739" s="7" t="s">
        <v>9</v>
      </c>
      <c r="K4739" s="7" t="s">
        <v>10</v>
      </c>
      <c r="L4739" s="7" t="s">
        <v>11</v>
      </c>
    </row>
    <row r="4740" spans="1:12" hidden="1" x14ac:dyDescent="0.3">
      <c r="A4740" s="13">
        <v>43621</v>
      </c>
      <c r="B4740" s="7" t="s">
        <v>8</v>
      </c>
      <c r="C4740" s="7" t="s">
        <v>51</v>
      </c>
      <c r="D4740" s="7" t="s">
        <v>25</v>
      </c>
      <c r="E4740" s="8">
        <v>99</v>
      </c>
      <c r="F4740" s="8">
        <f>'Data source '!$E4740*15%</f>
        <v>14.85</v>
      </c>
      <c r="G4740" s="8">
        <f>'Data source '!$E4740-'Data source '!$F4740</f>
        <v>84.15</v>
      </c>
      <c r="H4740" s="9">
        <v>2</v>
      </c>
      <c r="I4740" s="8">
        <f>'Data source '!$G4740*'Data source '!$H4740</f>
        <v>168.3</v>
      </c>
      <c r="J4740" s="7" t="s">
        <v>16</v>
      </c>
      <c r="K4740" s="7" t="s">
        <v>10</v>
      </c>
      <c r="L4740" s="7" t="s">
        <v>15</v>
      </c>
    </row>
    <row r="4741" spans="1:12" hidden="1" x14ac:dyDescent="0.3">
      <c r="A4741" s="13">
        <v>43622</v>
      </c>
      <c r="B4741" s="7" t="s">
        <v>14</v>
      </c>
      <c r="C4741" s="7" t="s">
        <v>51</v>
      </c>
      <c r="D4741" s="7" t="s">
        <v>24</v>
      </c>
      <c r="E4741" s="8">
        <v>199</v>
      </c>
      <c r="F4741" s="8">
        <f>'Data source '!$E4741*15%</f>
        <v>29.849999999999998</v>
      </c>
      <c r="G4741" s="8">
        <f>'Data source '!$E4741-'Data source '!$F4741</f>
        <v>169.15</v>
      </c>
      <c r="H4741" s="9">
        <v>2</v>
      </c>
      <c r="I4741" s="8">
        <f>'Data source '!$G4741*'Data source '!$H4741</f>
        <v>338.3</v>
      </c>
      <c r="J4741" s="7" t="s">
        <v>16</v>
      </c>
      <c r="K4741" s="7" t="s">
        <v>10</v>
      </c>
      <c r="L4741" s="7" t="s">
        <v>13</v>
      </c>
    </row>
    <row r="4742" spans="1:12" hidden="1" x14ac:dyDescent="0.3">
      <c r="A4742" s="13">
        <v>43622</v>
      </c>
      <c r="B4742" s="7" t="s">
        <v>14</v>
      </c>
      <c r="C4742" s="7" t="s">
        <v>19</v>
      </c>
      <c r="D4742" s="7" t="s">
        <v>27</v>
      </c>
      <c r="E4742" s="8">
        <v>99</v>
      </c>
      <c r="F4742" s="8">
        <f>'Data source '!$E4742*15%</f>
        <v>14.85</v>
      </c>
      <c r="G4742" s="8">
        <f>'Data source '!$E4742-'Data source '!$F4742</f>
        <v>84.15</v>
      </c>
      <c r="H4742" s="9">
        <v>2</v>
      </c>
      <c r="I4742" s="8">
        <f>'Data source '!$G4742*'Data source '!$H4742</f>
        <v>168.3</v>
      </c>
      <c r="J4742" s="7" t="s">
        <v>16</v>
      </c>
      <c r="K4742" s="7" t="s">
        <v>10</v>
      </c>
      <c r="L4742" s="7" t="s">
        <v>15</v>
      </c>
    </row>
    <row r="4743" spans="1:12" hidden="1" x14ac:dyDescent="0.3">
      <c r="A4743" s="13">
        <v>43622</v>
      </c>
      <c r="B4743" s="7" t="s">
        <v>8</v>
      </c>
      <c r="C4743" s="7" t="s">
        <v>20</v>
      </c>
      <c r="D4743" s="7" t="s">
        <v>24</v>
      </c>
      <c r="E4743" s="8">
        <v>199</v>
      </c>
      <c r="F4743" s="8">
        <f>'Data source '!$E4743*15%</f>
        <v>29.849999999999998</v>
      </c>
      <c r="G4743" s="8">
        <f>'Data source '!$E4743-'Data source '!$F4743</f>
        <v>169.15</v>
      </c>
      <c r="H4743" s="9">
        <v>2</v>
      </c>
      <c r="I4743" s="8">
        <f>'Data source '!$G4743*'Data source '!$H4743</f>
        <v>338.3</v>
      </c>
      <c r="J4743" s="7" t="s">
        <v>9</v>
      </c>
      <c r="K4743" s="7" t="s">
        <v>10</v>
      </c>
      <c r="L4743" s="7" t="s">
        <v>11</v>
      </c>
    </row>
    <row r="4744" spans="1:12" hidden="1" x14ac:dyDescent="0.3">
      <c r="A4744" s="13">
        <v>43622</v>
      </c>
      <c r="B4744" s="7" t="s">
        <v>14</v>
      </c>
      <c r="C4744" s="7" t="s">
        <v>20</v>
      </c>
      <c r="D4744" s="7" t="s">
        <v>24</v>
      </c>
      <c r="E4744" s="8">
        <v>199</v>
      </c>
      <c r="F4744" s="8">
        <f>'Data source '!$E4744*15%</f>
        <v>29.849999999999998</v>
      </c>
      <c r="G4744" s="8">
        <f>'Data source '!$E4744-'Data source '!$F4744</f>
        <v>169.15</v>
      </c>
      <c r="H4744" s="9">
        <v>2</v>
      </c>
      <c r="I4744" s="8">
        <f>'Data source '!$G4744*'Data source '!$H4744</f>
        <v>338.3</v>
      </c>
      <c r="J4744" s="7" t="s">
        <v>9</v>
      </c>
      <c r="K4744" s="7" t="s">
        <v>10</v>
      </c>
      <c r="L4744" s="7" t="s">
        <v>13</v>
      </c>
    </row>
    <row r="4745" spans="1:12" hidden="1" x14ac:dyDescent="0.3">
      <c r="A4745" s="13">
        <v>43622</v>
      </c>
      <c r="B4745" s="7" t="s">
        <v>12</v>
      </c>
      <c r="C4745" s="7" t="s">
        <v>20</v>
      </c>
      <c r="D4745" s="7" t="s">
        <v>27</v>
      </c>
      <c r="E4745" s="8">
        <v>99</v>
      </c>
      <c r="F4745" s="8">
        <f>'Data source '!$E4745*15%</f>
        <v>14.85</v>
      </c>
      <c r="G4745" s="8">
        <f>'Data source '!$E4745-'Data source '!$F4745</f>
        <v>84.15</v>
      </c>
      <c r="H4745" s="9">
        <v>2</v>
      </c>
      <c r="I4745" s="8">
        <f>'Data source '!$G4745*'Data source '!$H4745</f>
        <v>168.3</v>
      </c>
      <c r="J4745" s="7" t="s">
        <v>16</v>
      </c>
      <c r="K4745" s="7" t="s">
        <v>10</v>
      </c>
      <c r="L4745" s="7" t="s">
        <v>13</v>
      </c>
    </row>
    <row r="4746" spans="1:12" hidden="1" x14ac:dyDescent="0.3">
      <c r="A4746" s="13">
        <v>43622</v>
      </c>
      <c r="B4746" s="7" t="s">
        <v>8</v>
      </c>
      <c r="C4746" s="7" t="s">
        <v>51</v>
      </c>
      <c r="D4746" s="7" t="s">
        <v>24</v>
      </c>
      <c r="E4746" s="8">
        <v>199</v>
      </c>
      <c r="F4746" s="8">
        <f>'Data source '!$E4746*15%</f>
        <v>29.849999999999998</v>
      </c>
      <c r="G4746" s="8">
        <f>'Data source '!$E4746-'Data source '!$F4746</f>
        <v>169.15</v>
      </c>
      <c r="H4746" s="9">
        <v>2</v>
      </c>
      <c r="I4746" s="8">
        <f>'Data source '!$G4746*'Data source '!$H4746</f>
        <v>338.3</v>
      </c>
      <c r="J4746" s="7" t="s">
        <v>16</v>
      </c>
      <c r="K4746" s="7" t="s">
        <v>10</v>
      </c>
      <c r="L4746" s="7" t="s">
        <v>11</v>
      </c>
    </row>
    <row r="4747" spans="1:12" hidden="1" x14ac:dyDescent="0.3">
      <c r="A4747" s="13">
        <v>43623</v>
      </c>
      <c r="B4747" s="7" t="s">
        <v>12</v>
      </c>
      <c r="C4747" s="7" t="s">
        <v>51</v>
      </c>
      <c r="D4747" s="7" t="s">
        <v>24</v>
      </c>
      <c r="E4747" s="8">
        <v>199</v>
      </c>
      <c r="F4747" s="8">
        <f>'Data source '!$E4747*15%</f>
        <v>29.849999999999998</v>
      </c>
      <c r="G4747" s="8">
        <f>'Data source '!$E4747-'Data source '!$F4747</f>
        <v>169.15</v>
      </c>
      <c r="H4747" s="9">
        <v>2</v>
      </c>
      <c r="I4747" s="8">
        <f>'Data source '!$G4747*'Data source '!$H4747</f>
        <v>338.3</v>
      </c>
      <c r="J4747" s="7" t="s">
        <v>16</v>
      </c>
      <c r="K4747" s="7" t="s">
        <v>10</v>
      </c>
      <c r="L4747" s="7" t="s">
        <v>11</v>
      </c>
    </row>
    <row r="4748" spans="1:12" x14ac:dyDescent="0.3">
      <c r="A4748" s="13">
        <v>43623</v>
      </c>
      <c r="B4748" s="7" t="s">
        <v>12</v>
      </c>
      <c r="C4748" s="7" t="s">
        <v>22</v>
      </c>
      <c r="D4748" s="7" t="s">
        <v>27</v>
      </c>
      <c r="E4748" s="8">
        <v>299</v>
      </c>
      <c r="F4748" s="8">
        <f>'Data source '!$E4748*15%</f>
        <v>44.85</v>
      </c>
      <c r="G4748" s="8">
        <f>'Data source '!$E4748-'Data source '!$F4748</f>
        <v>254.15</v>
      </c>
      <c r="H4748" s="9">
        <v>2</v>
      </c>
      <c r="I4748" s="8">
        <f>'Data source '!$G4748*'Data source '!$H4748</f>
        <v>508.3</v>
      </c>
      <c r="J4748" s="7" t="s">
        <v>9</v>
      </c>
      <c r="K4748" s="7" t="s">
        <v>10</v>
      </c>
      <c r="L4748" s="7" t="s">
        <v>18</v>
      </c>
    </row>
    <row r="4749" spans="1:12" hidden="1" x14ac:dyDescent="0.3">
      <c r="A4749" s="13">
        <v>43623</v>
      </c>
      <c r="B4749" s="7" t="s">
        <v>8</v>
      </c>
      <c r="C4749" s="7" t="s">
        <v>20</v>
      </c>
      <c r="D4749" s="7" t="s">
        <v>24</v>
      </c>
      <c r="E4749" s="8">
        <v>199</v>
      </c>
      <c r="F4749" s="8">
        <f>'Data source '!$E4749*15%</f>
        <v>29.849999999999998</v>
      </c>
      <c r="G4749" s="8">
        <f>'Data source '!$E4749-'Data source '!$F4749</f>
        <v>169.15</v>
      </c>
      <c r="H4749" s="9">
        <v>2</v>
      </c>
      <c r="I4749" s="8">
        <f>'Data source '!$G4749*'Data source '!$H4749</f>
        <v>338.3</v>
      </c>
      <c r="J4749" s="7" t="s">
        <v>9</v>
      </c>
      <c r="K4749" s="7" t="s">
        <v>10</v>
      </c>
      <c r="L4749" s="7" t="s">
        <v>18</v>
      </c>
    </row>
    <row r="4750" spans="1:12" hidden="1" x14ac:dyDescent="0.3">
      <c r="A4750" s="13">
        <v>43623</v>
      </c>
      <c r="B4750" s="7" t="s">
        <v>12</v>
      </c>
      <c r="C4750" s="7" t="s">
        <v>21</v>
      </c>
      <c r="D4750" s="7" t="s">
        <v>27</v>
      </c>
      <c r="E4750" s="8">
        <v>99</v>
      </c>
      <c r="F4750" s="8">
        <f>'Data source '!$E4750*15%</f>
        <v>14.85</v>
      </c>
      <c r="G4750" s="8">
        <f>'Data source '!$E4750-'Data source '!$F4750</f>
        <v>84.15</v>
      </c>
      <c r="H4750" s="9">
        <v>2</v>
      </c>
      <c r="I4750" s="8">
        <f>'Data source '!$G4750*'Data source '!$H4750</f>
        <v>168.3</v>
      </c>
      <c r="J4750" s="7" t="s">
        <v>9</v>
      </c>
      <c r="K4750" s="7" t="s">
        <v>10</v>
      </c>
      <c r="L4750" s="7" t="s">
        <v>23</v>
      </c>
    </row>
    <row r="4751" spans="1:12" hidden="1" x14ac:dyDescent="0.3">
      <c r="A4751" s="13">
        <v>43624</v>
      </c>
      <c r="B4751" s="7" t="s">
        <v>12</v>
      </c>
      <c r="C4751" s="7" t="s">
        <v>19</v>
      </c>
      <c r="D4751" s="7" t="s">
        <v>26</v>
      </c>
      <c r="E4751" s="8">
        <v>399</v>
      </c>
      <c r="F4751" s="8">
        <f>'Data source '!$E4751*15%</f>
        <v>59.849999999999994</v>
      </c>
      <c r="G4751" s="8">
        <f>'Data source '!$E4751-'Data source '!$F4751</f>
        <v>339.15</v>
      </c>
      <c r="H4751" s="9">
        <v>2</v>
      </c>
      <c r="I4751" s="8">
        <f>'Data source '!$G4751*'Data source '!$H4751</f>
        <v>678.3</v>
      </c>
      <c r="J4751" s="7" t="s">
        <v>16</v>
      </c>
      <c r="K4751" s="7" t="s">
        <v>10</v>
      </c>
      <c r="L4751" s="7" t="s">
        <v>18</v>
      </c>
    </row>
    <row r="4752" spans="1:12" hidden="1" x14ac:dyDescent="0.3">
      <c r="A4752" s="13">
        <v>43625</v>
      </c>
      <c r="B4752" s="7" t="s">
        <v>8</v>
      </c>
      <c r="C4752" s="7" t="s">
        <v>51</v>
      </c>
      <c r="D4752" s="7" t="s">
        <v>25</v>
      </c>
      <c r="E4752" s="8">
        <v>99</v>
      </c>
      <c r="F4752" s="8">
        <f>'Data source '!$E4752*15%</f>
        <v>14.85</v>
      </c>
      <c r="G4752" s="8">
        <f>'Data source '!$E4752-'Data source '!$F4752</f>
        <v>84.15</v>
      </c>
      <c r="H4752" s="9">
        <v>2</v>
      </c>
      <c r="I4752" s="8">
        <f>'Data source '!$G4752*'Data source '!$H4752</f>
        <v>168.3</v>
      </c>
      <c r="J4752" s="7" t="s">
        <v>9</v>
      </c>
      <c r="K4752" s="7" t="s">
        <v>10</v>
      </c>
      <c r="L4752" s="7" t="s">
        <v>13</v>
      </c>
    </row>
    <row r="4753" spans="1:12" hidden="1" x14ac:dyDescent="0.3">
      <c r="A4753" s="13">
        <v>43625</v>
      </c>
      <c r="B4753" s="7" t="s">
        <v>8</v>
      </c>
      <c r="C4753" s="7" t="s">
        <v>51</v>
      </c>
      <c r="D4753" s="7" t="s">
        <v>26</v>
      </c>
      <c r="E4753" s="8">
        <v>399</v>
      </c>
      <c r="F4753" s="8">
        <f>'Data source '!$E4753*15%</f>
        <v>59.849999999999994</v>
      </c>
      <c r="G4753" s="8">
        <f>'Data source '!$E4753-'Data source '!$F4753</f>
        <v>339.15</v>
      </c>
      <c r="H4753" s="9">
        <v>2</v>
      </c>
      <c r="I4753" s="8">
        <f>'Data source '!$G4753*'Data source '!$H4753</f>
        <v>678.3</v>
      </c>
      <c r="J4753" s="7" t="s">
        <v>16</v>
      </c>
      <c r="K4753" s="7" t="s">
        <v>10</v>
      </c>
      <c r="L4753" s="7" t="s">
        <v>11</v>
      </c>
    </row>
    <row r="4754" spans="1:12" x14ac:dyDescent="0.3">
      <c r="A4754" s="13">
        <v>43626</v>
      </c>
      <c r="B4754" s="7" t="s">
        <v>12</v>
      </c>
      <c r="C4754" s="7" t="s">
        <v>22</v>
      </c>
      <c r="D4754" s="7" t="s">
        <v>27</v>
      </c>
      <c r="E4754" s="8">
        <v>99</v>
      </c>
      <c r="F4754" s="8">
        <f>'Data source '!$E4754*15%</f>
        <v>14.85</v>
      </c>
      <c r="G4754" s="8">
        <f>'Data source '!$E4754-'Data source '!$F4754</f>
        <v>84.15</v>
      </c>
      <c r="H4754" s="9">
        <v>2</v>
      </c>
      <c r="I4754" s="8">
        <f>'Data source '!$G4754*'Data source '!$H4754</f>
        <v>168.3</v>
      </c>
      <c r="J4754" s="7" t="s">
        <v>9</v>
      </c>
      <c r="K4754" s="7" t="s">
        <v>17</v>
      </c>
      <c r="L4754" s="7" t="s">
        <v>15</v>
      </c>
    </row>
    <row r="4755" spans="1:12" hidden="1" x14ac:dyDescent="0.3">
      <c r="A4755" s="13">
        <v>43627</v>
      </c>
      <c r="B4755" s="7" t="s">
        <v>12</v>
      </c>
      <c r="C4755" s="7" t="s">
        <v>49</v>
      </c>
      <c r="D4755" s="7" t="s">
        <v>25</v>
      </c>
      <c r="E4755" s="8">
        <v>99</v>
      </c>
      <c r="F4755" s="8">
        <f>'Data source '!$E4755*15%</f>
        <v>14.85</v>
      </c>
      <c r="G4755" s="8">
        <f>'Data source '!$E4755-'Data source '!$F4755</f>
        <v>84.15</v>
      </c>
      <c r="H4755" s="9">
        <v>2</v>
      </c>
      <c r="I4755" s="8">
        <f>'Data source '!$G4755*'Data source '!$H4755</f>
        <v>168.3</v>
      </c>
      <c r="J4755" s="7" t="s">
        <v>9</v>
      </c>
      <c r="K4755" s="7" t="s">
        <v>10</v>
      </c>
      <c r="L4755" s="7" t="s">
        <v>11</v>
      </c>
    </row>
    <row r="4756" spans="1:12" x14ac:dyDescent="0.3">
      <c r="A4756" s="13">
        <v>43627</v>
      </c>
      <c r="B4756" s="7" t="s">
        <v>12</v>
      </c>
      <c r="C4756" s="7" t="s">
        <v>22</v>
      </c>
      <c r="D4756" s="7" t="s">
        <v>27</v>
      </c>
      <c r="E4756" s="8">
        <v>99</v>
      </c>
      <c r="F4756" s="8">
        <f>'Data source '!$E4756*15%</f>
        <v>14.85</v>
      </c>
      <c r="G4756" s="8">
        <f>'Data source '!$E4756-'Data source '!$F4756</f>
        <v>84.15</v>
      </c>
      <c r="H4756" s="9">
        <v>2</v>
      </c>
      <c r="I4756" s="8">
        <f>'Data source '!$G4756*'Data source '!$H4756</f>
        <v>168.3</v>
      </c>
      <c r="J4756" s="7" t="s">
        <v>16</v>
      </c>
      <c r="K4756" s="7" t="s">
        <v>10</v>
      </c>
      <c r="L4756" s="7" t="s">
        <v>18</v>
      </c>
    </row>
    <row r="4757" spans="1:12" hidden="1" x14ac:dyDescent="0.3">
      <c r="A4757" s="13">
        <v>43628</v>
      </c>
      <c r="B4757" s="7" t="s">
        <v>14</v>
      </c>
      <c r="C4757" s="7" t="s">
        <v>49</v>
      </c>
      <c r="D4757" s="7" t="s">
        <v>24</v>
      </c>
      <c r="E4757" s="8">
        <v>199</v>
      </c>
      <c r="F4757" s="8">
        <f>'Data source '!$E4757*15%</f>
        <v>29.849999999999998</v>
      </c>
      <c r="G4757" s="8">
        <f>'Data source '!$E4757-'Data source '!$F4757</f>
        <v>169.15</v>
      </c>
      <c r="H4757" s="9">
        <v>2</v>
      </c>
      <c r="I4757" s="8">
        <f>'Data source '!$G4757*'Data source '!$H4757</f>
        <v>338.3</v>
      </c>
      <c r="J4757" s="7" t="s">
        <v>9</v>
      </c>
      <c r="K4757" s="7" t="s">
        <v>17</v>
      </c>
      <c r="L4757" s="7" t="s">
        <v>15</v>
      </c>
    </row>
    <row r="4758" spans="1:12" hidden="1" x14ac:dyDescent="0.3">
      <c r="A4758" s="13">
        <v>43629</v>
      </c>
      <c r="B4758" s="7" t="s">
        <v>14</v>
      </c>
      <c r="C4758" s="7" t="s">
        <v>51</v>
      </c>
      <c r="D4758" s="7" t="s">
        <v>26</v>
      </c>
      <c r="E4758" s="8">
        <v>399</v>
      </c>
      <c r="F4758" s="8">
        <f>'Data source '!$E4758*15%</f>
        <v>59.849999999999994</v>
      </c>
      <c r="G4758" s="8">
        <f>'Data source '!$E4758-'Data source '!$F4758</f>
        <v>339.15</v>
      </c>
      <c r="H4758" s="9">
        <v>2</v>
      </c>
      <c r="I4758" s="8">
        <f>'Data source '!$G4758*'Data source '!$H4758</f>
        <v>678.3</v>
      </c>
      <c r="J4758" s="7" t="s">
        <v>9</v>
      </c>
      <c r="K4758" s="7" t="s">
        <v>10</v>
      </c>
      <c r="L4758" s="7" t="s">
        <v>23</v>
      </c>
    </row>
    <row r="4759" spans="1:12" hidden="1" x14ac:dyDescent="0.3">
      <c r="A4759" s="13">
        <v>43629</v>
      </c>
      <c r="B4759" s="7" t="s">
        <v>14</v>
      </c>
      <c r="C4759" s="7" t="s">
        <v>21</v>
      </c>
      <c r="D4759" s="7" t="s">
        <v>25</v>
      </c>
      <c r="E4759" s="8">
        <v>99</v>
      </c>
      <c r="F4759" s="8">
        <f>'Data source '!$E4759*15%</f>
        <v>14.85</v>
      </c>
      <c r="G4759" s="8">
        <f>'Data source '!$E4759-'Data source '!$F4759</f>
        <v>84.15</v>
      </c>
      <c r="H4759" s="9">
        <v>2</v>
      </c>
      <c r="I4759" s="8">
        <f>'Data source '!$G4759*'Data source '!$H4759</f>
        <v>168.3</v>
      </c>
      <c r="J4759" s="7" t="s">
        <v>9</v>
      </c>
      <c r="K4759" s="7" t="s">
        <v>17</v>
      </c>
      <c r="L4759" s="7" t="s">
        <v>18</v>
      </c>
    </row>
    <row r="4760" spans="1:12" hidden="1" x14ac:dyDescent="0.3">
      <c r="A4760" s="13">
        <v>43629</v>
      </c>
      <c r="B4760" s="7" t="s">
        <v>14</v>
      </c>
      <c r="C4760" s="7" t="s">
        <v>49</v>
      </c>
      <c r="D4760" s="7" t="s">
        <v>26</v>
      </c>
      <c r="E4760" s="8">
        <v>399</v>
      </c>
      <c r="F4760" s="8">
        <f>'Data source '!$E4760*15%</f>
        <v>59.849999999999994</v>
      </c>
      <c r="G4760" s="8">
        <f>'Data source '!$E4760-'Data source '!$F4760</f>
        <v>339.15</v>
      </c>
      <c r="H4760" s="9">
        <v>2</v>
      </c>
      <c r="I4760" s="8">
        <f>'Data source '!$G4760*'Data source '!$H4760</f>
        <v>678.3</v>
      </c>
      <c r="J4760" s="7" t="s">
        <v>16</v>
      </c>
      <c r="K4760" s="7" t="s">
        <v>10</v>
      </c>
      <c r="L4760" s="7" t="s">
        <v>15</v>
      </c>
    </row>
    <row r="4761" spans="1:12" hidden="1" x14ac:dyDescent="0.3">
      <c r="A4761" s="13">
        <v>43629</v>
      </c>
      <c r="B4761" s="7" t="s">
        <v>12</v>
      </c>
      <c r="C4761" s="7" t="s">
        <v>51</v>
      </c>
      <c r="D4761" s="7" t="s">
        <v>24</v>
      </c>
      <c r="E4761" s="8">
        <v>199</v>
      </c>
      <c r="F4761" s="8">
        <f>'Data source '!$E4761*15%</f>
        <v>29.849999999999998</v>
      </c>
      <c r="G4761" s="8">
        <f>'Data source '!$E4761-'Data source '!$F4761</f>
        <v>169.15</v>
      </c>
      <c r="H4761" s="9">
        <v>2</v>
      </c>
      <c r="I4761" s="8">
        <f>'Data source '!$G4761*'Data source '!$H4761</f>
        <v>338.3</v>
      </c>
      <c r="J4761" s="7" t="s">
        <v>9</v>
      </c>
      <c r="K4761" s="7" t="s">
        <v>10</v>
      </c>
      <c r="L4761" s="7" t="s">
        <v>11</v>
      </c>
    </row>
    <row r="4762" spans="1:12" hidden="1" x14ac:dyDescent="0.3">
      <c r="A4762" s="13">
        <v>43629</v>
      </c>
      <c r="B4762" s="7" t="s">
        <v>8</v>
      </c>
      <c r="C4762" s="7" t="s">
        <v>49</v>
      </c>
      <c r="D4762" s="7" t="s">
        <v>27</v>
      </c>
      <c r="E4762" s="8">
        <v>99</v>
      </c>
      <c r="F4762" s="8">
        <f>'Data source '!$E4762*15%</f>
        <v>14.85</v>
      </c>
      <c r="G4762" s="8">
        <f>'Data source '!$E4762-'Data source '!$F4762</f>
        <v>84.15</v>
      </c>
      <c r="H4762" s="9">
        <v>2</v>
      </c>
      <c r="I4762" s="8">
        <f>'Data source '!$G4762*'Data source '!$H4762</f>
        <v>168.3</v>
      </c>
      <c r="J4762" s="7" t="s">
        <v>9</v>
      </c>
      <c r="K4762" s="7" t="s">
        <v>10</v>
      </c>
      <c r="L4762" s="7" t="s">
        <v>18</v>
      </c>
    </row>
    <row r="4763" spans="1:12" hidden="1" x14ac:dyDescent="0.3">
      <c r="A4763" s="13">
        <v>43629</v>
      </c>
      <c r="B4763" s="7" t="s">
        <v>14</v>
      </c>
      <c r="C4763" s="7" t="s">
        <v>20</v>
      </c>
      <c r="D4763" s="7" t="s">
        <v>26</v>
      </c>
      <c r="E4763" s="8">
        <v>399</v>
      </c>
      <c r="F4763" s="8">
        <f>'Data source '!$E4763*15%</f>
        <v>59.849999999999994</v>
      </c>
      <c r="G4763" s="8">
        <f>'Data source '!$E4763-'Data source '!$F4763</f>
        <v>339.15</v>
      </c>
      <c r="H4763" s="9">
        <v>2</v>
      </c>
      <c r="I4763" s="8">
        <f>'Data source '!$G4763*'Data source '!$H4763</f>
        <v>678.3</v>
      </c>
      <c r="J4763" s="7" t="s">
        <v>9</v>
      </c>
      <c r="K4763" s="7" t="s">
        <v>10</v>
      </c>
      <c r="L4763" s="7" t="s">
        <v>15</v>
      </c>
    </row>
    <row r="4764" spans="1:12" hidden="1" x14ac:dyDescent="0.3">
      <c r="A4764" s="13">
        <v>43629</v>
      </c>
      <c r="B4764" s="7" t="s">
        <v>8</v>
      </c>
      <c r="C4764" s="7" t="s">
        <v>51</v>
      </c>
      <c r="D4764" s="7" t="s">
        <v>27</v>
      </c>
      <c r="E4764" s="8">
        <v>299</v>
      </c>
      <c r="F4764" s="8">
        <f>'Data source '!$E4764*15%</f>
        <v>44.85</v>
      </c>
      <c r="G4764" s="8">
        <f>'Data source '!$E4764-'Data source '!$F4764</f>
        <v>254.15</v>
      </c>
      <c r="H4764" s="9">
        <v>2</v>
      </c>
      <c r="I4764" s="8">
        <f>'Data source '!$G4764*'Data source '!$H4764</f>
        <v>508.3</v>
      </c>
      <c r="J4764" s="7" t="s">
        <v>9</v>
      </c>
      <c r="K4764" s="7" t="s">
        <v>10</v>
      </c>
      <c r="L4764" s="7" t="s">
        <v>11</v>
      </c>
    </row>
    <row r="4765" spans="1:12" hidden="1" x14ac:dyDescent="0.3">
      <c r="A4765" s="13">
        <v>43630</v>
      </c>
      <c r="B4765" s="7" t="s">
        <v>14</v>
      </c>
      <c r="C4765" s="7" t="s">
        <v>51</v>
      </c>
      <c r="D4765" s="7" t="s">
        <v>27</v>
      </c>
      <c r="E4765" s="8">
        <v>99</v>
      </c>
      <c r="F4765" s="8">
        <f>'Data source '!$E4765*15%</f>
        <v>14.85</v>
      </c>
      <c r="G4765" s="8">
        <f>'Data source '!$E4765-'Data source '!$F4765</f>
        <v>84.15</v>
      </c>
      <c r="H4765" s="9">
        <v>2</v>
      </c>
      <c r="I4765" s="8">
        <f>'Data source '!$G4765*'Data source '!$H4765</f>
        <v>168.3</v>
      </c>
      <c r="J4765" s="7" t="s">
        <v>9</v>
      </c>
      <c r="K4765" s="7" t="s">
        <v>10</v>
      </c>
      <c r="L4765" s="7" t="s">
        <v>11</v>
      </c>
    </row>
    <row r="4766" spans="1:12" hidden="1" x14ac:dyDescent="0.3">
      <c r="A4766" s="13">
        <v>43630</v>
      </c>
      <c r="B4766" s="7" t="s">
        <v>8</v>
      </c>
      <c r="C4766" s="7" t="s">
        <v>20</v>
      </c>
      <c r="D4766" s="7" t="s">
        <v>27</v>
      </c>
      <c r="E4766" s="8">
        <v>299</v>
      </c>
      <c r="F4766" s="8">
        <f>'Data source '!$E4766*15%</f>
        <v>44.85</v>
      </c>
      <c r="G4766" s="8">
        <f>'Data source '!$E4766-'Data source '!$F4766</f>
        <v>254.15</v>
      </c>
      <c r="H4766" s="9">
        <v>2</v>
      </c>
      <c r="I4766" s="8">
        <f>'Data source '!$G4766*'Data source '!$H4766</f>
        <v>508.3</v>
      </c>
      <c r="J4766" s="7" t="s">
        <v>9</v>
      </c>
      <c r="K4766" s="7" t="s">
        <v>17</v>
      </c>
      <c r="L4766" s="7" t="s">
        <v>15</v>
      </c>
    </row>
    <row r="4767" spans="1:12" hidden="1" x14ac:dyDescent="0.3">
      <c r="A4767" s="13">
        <v>43630</v>
      </c>
      <c r="B4767" s="7" t="s">
        <v>12</v>
      </c>
      <c r="C4767" s="7" t="s">
        <v>51</v>
      </c>
      <c r="D4767" s="7" t="s">
        <v>26</v>
      </c>
      <c r="E4767" s="8">
        <v>399</v>
      </c>
      <c r="F4767" s="8">
        <f>'Data source '!$E4767*15%</f>
        <v>59.849999999999994</v>
      </c>
      <c r="G4767" s="8">
        <f>'Data source '!$E4767-'Data source '!$F4767</f>
        <v>339.15</v>
      </c>
      <c r="H4767" s="9">
        <v>2</v>
      </c>
      <c r="I4767" s="8">
        <f>'Data source '!$G4767*'Data source '!$H4767</f>
        <v>678.3</v>
      </c>
      <c r="J4767" s="7" t="s">
        <v>9</v>
      </c>
      <c r="K4767" s="7" t="s">
        <v>10</v>
      </c>
      <c r="L4767" s="7" t="s">
        <v>18</v>
      </c>
    </row>
    <row r="4768" spans="1:12" hidden="1" x14ac:dyDescent="0.3">
      <c r="A4768" s="13">
        <v>43630</v>
      </c>
      <c r="B4768" s="7" t="s">
        <v>14</v>
      </c>
      <c r="C4768" s="7" t="s">
        <v>51</v>
      </c>
      <c r="D4768" s="7" t="s">
        <v>24</v>
      </c>
      <c r="E4768" s="8">
        <v>199</v>
      </c>
      <c r="F4768" s="8">
        <f>'Data source '!$E4768*15%</f>
        <v>29.849999999999998</v>
      </c>
      <c r="G4768" s="8">
        <f>'Data source '!$E4768-'Data source '!$F4768</f>
        <v>169.15</v>
      </c>
      <c r="H4768" s="9">
        <v>2</v>
      </c>
      <c r="I4768" s="8">
        <f>'Data source '!$G4768*'Data source '!$H4768</f>
        <v>338.3</v>
      </c>
      <c r="J4768" s="7" t="s">
        <v>9</v>
      </c>
      <c r="K4768" s="7" t="s">
        <v>10</v>
      </c>
      <c r="L4768" s="7" t="s">
        <v>23</v>
      </c>
    </row>
    <row r="4769" spans="1:12" hidden="1" x14ac:dyDescent="0.3">
      <c r="A4769" s="13">
        <v>43630</v>
      </c>
      <c r="B4769" s="7" t="s">
        <v>12</v>
      </c>
      <c r="C4769" s="7" t="s">
        <v>49</v>
      </c>
      <c r="D4769" s="7" t="s">
        <v>26</v>
      </c>
      <c r="E4769" s="8">
        <v>399</v>
      </c>
      <c r="F4769" s="8">
        <f>'Data source '!$E4769*15%</f>
        <v>59.849999999999994</v>
      </c>
      <c r="G4769" s="8">
        <f>'Data source '!$E4769-'Data source '!$F4769</f>
        <v>339.15</v>
      </c>
      <c r="H4769" s="9">
        <v>2</v>
      </c>
      <c r="I4769" s="8">
        <f>'Data source '!$G4769*'Data source '!$H4769</f>
        <v>678.3</v>
      </c>
      <c r="J4769" s="7" t="s">
        <v>9</v>
      </c>
      <c r="K4769" s="7" t="s">
        <v>10</v>
      </c>
      <c r="L4769" s="7" t="s">
        <v>15</v>
      </c>
    </row>
    <row r="4770" spans="1:12" x14ac:dyDescent="0.3">
      <c r="A4770" s="13">
        <v>43630</v>
      </c>
      <c r="B4770" s="7" t="s">
        <v>14</v>
      </c>
      <c r="C4770" s="7" t="s">
        <v>22</v>
      </c>
      <c r="D4770" s="7" t="s">
        <v>24</v>
      </c>
      <c r="E4770" s="8">
        <v>199</v>
      </c>
      <c r="F4770" s="8">
        <f>'Data source '!$E4770*15%</f>
        <v>29.849999999999998</v>
      </c>
      <c r="G4770" s="8">
        <f>'Data source '!$E4770-'Data source '!$F4770</f>
        <v>169.15</v>
      </c>
      <c r="H4770" s="9">
        <v>2</v>
      </c>
      <c r="I4770" s="8">
        <f>'Data source '!$G4770*'Data source '!$H4770</f>
        <v>338.3</v>
      </c>
      <c r="J4770" s="7" t="s">
        <v>16</v>
      </c>
      <c r="K4770" s="7" t="s">
        <v>10</v>
      </c>
      <c r="L4770" s="7" t="s">
        <v>18</v>
      </c>
    </row>
    <row r="4771" spans="1:12" hidden="1" x14ac:dyDescent="0.3">
      <c r="A4771" s="13">
        <v>43630</v>
      </c>
      <c r="B4771" s="7" t="s">
        <v>14</v>
      </c>
      <c r="C4771" s="7" t="s">
        <v>19</v>
      </c>
      <c r="D4771" s="7" t="s">
        <v>25</v>
      </c>
      <c r="E4771" s="8">
        <v>99</v>
      </c>
      <c r="F4771" s="8">
        <f>'Data source '!$E4771*15%</f>
        <v>14.85</v>
      </c>
      <c r="G4771" s="8">
        <f>'Data source '!$E4771-'Data source '!$F4771</f>
        <v>84.15</v>
      </c>
      <c r="H4771" s="9">
        <v>2</v>
      </c>
      <c r="I4771" s="8">
        <f>'Data source '!$G4771*'Data source '!$H4771</f>
        <v>168.3</v>
      </c>
      <c r="J4771" s="7" t="s">
        <v>9</v>
      </c>
      <c r="K4771" s="7" t="s">
        <v>10</v>
      </c>
      <c r="L4771" s="7" t="s">
        <v>13</v>
      </c>
    </row>
    <row r="4772" spans="1:12" hidden="1" x14ac:dyDescent="0.3">
      <c r="A4772" s="13">
        <v>43630</v>
      </c>
      <c r="B4772" s="7" t="s">
        <v>14</v>
      </c>
      <c r="C4772" s="7" t="s">
        <v>51</v>
      </c>
      <c r="D4772" s="7" t="s">
        <v>27</v>
      </c>
      <c r="E4772" s="8">
        <v>299</v>
      </c>
      <c r="F4772" s="8">
        <f>'Data source '!$E4772*15%</f>
        <v>44.85</v>
      </c>
      <c r="G4772" s="8">
        <f>'Data source '!$E4772-'Data source '!$F4772</f>
        <v>254.15</v>
      </c>
      <c r="H4772" s="9">
        <v>2</v>
      </c>
      <c r="I4772" s="8">
        <f>'Data source '!$G4772*'Data source '!$H4772</f>
        <v>508.3</v>
      </c>
      <c r="J4772" s="7" t="s">
        <v>9</v>
      </c>
      <c r="K4772" s="7" t="s">
        <v>10</v>
      </c>
      <c r="L4772" s="7" t="s">
        <v>13</v>
      </c>
    </row>
    <row r="4773" spans="1:12" hidden="1" x14ac:dyDescent="0.3">
      <c r="A4773" s="13">
        <v>43630</v>
      </c>
      <c r="B4773" s="7" t="s">
        <v>8</v>
      </c>
      <c r="C4773" s="7" t="s">
        <v>21</v>
      </c>
      <c r="D4773" s="7" t="s">
        <v>24</v>
      </c>
      <c r="E4773" s="8">
        <v>199</v>
      </c>
      <c r="F4773" s="8">
        <f>'Data source '!$E4773*15%</f>
        <v>29.849999999999998</v>
      </c>
      <c r="G4773" s="8">
        <f>'Data source '!$E4773-'Data source '!$F4773</f>
        <v>169.15</v>
      </c>
      <c r="H4773" s="9">
        <v>2</v>
      </c>
      <c r="I4773" s="8">
        <f>'Data source '!$G4773*'Data source '!$H4773</f>
        <v>338.3</v>
      </c>
      <c r="J4773" s="7" t="s">
        <v>9</v>
      </c>
      <c r="K4773" s="7" t="s">
        <v>10</v>
      </c>
      <c r="L4773" s="7" t="s">
        <v>18</v>
      </c>
    </row>
    <row r="4774" spans="1:12" x14ac:dyDescent="0.3">
      <c r="A4774" s="13">
        <v>43631</v>
      </c>
      <c r="B4774" s="7" t="s">
        <v>8</v>
      </c>
      <c r="C4774" s="7" t="s">
        <v>22</v>
      </c>
      <c r="D4774" s="7" t="s">
        <v>24</v>
      </c>
      <c r="E4774" s="8">
        <v>199</v>
      </c>
      <c r="F4774" s="8">
        <f>'Data source '!$E4774*15%</f>
        <v>29.849999999999998</v>
      </c>
      <c r="G4774" s="8">
        <f>'Data source '!$E4774-'Data source '!$F4774</f>
        <v>169.15</v>
      </c>
      <c r="H4774" s="9">
        <v>2</v>
      </c>
      <c r="I4774" s="8">
        <f>'Data source '!$G4774*'Data source '!$H4774</f>
        <v>338.3</v>
      </c>
      <c r="J4774" s="7" t="s">
        <v>9</v>
      </c>
      <c r="K4774" s="7" t="s">
        <v>10</v>
      </c>
      <c r="L4774" s="7" t="s">
        <v>18</v>
      </c>
    </row>
    <row r="4775" spans="1:12" hidden="1" x14ac:dyDescent="0.3">
      <c r="A4775" s="13">
        <v>43631</v>
      </c>
      <c r="B4775" s="7" t="s">
        <v>8</v>
      </c>
      <c r="C4775" s="7" t="s">
        <v>51</v>
      </c>
      <c r="D4775" s="7" t="s">
        <v>25</v>
      </c>
      <c r="E4775" s="8">
        <v>99</v>
      </c>
      <c r="F4775" s="8">
        <f>'Data source '!$E4775*15%</f>
        <v>14.85</v>
      </c>
      <c r="G4775" s="8">
        <f>'Data source '!$E4775-'Data source '!$F4775</f>
        <v>84.15</v>
      </c>
      <c r="H4775" s="9">
        <v>2</v>
      </c>
      <c r="I4775" s="8">
        <f>'Data source '!$G4775*'Data source '!$H4775</f>
        <v>168.3</v>
      </c>
      <c r="J4775" s="7" t="s">
        <v>9</v>
      </c>
      <c r="K4775" s="7" t="s">
        <v>17</v>
      </c>
      <c r="L4775" s="7" t="s">
        <v>13</v>
      </c>
    </row>
    <row r="4776" spans="1:12" x14ac:dyDescent="0.3">
      <c r="A4776" s="13">
        <v>43631</v>
      </c>
      <c r="B4776" s="7" t="s">
        <v>14</v>
      </c>
      <c r="C4776" s="7" t="s">
        <v>22</v>
      </c>
      <c r="D4776" s="7" t="s">
        <v>27</v>
      </c>
      <c r="E4776" s="8">
        <v>99</v>
      </c>
      <c r="F4776" s="8">
        <f>'Data source '!$E4776*15%</f>
        <v>14.85</v>
      </c>
      <c r="G4776" s="8">
        <f>'Data source '!$E4776-'Data source '!$F4776</f>
        <v>84.15</v>
      </c>
      <c r="H4776" s="9">
        <v>2</v>
      </c>
      <c r="I4776" s="8">
        <f>'Data source '!$G4776*'Data source '!$H4776</f>
        <v>168.3</v>
      </c>
      <c r="J4776" s="7" t="s">
        <v>16</v>
      </c>
      <c r="K4776" s="7" t="s">
        <v>10</v>
      </c>
      <c r="L4776" s="7" t="s">
        <v>11</v>
      </c>
    </row>
    <row r="4777" spans="1:12" hidden="1" x14ac:dyDescent="0.3">
      <c r="A4777" s="13">
        <v>43632</v>
      </c>
      <c r="B4777" s="7" t="s">
        <v>12</v>
      </c>
      <c r="C4777" s="7" t="s">
        <v>20</v>
      </c>
      <c r="D4777" s="7" t="s">
        <v>27</v>
      </c>
      <c r="E4777" s="8">
        <v>99</v>
      </c>
      <c r="F4777" s="8">
        <f>'Data source '!$E4777*15%</f>
        <v>14.85</v>
      </c>
      <c r="G4777" s="8">
        <f>'Data source '!$E4777-'Data source '!$F4777</f>
        <v>84.15</v>
      </c>
      <c r="H4777" s="9">
        <v>2</v>
      </c>
      <c r="I4777" s="8">
        <f>'Data source '!$G4777*'Data source '!$H4777</f>
        <v>168.3</v>
      </c>
      <c r="J4777" s="7" t="s">
        <v>9</v>
      </c>
      <c r="K4777" s="7" t="s">
        <v>10</v>
      </c>
      <c r="L4777" s="7" t="s">
        <v>18</v>
      </c>
    </row>
    <row r="4778" spans="1:12" hidden="1" x14ac:dyDescent="0.3">
      <c r="A4778" s="13">
        <v>43633</v>
      </c>
      <c r="B4778" s="7" t="s">
        <v>8</v>
      </c>
      <c r="C4778" s="7" t="s">
        <v>51</v>
      </c>
      <c r="D4778" s="7" t="s">
        <v>27</v>
      </c>
      <c r="E4778" s="8">
        <v>99</v>
      </c>
      <c r="F4778" s="8">
        <f>'Data source '!$E4778*15%</f>
        <v>14.85</v>
      </c>
      <c r="G4778" s="8">
        <f>'Data source '!$E4778-'Data source '!$F4778</f>
        <v>84.15</v>
      </c>
      <c r="H4778" s="9">
        <v>2</v>
      </c>
      <c r="I4778" s="8">
        <f>'Data source '!$G4778*'Data source '!$H4778</f>
        <v>168.3</v>
      </c>
      <c r="J4778" s="7" t="s">
        <v>16</v>
      </c>
      <c r="K4778" s="7" t="s">
        <v>10</v>
      </c>
      <c r="L4778" s="7" t="s">
        <v>18</v>
      </c>
    </row>
    <row r="4779" spans="1:12" x14ac:dyDescent="0.3">
      <c r="A4779" s="13">
        <v>43633</v>
      </c>
      <c r="B4779" s="7" t="s">
        <v>8</v>
      </c>
      <c r="C4779" s="7" t="s">
        <v>22</v>
      </c>
      <c r="D4779" s="7" t="s">
        <v>26</v>
      </c>
      <c r="E4779" s="8">
        <v>399</v>
      </c>
      <c r="F4779" s="8">
        <f>'Data source '!$E4779*15%</f>
        <v>59.849999999999994</v>
      </c>
      <c r="G4779" s="8">
        <f>'Data source '!$E4779-'Data source '!$F4779</f>
        <v>339.15</v>
      </c>
      <c r="H4779" s="9">
        <v>2</v>
      </c>
      <c r="I4779" s="8">
        <f>'Data source '!$G4779*'Data source '!$H4779</f>
        <v>678.3</v>
      </c>
      <c r="J4779" s="7" t="s">
        <v>16</v>
      </c>
      <c r="K4779" s="7" t="s">
        <v>17</v>
      </c>
      <c r="L4779" s="7" t="s">
        <v>15</v>
      </c>
    </row>
    <row r="4780" spans="1:12" hidden="1" x14ac:dyDescent="0.3">
      <c r="A4780" s="13">
        <v>43633</v>
      </c>
      <c r="B4780" s="7" t="s">
        <v>14</v>
      </c>
      <c r="C4780" s="7" t="s">
        <v>49</v>
      </c>
      <c r="D4780" s="7" t="s">
        <v>27</v>
      </c>
      <c r="E4780" s="8">
        <v>99</v>
      </c>
      <c r="F4780" s="8">
        <f>'Data source '!$E4780*15%</f>
        <v>14.85</v>
      </c>
      <c r="G4780" s="8">
        <f>'Data source '!$E4780-'Data source '!$F4780</f>
        <v>84.15</v>
      </c>
      <c r="H4780" s="9">
        <v>2</v>
      </c>
      <c r="I4780" s="8">
        <f>'Data source '!$G4780*'Data source '!$H4780</f>
        <v>168.3</v>
      </c>
      <c r="J4780" s="7" t="s">
        <v>16</v>
      </c>
      <c r="K4780" s="7" t="s">
        <v>17</v>
      </c>
      <c r="L4780" s="7" t="s">
        <v>15</v>
      </c>
    </row>
    <row r="4781" spans="1:12" hidden="1" x14ac:dyDescent="0.3">
      <c r="A4781" s="13">
        <v>43633</v>
      </c>
      <c r="B4781" s="7" t="s">
        <v>8</v>
      </c>
      <c r="C4781" s="7" t="s">
        <v>19</v>
      </c>
      <c r="D4781" s="7" t="s">
        <v>25</v>
      </c>
      <c r="E4781" s="8">
        <v>99</v>
      </c>
      <c r="F4781" s="8">
        <f>'Data source '!$E4781*15%</f>
        <v>14.85</v>
      </c>
      <c r="G4781" s="8">
        <f>'Data source '!$E4781-'Data source '!$F4781</f>
        <v>84.15</v>
      </c>
      <c r="H4781" s="9">
        <v>2</v>
      </c>
      <c r="I4781" s="8">
        <f>'Data source '!$G4781*'Data source '!$H4781</f>
        <v>168.3</v>
      </c>
      <c r="J4781" s="7" t="s">
        <v>9</v>
      </c>
      <c r="K4781" s="7" t="s">
        <v>10</v>
      </c>
      <c r="L4781" s="7" t="s">
        <v>15</v>
      </c>
    </row>
    <row r="4782" spans="1:12" hidden="1" x14ac:dyDescent="0.3">
      <c r="A4782" s="13">
        <v>43634</v>
      </c>
      <c r="B4782" s="7" t="s">
        <v>8</v>
      </c>
      <c r="C4782" s="7" t="s">
        <v>21</v>
      </c>
      <c r="D4782" s="7" t="s">
        <v>24</v>
      </c>
      <c r="E4782" s="8">
        <v>199</v>
      </c>
      <c r="F4782" s="8">
        <f>'Data source '!$E4782*15%</f>
        <v>29.849999999999998</v>
      </c>
      <c r="G4782" s="8">
        <f>'Data source '!$E4782-'Data source '!$F4782</f>
        <v>169.15</v>
      </c>
      <c r="H4782" s="9">
        <v>2</v>
      </c>
      <c r="I4782" s="8">
        <f>'Data source '!$G4782*'Data source '!$H4782</f>
        <v>338.3</v>
      </c>
      <c r="J4782" s="7" t="s">
        <v>16</v>
      </c>
      <c r="K4782" s="7" t="s">
        <v>10</v>
      </c>
      <c r="L4782" s="7" t="s">
        <v>11</v>
      </c>
    </row>
    <row r="4783" spans="1:12" hidden="1" x14ac:dyDescent="0.3">
      <c r="A4783" s="13">
        <v>43634</v>
      </c>
      <c r="B4783" s="7" t="s">
        <v>14</v>
      </c>
      <c r="C4783" s="7" t="s">
        <v>49</v>
      </c>
      <c r="D4783" s="7" t="s">
        <v>25</v>
      </c>
      <c r="E4783" s="8">
        <v>99</v>
      </c>
      <c r="F4783" s="8">
        <f>'Data source '!$E4783*15%</f>
        <v>14.85</v>
      </c>
      <c r="G4783" s="8">
        <f>'Data source '!$E4783-'Data source '!$F4783</f>
        <v>84.15</v>
      </c>
      <c r="H4783" s="9">
        <v>2</v>
      </c>
      <c r="I4783" s="8">
        <f>'Data source '!$G4783*'Data source '!$H4783</f>
        <v>168.3</v>
      </c>
      <c r="J4783" s="7" t="s">
        <v>9</v>
      </c>
      <c r="K4783" s="7" t="s">
        <v>10</v>
      </c>
      <c r="L4783" s="7" t="s">
        <v>18</v>
      </c>
    </row>
    <row r="4784" spans="1:12" x14ac:dyDescent="0.3">
      <c r="A4784" s="13">
        <v>43634</v>
      </c>
      <c r="B4784" s="7" t="s">
        <v>12</v>
      </c>
      <c r="C4784" s="7" t="s">
        <v>22</v>
      </c>
      <c r="D4784" s="7" t="s">
        <v>25</v>
      </c>
      <c r="E4784" s="8">
        <v>99</v>
      </c>
      <c r="F4784" s="8">
        <f>'Data source '!$E4784*15%</f>
        <v>14.85</v>
      </c>
      <c r="G4784" s="8">
        <f>'Data source '!$E4784-'Data source '!$F4784</f>
        <v>84.15</v>
      </c>
      <c r="H4784" s="9">
        <v>2</v>
      </c>
      <c r="I4784" s="8">
        <f>'Data source '!$G4784*'Data source '!$H4784</f>
        <v>168.3</v>
      </c>
      <c r="J4784" s="7" t="s">
        <v>16</v>
      </c>
      <c r="K4784" s="7" t="s">
        <v>10</v>
      </c>
      <c r="L4784" s="7" t="s">
        <v>11</v>
      </c>
    </row>
    <row r="4785" spans="1:12" x14ac:dyDescent="0.3">
      <c r="A4785" s="13">
        <v>43635</v>
      </c>
      <c r="B4785" s="7" t="s">
        <v>12</v>
      </c>
      <c r="C4785" s="7" t="s">
        <v>22</v>
      </c>
      <c r="D4785" s="7" t="s">
        <v>26</v>
      </c>
      <c r="E4785" s="8">
        <v>399</v>
      </c>
      <c r="F4785" s="8">
        <f>'Data source '!$E4785*15%</f>
        <v>59.849999999999994</v>
      </c>
      <c r="G4785" s="8">
        <f>'Data source '!$E4785-'Data source '!$F4785</f>
        <v>339.15</v>
      </c>
      <c r="H4785" s="9">
        <v>2</v>
      </c>
      <c r="I4785" s="8">
        <f>'Data source '!$G4785*'Data source '!$H4785</f>
        <v>678.3</v>
      </c>
      <c r="J4785" s="7" t="s">
        <v>9</v>
      </c>
      <c r="K4785" s="7" t="s">
        <v>10</v>
      </c>
      <c r="L4785" s="7" t="s">
        <v>15</v>
      </c>
    </row>
    <row r="4786" spans="1:12" hidden="1" x14ac:dyDescent="0.3">
      <c r="A4786" s="13">
        <v>43635</v>
      </c>
      <c r="B4786" s="7" t="s">
        <v>8</v>
      </c>
      <c r="C4786" s="7" t="s">
        <v>20</v>
      </c>
      <c r="D4786" s="7" t="s">
        <v>24</v>
      </c>
      <c r="E4786" s="8">
        <v>199</v>
      </c>
      <c r="F4786" s="8">
        <f>'Data source '!$E4786*15%</f>
        <v>29.849999999999998</v>
      </c>
      <c r="G4786" s="8">
        <f>'Data source '!$E4786-'Data source '!$F4786</f>
        <v>169.15</v>
      </c>
      <c r="H4786" s="9">
        <v>2</v>
      </c>
      <c r="I4786" s="8">
        <f>'Data source '!$G4786*'Data source '!$H4786</f>
        <v>338.3</v>
      </c>
      <c r="J4786" s="7" t="s">
        <v>16</v>
      </c>
      <c r="K4786" s="7" t="s">
        <v>10</v>
      </c>
      <c r="L4786" s="7" t="s">
        <v>15</v>
      </c>
    </row>
    <row r="4787" spans="1:12" hidden="1" x14ac:dyDescent="0.3">
      <c r="A4787" s="13">
        <v>43635</v>
      </c>
      <c r="B4787" s="7" t="s">
        <v>14</v>
      </c>
      <c r="C4787" s="7" t="s">
        <v>21</v>
      </c>
      <c r="D4787" s="7" t="s">
        <v>26</v>
      </c>
      <c r="E4787" s="8">
        <v>399</v>
      </c>
      <c r="F4787" s="8">
        <f>'Data source '!$E4787*15%</f>
        <v>59.849999999999994</v>
      </c>
      <c r="G4787" s="8">
        <f>'Data source '!$E4787-'Data source '!$F4787</f>
        <v>339.15</v>
      </c>
      <c r="H4787" s="9">
        <v>2</v>
      </c>
      <c r="I4787" s="8">
        <f>'Data source '!$G4787*'Data source '!$H4787</f>
        <v>678.3</v>
      </c>
      <c r="J4787" s="7" t="s">
        <v>16</v>
      </c>
      <c r="K4787" s="7" t="s">
        <v>10</v>
      </c>
      <c r="L4787" s="7" t="s">
        <v>15</v>
      </c>
    </row>
    <row r="4788" spans="1:12" hidden="1" x14ac:dyDescent="0.3">
      <c r="A4788" s="13">
        <v>43636</v>
      </c>
      <c r="B4788" s="7" t="s">
        <v>8</v>
      </c>
      <c r="C4788" s="7" t="s">
        <v>49</v>
      </c>
      <c r="D4788" s="7" t="s">
        <v>27</v>
      </c>
      <c r="E4788" s="8">
        <v>99</v>
      </c>
      <c r="F4788" s="8">
        <f>'Data source '!$E4788*15%</f>
        <v>14.85</v>
      </c>
      <c r="G4788" s="8">
        <f>'Data source '!$E4788-'Data source '!$F4788</f>
        <v>84.15</v>
      </c>
      <c r="H4788" s="9">
        <v>2</v>
      </c>
      <c r="I4788" s="8">
        <f>'Data source '!$G4788*'Data source '!$H4788</f>
        <v>168.3</v>
      </c>
      <c r="J4788" s="7" t="s">
        <v>9</v>
      </c>
      <c r="K4788" s="7" t="s">
        <v>10</v>
      </c>
      <c r="L4788" s="7" t="s">
        <v>15</v>
      </c>
    </row>
    <row r="4789" spans="1:12" hidden="1" x14ac:dyDescent="0.3">
      <c r="A4789" s="13">
        <v>43636</v>
      </c>
      <c r="B4789" s="7" t="s">
        <v>14</v>
      </c>
      <c r="C4789" s="7" t="s">
        <v>19</v>
      </c>
      <c r="D4789" s="7" t="s">
        <v>24</v>
      </c>
      <c r="E4789" s="8">
        <v>199</v>
      </c>
      <c r="F4789" s="8">
        <f>'Data source '!$E4789*15%</f>
        <v>29.849999999999998</v>
      </c>
      <c r="G4789" s="8">
        <f>'Data source '!$E4789-'Data source '!$F4789</f>
        <v>169.15</v>
      </c>
      <c r="H4789" s="9">
        <v>2</v>
      </c>
      <c r="I4789" s="8">
        <f>'Data source '!$G4789*'Data source '!$H4789</f>
        <v>338.3</v>
      </c>
      <c r="J4789" s="7" t="s">
        <v>16</v>
      </c>
      <c r="K4789" s="7" t="s">
        <v>10</v>
      </c>
      <c r="L4789" s="7" t="s">
        <v>13</v>
      </c>
    </row>
    <row r="4790" spans="1:12" hidden="1" x14ac:dyDescent="0.3">
      <c r="A4790" s="13">
        <v>43636</v>
      </c>
      <c r="B4790" s="7" t="s">
        <v>14</v>
      </c>
      <c r="C4790" s="7" t="s">
        <v>51</v>
      </c>
      <c r="D4790" s="7" t="s">
        <v>26</v>
      </c>
      <c r="E4790" s="8">
        <v>399</v>
      </c>
      <c r="F4790" s="8">
        <f>'Data source '!$E4790*15%</f>
        <v>59.849999999999994</v>
      </c>
      <c r="G4790" s="8">
        <f>'Data source '!$E4790-'Data source '!$F4790</f>
        <v>339.15</v>
      </c>
      <c r="H4790" s="9">
        <v>2</v>
      </c>
      <c r="I4790" s="8">
        <f>'Data source '!$G4790*'Data source '!$H4790</f>
        <v>678.3</v>
      </c>
      <c r="J4790" s="7" t="s">
        <v>16</v>
      </c>
      <c r="K4790" s="7" t="s">
        <v>10</v>
      </c>
      <c r="L4790" s="7" t="s">
        <v>15</v>
      </c>
    </row>
    <row r="4791" spans="1:12" hidden="1" x14ac:dyDescent="0.3">
      <c r="A4791" s="13">
        <v>43636</v>
      </c>
      <c r="B4791" s="7" t="s">
        <v>8</v>
      </c>
      <c r="C4791" s="7" t="s">
        <v>51</v>
      </c>
      <c r="D4791" s="7" t="s">
        <v>27</v>
      </c>
      <c r="E4791" s="8">
        <v>99</v>
      </c>
      <c r="F4791" s="8">
        <f>'Data source '!$E4791*15%</f>
        <v>14.85</v>
      </c>
      <c r="G4791" s="8">
        <f>'Data source '!$E4791-'Data source '!$F4791</f>
        <v>84.15</v>
      </c>
      <c r="H4791" s="9">
        <v>2</v>
      </c>
      <c r="I4791" s="8">
        <f>'Data source '!$G4791*'Data source '!$H4791</f>
        <v>168.3</v>
      </c>
      <c r="J4791" s="7" t="s">
        <v>9</v>
      </c>
      <c r="K4791" s="7" t="s">
        <v>10</v>
      </c>
      <c r="L4791" s="7" t="s">
        <v>15</v>
      </c>
    </row>
    <row r="4792" spans="1:12" hidden="1" x14ac:dyDescent="0.3">
      <c r="A4792" s="13">
        <v>43636</v>
      </c>
      <c r="B4792" s="7" t="s">
        <v>12</v>
      </c>
      <c r="C4792" s="7" t="s">
        <v>49</v>
      </c>
      <c r="D4792" s="7" t="s">
        <v>26</v>
      </c>
      <c r="E4792" s="8">
        <v>399</v>
      </c>
      <c r="F4792" s="8">
        <f>'Data source '!$E4792*15%</f>
        <v>59.849999999999994</v>
      </c>
      <c r="G4792" s="8">
        <f>'Data source '!$E4792-'Data source '!$F4792</f>
        <v>339.15</v>
      </c>
      <c r="H4792" s="9">
        <v>2</v>
      </c>
      <c r="I4792" s="8">
        <f>'Data source '!$G4792*'Data source '!$H4792</f>
        <v>678.3</v>
      </c>
      <c r="J4792" s="7" t="s">
        <v>16</v>
      </c>
      <c r="K4792" s="7" t="s">
        <v>10</v>
      </c>
      <c r="L4792" s="7" t="s">
        <v>18</v>
      </c>
    </row>
    <row r="4793" spans="1:12" hidden="1" x14ac:dyDescent="0.3">
      <c r="A4793" s="13">
        <v>43636</v>
      </c>
      <c r="B4793" s="7" t="s">
        <v>8</v>
      </c>
      <c r="C4793" s="7" t="s">
        <v>21</v>
      </c>
      <c r="D4793" s="7" t="s">
        <v>25</v>
      </c>
      <c r="E4793" s="8">
        <v>99</v>
      </c>
      <c r="F4793" s="8">
        <f>'Data source '!$E4793*15%</f>
        <v>14.85</v>
      </c>
      <c r="G4793" s="8">
        <f>'Data source '!$E4793-'Data source '!$F4793</f>
        <v>84.15</v>
      </c>
      <c r="H4793" s="9">
        <v>2</v>
      </c>
      <c r="I4793" s="8">
        <f>'Data source '!$G4793*'Data source '!$H4793</f>
        <v>168.3</v>
      </c>
      <c r="J4793" s="7" t="s">
        <v>16</v>
      </c>
      <c r="K4793" s="7" t="s">
        <v>10</v>
      </c>
      <c r="L4793" s="7" t="s">
        <v>13</v>
      </c>
    </row>
    <row r="4794" spans="1:12" hidden="1" x14ac:dyDescent="0.3">
      <c r="A4794" s="13">
        <v>43636</v>
      </c>
      <c r="B4794" s="7" t="s">
        <v>14</v>
      </c>
      <c r="C4794" s="7" t="s">
        <v>19</v>
      </c>
      <c r="D4794" s="7" t="s">
        <v>27</v>
      </c>
      <c r="E4794" s="8">
        <v>99</v>
      </c>
      <c r="F4794" s="8">
        <f>'Data source '!$E4794*15%</f>
        <v>14.85</v>
      </c>
      <c r="G4794" s="8">
        <f>'Data source '!$E4794-'Data source '!$F4794</f>
        <v>84.15</v>
      </c>
      <c r="H4794" s="9">
        <v>2</v>
      </c>
      <c r="I4794" s="8">
        <f>'Data source '!$G4794*'Data source '!$H4794</f>
        <v>168.3</v>
      </c>
      <c r="J4794" s="7" t="s">
        <v>9</v>
      </c>
      <c r="K4794" s="7" t="s">
        <v>17</v>
      </c>
      <c r="L4794" s="7" t="s">
        <v>15</v>
      </c>
    </row>
    <row r="4795" spans="1:12" hidden="1" x14ac:dyDescent="0.3">
      <c r="A4795" s="13">
        <v>43636</v>
      </c>
      <c r="B4795" s="7" t="s">
        <v>12</v>
      </c>
      <c r="C4795" s="7" t="s">
        <v>51</v>
      </c>
      <c r="D4795" s="7" t="s">
        <v>25</v>
      </c>
      <c r="E4795" s="8">
        <v>99</v>
      </c>
      <c r="F4795" s="8">
        <f>'Data source '!$E4795*15%</f>
        <v>14.85</v>
      </c>
      <c r="G4795" s="8">
        <f>'Data source '!$E4795-'Data source '!$F4795</f>
        <v>84.15</v>
      </c>
      <c r="H4795" s="9">
        <v>2</v>
      </c>
      <c r="I4795" s="8">
        <f>'Data source '!$G4795*'Data source '!$H4795</f>
        <v>168.3</v>
      </c>
      <c r="J4795" s="7" t="s">
        <v>9</v>
      </c>
      <c r="K4795" s="7" t="s">
        <v>10</v>
      </c>
      <c r="L4795" s="7" t="s">
        <v>15</v>
      </c>
    </row>
    <row r="4796" spans="1:12" hidden="1" x14ac:dyDescent="0.3">
      <c r="A4796" s="13">
        <v>43637</v>
      </c>
      <c r="B4796" s="7" t="s">
        <v>8</v>
      </c>
      <c r="C4796" s="7" t="s">
        <v>20</v>
      </c>
      <c r="D4796" s="7" t="s">
        <v>26</v>
      </c>
      <c r="E4796" s="8">
        <v>399</v>
      </c>
      <c r="F4796" s="8">
        <f>'Data source '!$E4796*15%</f>
        <v>59.849999999999994</v>
      </c>
      <c r="G4796" s="8">
        <f>'Data source '!$E4796-'Data source '!$F4796</f>
        <v>339.15</v>
      </c>
      <c r="H4796" s="9">
        <v>2</v>
      </c>
      <c r="I4796" s="8">
        <f>'Data source '!$G4796*'Data source '!$H4796</f>
        <v>678.3</v>
      </c>
      <c r="J4796" s="7" t="s">
        <v>9</v>
      </c>
      <c r="K4796" s="7" t="s">
        <v>10</v>
      </c>
      <c r="L4796" s="7" t="s">
        <v>23</v>
      </c>
    </row>
    <row r="4797" spans="1:12" x14ac:dyDescent="0.3">
      <c r="A4797" s="13">
        <v>43638</v>
      </c>
      <c r="B4797" s="7" t="s">
        <v>8</v>
      </c>
      <c r="C4797" s="7" t="s">
        <v>22</v>
      </c>
      <c r="D4797" s="7" t="s">
        <v>25</v>
      </c>
      <c r="E4797" s="8">
        <v>99</v>
      </c>
      <c r="F4797" s="8">
        <f>'Data source '!$E4797*15%</f>
        <v>14.85</v>
      </c>
      <c r="G4797" s="8">
        <f>'Data source '!$E4797-'Data source '!$F4797</f>
        <v>84.15</v>
      </c>
      <c r="H4797" s="9">
        <v>2</v>
      </c>
      <c r="I4797" s="8">
        <f>'Data source '!$G4797*'Data source '!$H4797</f>
        <v>168.3</v>
      </c>
      <c r="J4797" s="7" t="s">
        <v>16</v>
      </c>
      <c r="K4797" s="7" t="s">
        <v>10</v>
      </c>
      <c r="L4797" s="7" t="s">
        <v>15</v>
      </c>
    </row>
    <row r="4798" spans="1:12" hidden="1" x14ac:dyDescent="0.3">
      <c r="A4798" s="13">
        <v>43638</v>
      </c>
      <c r="B4798" s="7" t="s">
        <v>8</v>
      </c>
      <c r="C4798" s="7" t="s">
        <v>21</v>
      </c>
      <c r="D4798" s="7" t="s">
        <v>27</v>
      </c>
      <c r="E4798" s="8">
        <v>99</v>
      </c>
      <c r="F4798" s="8">
        <f>'Data source '!$E4798*15%</f>
        <v>14.85</v>
      </c>
      <c r="G4798" s="8">
        <f>'Data source '!$E4798-'Data source '!$F4798</f>
        <v>84.15</v>
      </c>
      <c r="H4798" s="9">
        <v>2</v>
      </c>
      <c r="I4798" s="8">
        <f>'Data source '!$G4798*'Data source '!$H4798</f>
        <v>168.3</v>
      </c>
      <c r="J4798" s="7" t="s">
        <v>9</v>
      </c>
      <c r="K4798" s="7" t="s">
        <v>10</v>
      </c>
      <c r="L4798" s="7" t="s">
        <v>11</v>
      </c>
    </row>
    <row r="4799" spans="1:12" hidden="1" x14ac:dyDescent="0.3">
      <c r="A4799" s="13">
        <v>43638</v>
      </c>
      <c r="B4799" s="7" t="s">
        <v>14</v>
      </c>
      <c r="C4799" s="7" t="s">
        <v>21</v>
      </c>
      <c r="D4799" s="7" t="s">
        <v>25</v>
      </c>
      <c r="E4799" s="8">
        <v>99</v>
      </c>
      <c r="F4799" s="8">
        <f>'Data source '!$E4799*15%</f>
        <v>14.85</v>
      </c>
      <c r="G4799" s="8">
        <f>'Data source '!$E4799-'Data source '!$F4799</f>
        <v>84.15</v>
      </c>
      <c r="H4799" s="9">
        <v>2</v>
      </c>
      <c r="I4799" s="8">
        <f>'Data source '!$G4799*'Data source '!$H4799</f>
        <v>168.3</v>
      </c>
      <c r="J4799" s="7" t="s">
        <v>16</v>
      </c>
      <c r="K4799" s="7" t="s">
        <v>17</v>
      </c>
      <c r="L4799" s="7" t="s">
        <v>18</v>
      </c>
    </row>
    <row r="4800" spans="1:12" hidden="1" x14ac:dyDescent="0.3">
      <c r="A4800" s="13">
        <v>43638</v>
      </c>
      <c r="B4800" s="7" t="s">
        <v>8</v>
      </c>
      <c r="C4800" s="7" t="s">
        <v>21</v>
      </c>
      <c r="D4800" s="7" t="s">
        <v>26</v>
      </c>
      <c r="E4800" s="8">
        <v>399</v>
      </c>
      <c r="F4800" s="8">
        <f>'Data source '!$E4800*15%</f>
        <v>59.849999999999994</v>
      </c>
      <c r="G4800" s="8">
        <f>'Data source '!$E4800-'Data source '!$F4800</f>
        <v>339.15</v>
      </c>
      <c r="H4800" s="9">
        <v>2</v>
      </c>
      <c r="I4800" s="8">
        <f>'Data source '!$G4800*'Data source '!$H4800</f>
        <v>678.3</v>
      </c>
      <c r="J4800" s="7" t="s">
        <v>16</v>
      </c>
      <c r="K4800" s="7" t="s">
        <v>10</v>
      </c>
      <c r="L4800" s="7" t="s">
        <v>13</v>
      </c>
    </row>
    <row r="4801" spans="1:12" hidden="1" x14ac:dyDescent="0.3">
      <c r="A4801" s="13">
        <v>43638</v>
      </c>
      <c r="B4801" s="7" t="s">
        <v>8</v>
      </c>
      <c r="C4801" s="7" t="s">
        <v>21</v>
      </c>
      <c r="D4801" s="7" t="s">
        <v>24</v>
      </c>
      <c r="E4801" s="8">
        <v>199</v>
      </c>
      <c r="F4801" s="8">
        <f>'Data source '!$E4801*15%</f>
        <v>29.849999999999998</v>
      </c>
      <c r="G4801" s="8">
        <f>'Data source '!$E4801-'Data source '!$F4801</f>
        <v>169.15</v>
      </c>
      <c r="H4801" s="9">
        <v>2</v>
      </c>
      <c r="I4801" s="8">
        <f>'Data source '!$G4801*'Data source '!$H4801</f>
        <v>338.3</v>
      </c>
      <c r="J4801" s="7" t="s">
        <v>16</v>
      </c>
      <c r="K4801" s="7" t="s">
        <v>10</v>
      </c>
      <c r="L4801" s="7" t="s">
        <v>15</v>
      </c>
    </row>
    <row r="4802" spans="1:12" hidden="1" x14ac:dyDescent="0.3">
      <c r="A4802" s="13">
        <v>43638</v>
      </c>
      <c r="B4802" s="7" t="s">
        <v>8</v>
      </c>
      <c r="C4802" s="7" t="s">
        <v>19</v>
      </c>
      <c r="D4802" s="7" t="s">
        <v>27</v>
      </c>
      <c r="E4802" s="8">
        <v>99</v>
      </c>
      <c r="F4802" s="8">
        <f>'Data source '!$E4802*15%</f>
        <v>14.85</v>
      </c>
      <c r="G4802" s="8">
        <f>'Data source '!$E4802-'Data source '!$F4802</f>
        <v>84.15</v>
      </c>
      <c r="H4802" s="9">
        <v>2</v>
      </c>
      <c r="I4802" s="8">
        <f>'Data source '!$G4802*'Data source '!$H4802</f>
        <v>168.3</v>
      </c>
      <c r="J4802" s="7" t="s">
        <v>9</v>
      </c>
      <c r="K4802" s="7" t="s">
        <v>10</v>
      </c>
      <c r="L4802" s="7" t="s">
        <v>18</v>
      </c>
    </row>
    <row r="4803" spans="1:12" hidden="1" x14ac:dyDescent="0.3">
      <c r="A4803" s="13">
        <v>43638</v>
      </c>
      <c r="B4803" s="7" t="s">
        <v>8</v>
      </c>
      <c r="C4803" s="7" t="s">
        <v>19</v>
      </c>
      <c r="D4803" s="7" t="s">
        <v>24</v>
      </c>
      <c r="E4803" s="8">
        <v>199</v>
      </c>
      <c r="F4803" s="8">
        <f>'Data source '!$E4803*15%</f>
        <v>29.849999999999998</v>
      </c>
      <c r="G4803" s="8">
        <f>'Data source '!$E4803-'Data source '!$F4803</f>
        <v>169.15</v>
      </c>
      <c r="H4803" s="9">
        <v>2</v>
      </c>
      <c r="I4803" s="8">
        <f>'Data source '!$G4803*'Data source '!$H4803</f>
        <v>338.3</v>
      </c>
      <c r="J4803" s="7" t="s">
        <v>9</v>
      </c>
      <c r="K4803" s="7" t="s">
        <v>10</v>
      </c>
      <c r="L4803" s="7" t="s">
        <v>15</v>
      </c>
    </row>
    <row r="4804" spans="1:12" hidden="1" x14ac:dyDescent="0.3">
      <c r="A4804" s="13">
        <v>43638</v>
      </c>
      <c r="B4804" s="7" t="s">
        <v>12</v>
      </c>
      <c r="C4804" s="7" t="s">
        <v>51</v>
      </c>
      <c r="D4804" s="7" t="s">
        <v>25</v>
      </c>
      <c r="E4804" s="8">
        <v>99</v>
      </c>
      <c r="F4804" s="8">
        <f>'Data source '!$E4804*15%</f>
        <v>14.85</v>
      </c>
      <c r="G4804" s="8">
        <f>'Data source '!$E4804-'Data source '!$F4804</f>
        <v>84.15</v>
      </c>
      <c r="H4804" s="9">
        <v>2</v>
      </c>
      <c r="I4804" s="8">
        <f>'Data source '!$G4804*'Data source '!$H4804</f>
        <v>168.3</v>
      </c>
      <c r="J4804" s="7" t="s">
        <v>9</v>
      </c>
      <c r="K4804" s="7" t="s">
        <v>10</v>
      </c>
      <c r="L4804" s="7" t="s">
        <v>23</v>
      </c>
    </row>
    <row r="4805" spans="1:12" hidden="1" x14ac:dyDescent="0.3">
      <c r="A4805" s="13">
        <v>43638</v>
      </c>
      <c r="B4805" s="7" t="s">
        <v>14</v>
      </c>
      <c r="C4805" s="7" t="s">
        <v>51</v>
      </c>
      <c r="D4805" s="7" t="s">
        <v>25</v>
      </c>
      <c r="E4805" s="8">
        <v>99</v>
      </c>
      <c r="F4805" s="8">
        <f>'Data source '!$E4805*15%</f>
        <v>14.85</v>
      </c>
      <c r="G4805" s="8">
        <f>'Data source '!$E4805-'Data source '!$F4805</f>
        <v>84.15</v>
      </c>
      <c r="H4805" s="9">
        <v>2</v>
      </c>
      <c r="I4805" s="8">
        <f>'Data source '!$G4805*'Data source '!$H4805</f>
        <v>168.3</v>
      </c>
      <c r="J4805" s="7" t="s">
        <v>9</v>
      </c>
      <c r="K4805" s="7" t="s">
        <v>10</v>
      </c>
      <c r="L4805" s="7" t="s">
        <v>18</v>
      </c>
    </row>
    <row r="4806" spans="1:12" x14ac:dyDescent="0.3">
      <c r="A4806" s="13">
        <v>43638</v>
      </c>
      <c r="B4806" s="7" t="s">
        <v>14</v>
      </c>
      <c r="C4806" s="7" t="s">
        <v>22</v>
      </c>
      <c r="D4806" s="7" t="s">
        <v>24</v>
      </c>
      <c r="E4806" s="8">
        <v>199</v>
      </c>
      <c r="F4806" s="8">
        <f>'Data source '!$E4806*15%</f>
        <v>29.849999999999998</v>
      </c>
      <c r="G4806" s="8">
        <f>'Data source '!$E4806-'Data source '!$F4806</f>
        <v>169.15</v>
      </c>
      <c r="H4806" s="9">
        <v>2</v>
      </c>
      <c r="I4806" s="8">
        <f>'Data source '!$G4806*'Data source '!$H4806</f>
        <v>338.3</v>
      </c>
      <c r="J4806" s="7" t="s">
        <v>9</v>
      </c>
      <c r="K4806" s="7" t="s">
        <v>10</v>
      </c>
      <c r="L4806" s="7" t="s">
        <v>18</v>
      </c>
    </row>
    <row r="4807" spans="1:12" hidden="1" x14ac:dyDescent="0.3">
      <c r="A4807" s="13">
        <v>43638</v>
      </c>
      <c r="B4807" s="7" t="s">
        <v>12</v>
      </c>
      <c r="C4807" s="7" t="s">
        <v>21</v>
      </c>
      <c r="D4807" s="7" t="s">
        <v>25</v>
      </c>
      <c r="E4807" s="8">
        <v>99</v>
      </c>
      <c r="F4807" s="8">
        <f>'Data source '!$E4807*15%</f>
        <v>14.85</v>
      </c>
      <c r="G4807" s="8">
        <f>'Data source '!$E4807-'Data source '!$F4807</f>
        <v>84.15</v>
      </c>
      <c r="H4807" s="9">
        <v>2</v>
      </c>
      <c r="I4807" s="8">
        <f>'Data source '!$G4807*'Data source '!$H4807</f>
        <v>168.3</v>
      </c>
      <c r="J4807" s="7" t="s">
        <v>9</v>
      </c>
      <c r="K4807" s="7" t="s">
        <v>10</v>
      </c>
      <c r="L4807" s="7" t="s">
        <v>15</v>
      </c>
    </row>
    <row r="4808" spans="1:12" x14ac:dyDescent="0.3">
      <c r="A4808" s="13">
        <v>43638</v>
      </c>
      <c r="B4808" s="7" t="s">
        <v>12</v>
      </c>
      <c r="C4808" s="7" t="s">
        <v>22</v>
      </c>
      <c r="D4808" s="7" t="s">
        <v>27</v>
      </c>
      <c r="E4808" s="8">
        <v>99</v>
      </c>
      <c r="F4808" s="8">
        <f>'Data source '!$E4808*15%</f>
        <v>14.85</v>
      </c>
      <c r="G4808" s="8">
        <f>'Data source '!$E4808-'Data source '!$F4808</f>
        <v>84.15</v>
      </c>
      <c r="H4808" s="9">
        <v>2</v>
      </c>
      <c r="I4808" s="8">
        <f>'Data source '!$G4808*'Data source '!$H4808</f>
        <v>168.3</v>
      </c>
      <c r="J4808" s="7" t="s">
        <v>9</v>
      </c>
      <c r="K4808" s="7" t="s">
        <v>10</v>
      </c>
      <c r="L4808" s="7" t="s">
        <v>11</v>
      </c>
    </row>
    <row r="4809" spans="1:12" hidden="1" x14ac:dyDescent="0.3">
      <c r="A4809" s="13">
        <v>43638</v>
      </c>
      <c r="B4809" s="7" t="s">
        <v>12</v>
      </c>
      <c r="C4809" s="7" t="s">
        <v>19</v>
      </c>
      <c r="D4809" s="7" t="s">
        <v>27</v>
      </c>
      <c r="E4809" s="8">
        <v>99</v>
      </c>
      <c r="F4809" s="8">
        <f>'Data source '!$E4809*15%</f>
        <v>14.85</v>
      </c>
      <c r="G4809" s="8">
        <f>'Data source '!$E4809-'Data source '!$F4809</f>
        <v>84.15</v>
      </c>
      <c r="H4809" s="9">
        <v>2</v>
      </c>
      <c r="I4809" s="8">
        <f>'Data source '!$G4809*'Data source '!$H4809</f>
        <v>168.3</v>
      </c>
      <c r="J4809" s="7" t="s">
        <v>9</v>
      </c>
      <c r="K4809" s="7" t="s">
        <v>10</v>
      </c>
      <c r="L4809" s="7" t="s">
        <v>23</v>
      </c>
    </row>
    <row r="4810" spans="1:12" hidden="1" x14ac:dyDescent="0.3">
      <c r="A4810" s="13">
        <v>43639</v>
      </c>
      <c r="B4810" s="7" t="s">
        <v>14</v>
      </c>
      <c r="C4810" s="7" t="s">
        <v>19</v>
      </c>
      <c r="D4810" s="7" t="s">
        <v>27</v>
      </c>
      <c r="E4810" s="8">
        <v>99</v>
      </c>
      <c r="F4810" s="8">
        <f>'Data source '!$E4810*15%</f>
        <v>14.85</v>
      </c>
      <c r="G4810" s="8">
        <f>'Data source '!$E4810-'Data source '!$F4810</f>
        <v>84.15</v>
      </c>
      <c r="H4810" s="9">
        <v>2</v>
      </c>
      <c r="I4810" s="8">
        <f>'Data source '!$G4810*'Data source '!$H4810</f>
        <v>168.3</v>
      </c>
      <c r="J4810" s="7" t="s">
        <v>9</v>
      </c>
      <c r="K4810" s="7" t="s">
        <v>10</v>
      </c>
      <c r="L4810" s="7" t="s">
        <v>11</v>
      </c>
    </row>
    <row r="4811" spans="1:12" hidden="1" x14ac:dyDescent="0.3">
      <c r="A4811" s="13">
        <v>43639</v>
      </c>
      <c r="B4811" s="7" t="s">
        <v>12</v>
      </c>
      <c r="C4811" s="7" t="s">
        <v>19</v>
      </c>
      <c r="D4811" s="7" t="s">
        <v>27</v>
      </c>
      <c r="E4811" s="8">
        <v>299</v>
      </c>
      <c r="F4811" s="8">
        <f>'Data source '!$E4811*15%</f>
        <v>44.85</v>
      </c>
      <c r="G4811" s="8">
        <f>'Data source '!$E4811-'Data source '!$F4811</f>
        <v>254.15</v>
      </c>
      <c r="H4811" s="9">
        <v>2</v>
      </c>
      <c r="I4811" s="8">
        <f>'Data source '!$G4811*'Data source '!$H4811</f>
        <v>508.3</v>
      </c>
      <c r="J4811" s="7" t="s">
        <v>16</v>
      </c>
      <c r="K4811" s="7" t="s">
        <v>10</v>
      </c>
      <c r="L4811" s="7" t="s">
        <v>15</v>
      </c>
    </row>
    <row r="4812" spans="1:12" hidden="1" x14ac:dyDescent="0.3">
      <c r="A4812" s="13">
        <v>43639</v>
      </c>
      <c r="B4812" s="7" t="s">
        <v>12</v>
      </c>
      <c r="C4812" s="7" t="s">
        <v>49</v>
      </c>
      <c r="D4812" s="7" t="s">
        <v>25</v>
      </c>
      <c r="E4812" s="8">
        <v>99</v>
      </c>
      <c r="F4812" s="8">
        <f>'Data source '!$E4812*15%</f>
        <v>14.85</v>
      </c>
      <c r="G4812" s="8">
        <f>'Data source '!$E4812-'Data source '!$F4812</f>
        <v>84.15</v>
      </c>
      <c r="H4812" s="9">
        <v>2</v>
      </c>
      <c r="I4812" s="8">
        <f>'Data source '!$G4812*'Data source '!$H4812</f>
        <v>168.3</v>
      </c>
      <c r="J4812" s="7" t="s">
        <v>9</v>
      </c>
      <c r="K4812" s="7" t="s">
        <v>10</v>
      </c>
      <c r="L4812" s="7" t="s">
        <v>13</v>
      </c>
    </row>
    <row r="4813" spans="1:12" hidden="1" x14ac:dyDescent="0.3">
      <c r="A4813" s="13">
        <v>43639</v>
      </c>
      <c r="B4813" s="7" t="s">
        <v>14</v>
      </c>
      <c r="C4813" s="7" t="s">
        <v>19</v>
      </c>
      <c r="D4813" s="7" t="s">
        <v>26</v>
      </c>
      <c r="E4813" s="8">
        <v>399</v>
      </c>
      <c r="F4813" s="8">
        <f>'Data source '!$E4813*15%</f>
        <v>59.849999999999994</v>
      </c>
      <c r="G4813" s="8">
        <f>'Data source '!$E4813-'Data source '!$F4813</f>
        <v>339.15</v>
      </c>
      <c r="H4813" s="9">
        <v>2</v>
      </c>
      <c r="I4813" s="8">
        <f>'Data source '!$G4813*'Data source '!$H4813</f>
        <v>678.3</v>
      </c>
      <c r="J4813" s="7" t="s">
        <v>9</v>
      </c>
      <c r="K4813" s="7" t="s">
        <v>10</v>
      </c>
      <c r="L4813" s="7" t="s">
        <v>11</v>
      </c>
    </row>
    <row r="4814" spans="1:12" x14ac:dyDescent="0.3">
      <c r="A4814" s="13">
        <v>43639</v>
      </c>
      <c r="B4814" s="7" t="s">
        <v>8</v>
      </c>
      <c r="C4814" s="7" t="s">
        <v>22</v>
      </c>
      <c r="D4814" s="7" t="s">
        <v>26</v>
      </c>
      <c r="E4814" s="8">
        <v>399</v>
      </c>
      <c r="F4814" s="8">
        <f>'Data source '!$E4814*15%</f>
        <v>59.849999999999994</v>
      </c>
      <c r="G4814" s="8">
        <f>'Data source '!$E4814-'Data source '!$F4814</f>
        <v>339.15</v>
      </c>
      <c r="H4814" s="9">
        <v>2</v>
      </c>
      <c r="I4814" s="8">
        <f>'Data source '!$G4814*'Data source '!$H4814</f>
        <v>678.3</v>
      </c>
      <c r="J4814" s="7" t="s">
        <v>16</v>
      </c>
      <c r="K4814" s="7" t="s">
        <v>17</v>
      </c>
      <c r="L4814" s="7" t="s">
        <v>13</v>
      </c>
    </row>
    <row r="4815" spans="1:12" hidden="1" x14ac:dyDescent="0.3">
      <c r="A4815" s="13">
        <v>43640</v>
      </c>
      <c r="B4815" s="7" t="s">
        <v>12</v>
      </c>
      <c r="C4815" s="7" t="s">
        <v>19</v>
      </c>
      <c r="D4815" s="7" t="s">
        <v>25</v>
      </c>
      <c r="E4815" s="8">
        <v>99</v>
      </c>
      <c r="F4815" s="8">
        <f>'Data source '!$E4815*15%</f>
        <v>14.85</v>
      </c>
      <c r="G4815" s="8">
        <f>'Data source '!$E4815-'Data source '!$F4815</f>
        <v>84.15</v>
      </c>
      <c r="H4815" s="9">
        <v>2</v>
      </c>
      <c r="I4815" s="8">
        <f>'Data source '!$G4815*'Data source '!$H4815</f>
        <v>168.3</v>
      </c>
      <c r="J4815" s="7" t="s">
        <v>9</v>
      </c>
      <c r="K4815" s="7" t="s">
        <v>10</v>
      </c>
      <c r="L4815" s="7" t="s">
        <v>11</v>
      </c>
    </row>
    <row r="4816" spans="1:12" hidden="1" x14ac:dyDescent="0.3">
      <c r="A4816" s="13">
        <v>43640</v>
      </c>
      <c r="B4816" s="7" t="s">
        <v>14</v>
      </c>
      <c r="C4816" s="7" t="s">
        <v>51</v>
      </c>
      <c r="D4816" s="7" t="s">
        <v>25</v>
      </c>
      <c r="E4816" s="8">
        <v>99</v>
      </c>
      <c r="F4816" s="8">
        <f>'Data source '!$E4816*15%</f>
        <v>14.85</v>
      </c>
      <c r="G4816" s="8">
        <f>'Data source '!$E4816-'Data source '!$F4816</f>
        <v>84.15</v>
      </c>
      <c r="H4816" s="9">
        <v>2</v>
      </c>
      <c r="I4816" s="8">
        <f>'Data source '!$G4816*'Data source '!$H4816</f>
        <v>168.3</v>
      </c>
      <c r="J4816" s="7" t="s">
        <v>16</v>
      </c>
      <c r="K4816" s="7" t="s">
        <v>10</v>
      </c>
      <c r="L4816" s="7" t="s">
        <v>18</v>
      </c>
    </row>
    <row r="4817" spans="1:12" hidden="1" x14ac:dyDescent="0.3">
      <c r="A4817" s="13">
        <v>43640</v>
      </c>
      <c r="B4817" s="7" t="s">
        <v>14</v>
      </c>
      <c r="C4817" s="7" t="s">
        <v>51</v>
      </c>
      <c r="D4817" s="7" t="s">
        <v>24</v>
      </c>
      <c r="E4817" s="8">
        <v>199</v>
      </c>
      <c r="F4817" s="8">
        <f>'Data source '!$E4817*15%</f>
        <v>29.849999999999998</v>
      </c>
      <c r="G4817" s="8">
        <f>'Data source '!$E4817-'Data source '!$F4817</f>
        <v>169.15</v>
      </c>
      <c r="H4817" s="9">
        <v>2</v>
      </c>
      <c r="I4817" s="8">
        <f>'Data source '!$G4817*'Data source '!$H4817</f>
        <v>338.3</v>
      </c>
      <c r="J4817" s="7" t="s">
        <v>9</v>
      </c>
      <c r="K4817" s="7" t="s">
        <v>10</v>
      </c>
      <c r="L4817" s="7" t="s">
        <v>13</v>
      </c>
    </row>
    <row r="4818" spans="1:12" hidden="1" x14ac:dyDescent="0.3">
      <c r="A4818" s="13">
        <v>43641</v>
      </c>
      <c r="B4818" s="7" t="s">
        <v>12</v>
      </c>
      <c r="C4818" s="7" t="s">
        <v>51</v>
      </c>
      <c r="D4818" s="7" t="s">
        <v>26</v>
      </c>
      <c r="E4818" s="8">
        <v>399</v>
      </c>
      <c r="F4818" s="8">
        <f>'Data source '!$E4818*15%</f>
        <v>59.849999999999994</v>
      </c>
      <c r="G4818" s="8">
        <f>'Data source '!$E4818-'Data source '!$F4818</f>
        <v>339.15</v>
      </c>
      <c r="H4818" s="9">
        <v>2</v>
      </c>
      <c r="I4818" s="8">
        <f>'Data source '!$G4818*'Data source '!$H4818</f>
        <v>678.3</v>
      </c>
      <c r="J4818" s="7" t="s">
        <v>9</v>
      </c>
      <c r="K4818" s="7" t="s">
        <v>10</v>
      </c>
      <c r="L4818" s="7" t="s">
        <v>11</v>
      </c>
    </row>
    <row r="4819" spans="1:12" hidden="1" x14ac:dyDescent="0.3">
      <c r="A4819" s="13">
        <v>43641</v>
      </c>
      <c r="B4819" s="7" t="s">
        <v>8</v>
      </c>
      <c r="C4819" s="7" t="s">
        <v>20</v>
      </c>
      <c r="D4819" s="7" t="s">
        <v>27</v>
      </c>
      <c r="E4819" s="8">
        <v>299</v>
      </c>
      <c r="F4819" s="8">
        <f>'Data source '!$E4819*15%</f>
        <v>44.85</v>
      </c>
      <c r="G4819" s="8">
        <f>'Data source '!$E4819-'Data source '!$F4819</f>
        <v>254.15</v>
      </c>
      <c r="H4819" s="9">
        <v>2</v>
      </c>
      <c r="I4819" s="8">
        <f>'Data source '!$G4819*'Data source '!$H4819</f>
        <v>508.3</v>
      </c>
      <c r="J4819" s="7" t="s">
        <v>9</v>
      </c>
      <c r="K4819" s="7" t="s">
        <v>10</v>
      </c>
      <c r="L4819" s="7" t="s">
        <v>15</v>
      </c>
    </row>
    <row r="4820" spans="1:12" x14ac:dyDescent="0.3">
      <c r="A4820" s="13">
        <v>43641</v>
      </c>
      <c r="B4820" s="7" t="s">
        <v>12</v>
      </c>
      <c r="C4820" s="7" t="s">
        <v>22</v>
      </c>
      <c r="D4820" s="7" t="s">
        <v>27</v>
      </c>
      <c r="E4820" s="8">
        <v>299</v>
      </c>
      <c r="F4820" s="8">
        <f>'Data source '!$E4820*15%</f>
        <v>44.85</v>
      </c>
      <c r="G4820" s="8">
        <f>'Data source '!$E4820-'Data source '!$F4820</f>
        <v>254.15</v>
      </c>
      <c r="H4820" s="9">
        <v>2</v>
      </c>
      <c r="I4820" s="8">
        <f>'Data source '!$G4820*'Data source '!$H4820</f>
        <v>508.3</v>
      </c>
      <c r="J4820" s="7" t="s">
        <v>9</v>
      </c>
      <c r="K4820" s="7" t="s">
        <v>10</v>
      </c>
      <c r="L4820" s="7" t="s">
        <v>11</v>
      </c>
    </row>
    <row r="4821" spans="1:12" hidden="1" x14ac:dyDescent="0.3">
      <c r="A4821" s="13">
        <v>43641</v>
      </c>
      <c r="B4821" s="7" t="s">
        <v>14</v>
      </c>
      <c r="C4821" s="7" t="s">
        <v>19</v>
      </c>
      <c r="D4821" s="7" t="s">
        <v>24</v>
      </c>
      <c r="E4821" s="8">
        <v>199</v>
      </c>
      <c r="F4821" s="8">
        <f>'Data source '!$E4821*15%</f>
        <v>29.849999999999998</v>
      </c>
      <c r="G4821" s="8">
        <f>'Data source '!$E4821-'Data source '!$F4821</f>
        <v>169.15</v>
      </c>
      <c r="H4821" s="9">
        <v>2</v>
      </c>
      <c r="I4821" s="8">
        <f>'Data source '!$G4821*'Data source '!$H4821</f>
        <v>338.3</v>
      </c>
      <c r="J4821" s="7" t="s">
        <v>9</v>
      </c>
      <c r="K4821" s="7" t="s">
        <v>17</v>
      </c>
      <c r="L4821" s="7" t="s">
        <v>15</v>
      </c>
    </row>
    <row r="4822" spans="1:12" hidden="1" x14ac:dyDescent="0.3">
      <c r="A4822" s="13">
        <v>43641</v>
      </c>
      <c r="B4822" s="7" t="s">
        <v>14</v>
      </c>
      <c r="C4822" s="7" t="s">
        <v>49</v>
      </c>
      <c r="D4822" s="7" t="s">
        <v>27</v>
      </c>
      <c r="E4822" s="8">
        <v>299</v>
      </c>
      <c r="F4822" s="8">
        <f>'Data source '!$E4822*15%</f>
        <v>44.85</v>
      </c>
      <c r="G4822" s="8">
        <f>'Data source '!$E4822-'Data source '!$F4822</f>
        <v>254.15</v>
      </c>
      <c r="H4822" s="9">
        <v>2</v>
      </c>
      <c r="I4822" s="8">
        <f>'Data source '!$G4822*'Data source '!$H4822</f>
        <v>508.3</v>
      </c>
      <c r="J4822" s="7" t="s">
        <v>16</v>
      </c>
      <c r="K4822" s="7" t="s">
        <v>10</v>
      </c>
      <c r="L4822" s="7" t="s">
        <v>15</v>
      </c>
    </row>
    <row r="4823" spans="1:12" hidden="1" x14ac:dyDescent="0.3">
      <c r="A4823" s="13">
        <v>43641</v>
      </c>
      <c r="B4823" s="7" t="s">
        <v>14</v>
      </c>
      <c r="C4823" s="7" t="s">
        <v>20</v>
      </c>
      <c r="D4823" s="7" t="s">
        <v>24</v>
      </c>
      <c r="E4823" s="8">
        <v>199</v>
      </c>
      <c r="F4823" s="8">
        <f>'Data source '!$E4823*15%</f>
        <v>29.849999999999998</v>
      </c>
      <c r="G4823" s="8">
        <f>'Data source '!$E4823-'Data source '!$F4823</f>
        <v>169.15</v>
      </c>
      <c r="H4823" s="9">
        <v>2</v>
      </c>
      <c r="I4823" s="8">
        <f>'Data source '!$G4823*'Data source '!$H4823</f>
        <v>338.3</v>
      </c>
      <c r="J4823" s="7" t="s">
        <v>9</v>
      </c>
      <c r="K4823" s="7" t="s">
        <v>10</v>
      </c>
      <c r="L4823" s="7" t="s">
        <v>15</v>
      </c>
    </row>
    <row r="4824" spans="1:12" hidden="1" x14ac:dyDescent="0.3">
      <c r="A4824" s="13">
        <v>43641</v>
      </c>
      <c r="B4824" s="7" t="s">
        <v>8</v>
      </c>
      <c r="C4824" s="7" t="s">
        <v>20</v>
      </c>
      <c r="D4824" s="7" t="s">
        <v>27</v>
      </c>
      <c r="E4824" s="8">
        <v>299</v>
      </c>
      <c r="F4824" s="8">
        <f>'Data source '!$E4824*15%</f>
        <v>44.85</v>
      </c>
      <c r="G4824" s="8">
        <f>'Data source '!$E4824-'Data source '!$F4824</f>
        <v>254.15</v>
      </c>
      <c r="H4824" s="9">
        <v>2</v>
      </c>
      <c r="I4824" s="8">
        <f>'Data source '!$G4824*'Data source '!$H4824</f>
        <v>508.3</v>
      </c>
      <c r="J4824" s="7" t="s">
        <v>16</v>
      </c>
      <c r="K4824" s="7" t="s">
        <v>10</v>
      </c>
      <c r="L4824" s="7" t="s">
        <v>11</v>
      </c>
    </row>
    <row r="4825" spans="1:12" hidden="1" x14ac:dyDescent="0.3">
      <c r="A4825" s="13">
        <v>43641</v>
      </c>
      <c r="B4825" s="7" t="s">
        <v>14</v>
      </c>
      <c r="C4825" s="7" t="s">
        <v>21</v>
      </c>
      <c r="D4825" s="7" t="s">
        <v>25</v>
      </c>
      <c r="E4825" s="8">
        <v>99</v>
      </c>
      <c r="F4825" s="8">
        <f>'Data source '!$E4825*15%</f>
        <v>14.85</v>
      </c>
      <c r="G4825" s="8">
        <f>'Data source '!$E4825-'Data source '!$F4825</f>
        <v>84.15</v>
      </c>
      <c r="H4825" s="9">
        <v>2</v>
      </c>
      <c r="I4825" s="8">
        <f>'Data source '!$G4825*'Data source '!$H4825</f>
        <v>168.3</v>
      </c>
      <c r="J4825" s="7" t="s">
        <v>9</v>
      </c>
      <c r="K4825" s="7" t="s">
        <v>10</v>
      </c>
      <c r="L4825" s="7" t="s">
        <v>15</v>
      </c>
    </row>
    <row r="4826" spans="1:12" x14ac:dyDescent="0.3">
      <c r="A4826" s="13">
        <v>43641</v>
      </c>
      <c r="B4826" s="7" t="s">
        <v>12</v>
      </c>
      <c r="C4826" s="7" t="s">
        <v>22</v>
      </c>
      <c r="D4826" s="7" t="s">
        <v>24</v>
      </c>
      <c r="E4826" s="8">
        <v>199</v>
      </c>
      <c r="F4826" s="8">
        <f>'Data source '!$E4826*15%</f>
        <v>29.849999999999998</v>
      </c>
      <c r="G4826" s="8">
        <f>'Data source '!$E4826-'Data source '!$F4826</f>
        <v>169.15</v>
      </c>
      <c r="H4826" s="9">
        <v>2</v>
      </c>
      <c r="I4826" s="8">
        <f>'Data source '!$G4826*'Data source '!$H4826</f>
        <v>338.3</v>
      </c>
      <c r="J4826" s="7" t="s">
        <v>9</v>
      </c>
      <c r="K4826" s="7" t="s">
        <v>10</v>
      </c>
      <c r="L4826" s="7" t="s">
        <v>15</v>
      </c>
    </row>
    <row r="4827" spans="1:12" hidden="1" x14ac:dyDescent="0.3">
      <c r="A4827" s="13">
        <v>43641</v>
      </c>
      <c r="B4827" s="7" t="s">
        <v>14</v>
      </c>
      <c r="C4827" s="7" t="s">
        <v>51</v>
      </c>
      <c r="D4827" s="7" t="s">
        <v>25</v>
      </c>
      <c r="E4827" s="8">
        <v>99</v>
      </c>
      <c r="F4827" s="8">
        <f>'Data source '!$E4827*15%</f>
        <v>14.85</v>
      </c>
      <c r="G4827" s="8">
        <f>'Data source '!$E4827-'Data source '!$F4827</f>
        <v>84.15</v>
      </c>
      <c r="H4827" s="9">
        <v>2</v>
      </c>
      <c r="I4827" s="8">
        <f>'Data source '!$G4827*'Data source '!$H4827</f>
        <v>168.3</v>
      </c>
      <c r="J4827" s="7" t="s">
        <v>16</v>
      </c>
      <c r="K4827" s="7" t="s">
        <v>17</v>
      </c>
      <c r="L4827" s="7" t="s">
        <v>18</v>
      </c>
    </row>
    <row r="4828" spans="1:12" hidden="1" x14ac:dyDescent="0.3">
      <c r="A4828" s="13">
        <v>43641</v>
      </c>
      <c r="B4828" s="7" t="s">
        <v>12</v>
      </c>
      <c r="C4828" s="7" t="s">
        <v>20</v>
      </c>
      <c r="D4828" s="7" t="s">
        <v>24</v>
      </c>
      <c r="E4828" s="8">
        <v>199</v>
      </c>
      <c r="F4828" s="8">
        <f>'Data source '!$E4828*15%</f>
        <v>29.849999999999998</v>
      </c>
      <c r="G4828" s="8">
        <f>'Data source '!$E4828-'Data source '!$F4828</f>
        <v>169.15</v>
      </c>
      <c r="H4828" s="9">
        <v>2</v>
      </c>
      <c r="I4828" s="8">
        <f>'Data source '!$G4828*'Data source '!$H4828</f>
        <v>338.3</v>
      </c>
      <c r="J4828" s="7" t="s">
        <v>9</v>
      </c>
      <c r="K4828" s="7" t="s">
        <v>10</v>
      </c>
      <c r="L4828" s="7" t="s">
        <v>13</v>
      </c>
    </row>
    <row r="4829" spans="1:12" hidden="1" x14ac:dyDescent="0.3">
      <c r="A4829" s="13">
        <v>43641</v>
      </c>
      <c r="B4829" s="7" t="s">
        <v>14</v>
      </c>
      <c r="C4829" s="7" t="s">
        <v>49</v>
      </c>
      <c r="D4829" s="7" t="s">
        <v>27</v>
      </c>
      <c r="E4829" s="8">
        <v>299</v>
      </c>
      <c r="F4829" s="8">
        <f>'Data source '!$E4829*15%</f>
        <v>44.85</v>
      </c>
      <c r="G4829" s="8">
        <f>'Data source '!$E4829-'Data source '!$F4829</f>
        <v>254.15</v>
      </c>
      <c r="H4829" s="9">
        <v>2</v>
      </c>
      <c r="I4829" s="8">
        <f>'Data source '!$G4829*'Data source '!$H4829</f>
        <v>508.3</v>
      </c>
      <c r="J4829" s="7" t="s">
        <v>9</v>
      </c>
      <c r="K4829" s="7" t="s">
        <v>10</v>
      </c>
      <c r="L4829" s="7" t="s">
        <v>18</v>
      </c>
    </row>
    <row r="4830" spans="1:12" hidden="1" x14ac:dyDescent="0.3">
      <c r="A4830" s="13">
        <v>43641</v>
      </c>
      <c r="B4830" s="7" t="s">
        <v>14</v>
      </c>
      <c r="C4830" s="7" t="s">
        <v>49</v>
      </c>
      <c r="D4830" s="7" t="s">
        <v>27</v>
      </c>
      <c r="E4830" s="8">
        <v>99</v>
      </c>
      <c r="F4830" s="8">
        <f>'Data source '!$E4830*15%</f>
        <v>14.85</v>
      </c>
      <c r="G4830" s="8">
        <f>'Data source '!$E4830-'Data source '!$F4830</f>
        <v>84.15</v>
      </c>
      <c r="H4830" s="9">
        <v>2</v>
      </c>
      <c r="I4830" s="8">
        <f>'Data source '!$G4830*'Data source '!$H4830</f>
        <v>168.3</v>
      </c>
      <c r="J4830" s="7" t="s">
        <v>16</v>
      </c>
      <c r="K4830" s="7" t="s">
        <v>10</v>
      </c>
      <c r="L4830" s="7" t="s">
        <v>23</v>
      </c>
    </row>
    <row r="4831" spans="1:12" x14ac:dyDescent="0.3">
      <c r="A4831" s="13">
        <v>43642</v>
      </c>
      <c r="B4831" s="7" t="s">
        <v>8</v>
      </c>
      <c r="C4831" s="7" t="s">
        <v>22</v>
      </c>
      <c r="D4831" s="7" t="s">
        <v>27</v>
      </c>
      <c r="E4831" s="8">
        <v>299</v>
      </c>
      <c r="F4831" s="8">
        <f>'Data source '!$E4831*15%</f>
        <v>44.85</v>
      </c>
      <c r="G4831" s="8">
        <f>'Data source '!$E4831-'Data source '!$F4831</f>
        <v>254.15</v>
      </c>
      <c r="H4831" s="9">
        <v>2</v>
      </c>
      <c r="I4831" s="8">
        <f>'Data source '!$G4831*'Data source '!$H4831</f>
        <v>508.3</v>
      </c>
      <c r="J4831" s="7" t="s">
        <v>16</v>
      </c>
      <c r="K4831" s="7" t="s">
        <v>10</v>
      </c>
      <c r="L4831" s="7" t="s">
        <v>18</v>
      </c>
    </row>
    <row r="4832" spans="1:12" x14ac:dyDescent="0.3">
      <c r="A4832" s="13">
        <v>43642</v>
      </c>
      <c r="B4832" s="7" t="s">
        <v>8</v>
      </c>
      <c r="C4832" s="7" t="s">
        <v>22</v>
      </c>
      <c r="D4832" s="7" t="s">
        <v>25</v>
      </c>
      <c r="E4832" s="8">
        <v>99</v>
      </c>
      <c r="F4832" s="8">
        <f>'Data source '!$E4832*15%</f>
        <v>14.85</v>
      </c>
      <c r="G4832" s="8">
        <f>'Data source '!$E4832-'Data source '!$F4832</f>
        <v>84.15</v>
      </c>
      <c r="H4832" s="9">
        <v>2</v>
      </c>
      <c r="I4832" s="8">
        <f>'Data source '!$G4832*'Data source '!$H4832</f>
        <v>168.3</v>
      </c>
      <c r="J4832" s="7" t="s">
        <v>16</v>
      </c>
      <c r="K4832" s="7" t="s">
        <v>10</v>
      </c>
      <c r="L4832" s="7" t="s">
        <v>15</v>
      </c>
    </row>
    <row r="4833" spans="1:12" hidden="1" x14ac:dyDescent="0.3">
      <c r="A4833" s="13">
        <v>43642</v>
      </c>
      <c r="B4833" s="7" t="s">
        <v>8</v>
      </c>
      <c r="C4833" s="7" t="s">
        <v>51</v>
      </c>
      <c r="D4833" s="7" t="s">
        <v>25</v>
      </c>
      <c r="E4833" s="8">
        <v>99</v>
      </c>
      <c r="F4833" s="8">
        <f>'Data source '!$E4833*15%</f>
        <v>14.85</v>
      </c>
      <c r="G4833" s="8">
        <f>'Data source '!$E4833-'Data source '!$F4833</f>
        <v>84.15</v>
      </c>
      <c r="H4833" s="9">
        <v>2</v>
      </c>
      <c r="I4833" s="8">
        <f>'Data source '!$G4833*'Data source '!$H4833</f>
        <v>168.3</v>
      </c>
      <c r="J4833" s="7" t="s">
        <v>16</v>
      </c>
      <c r="K4833" s="7" t="s">
        <v>10</v>
      </c>
      <c r="L4833" s="7" t="s">
        <v>11</v>
      </c>
    </row>
    <row r="4834" spans="1:12" hidden="1" x14ac:dyDescent="0.3">
      <c r="A4834" s="13">
        <v>43643</v>
      </c>
      <c r="B4834" s="7" t="s">
        <v>8</v>
      </c>
      <c r="C4834" s="7" t="s">
        <v>51</v>
      </c>
      <c r="D4834" s="7" t="s">
        <v>26</v>
      </c>
      <c r="E4834" s="8">
        <v>399</v>
      </c>
      <c r="F4834" s="8">
        <f>'Data source '!$E4834*15%</f>
        <v>59.849999999999994</v>
      </c>
      <c r="G4834" s="8">
        <f>'Data source '!$E4834-'Data source '!$F4834</f>
        <v>339.15</v>
      </c>
      <c r="H4834" s="9">
        <v>2</v>
      </c>
      <c r="I4834" s="8">
        <f>'Data source '!$G4834*'Data source '!$H4834</f>
        <v>678.3</v>
      </c>
      <c r="J4834" s="7" t="s">
        <v>9</v>
      </c>
      <c r="K4834" s="7" t="s">
        <v>10</v>
      </c>
      <c r="L4834" s="7" t="s">
        <v>18</v>
      </c>
    </row>
    <row r="4835" spans="1:12" hidden="1" x14ac:dyDescent="0.3">
      <c r="A4835" s="13">
        <v>43643</v>
      </c>
      <c r="B4835" s="7" t="s">
        <v>12</v>
      </c>
      <c r="C4835" s="7" t="s">
        <v>51</v>
      </c>
      <c r="D4835" s="7" t="s">
        <v>27</v>
      </c>
      <c r="E4835" s="8">
        <v>99</v>
      </c>
      <c r="F4835" s="8">
        <f>'Data source '!$E4835*15%</f>
        <v>14.85</v>
      </c>
      <c r="G4835" s="8">
        <f>'Data source '!$E4835-'Data source '!$F4835</f>
        <v>84.15</v>
      </c>
      <c r="H4835" s="9">
        <v>2</v>
      </c>
      <c r="I4835" s="8">
        <f>'Data source '!$G4835*'Data source '!$H4835</f>
        <v>168.3</v>
      </c>
      <c r="J4835" s="7" t="s">
        <v>9</v>
      </c>
      <c r="K4835" s="7" t="s">
        <v>10</v>
      </c>
      <c r="L4835" s="7" t="s">
        <v>11</v>
      </c>
    </row>
    <row r="4836" spans="1:12" x14ac:dyDescent="0.3">
      <c r="A4836" s="13">
        <v>43643</v>
      </c>
      <c r="B4836" s="7" t="s">
        <v>8</v>
      </c>
      <c r="C4836" s="7" t="s">
        <v>22</v>
      </c>
      <c r="D4836" s="7" t="s">
        <v>26</v>
      </c>
      <c r="E4836" s="8">
        <v>399</v>
      </c>
      <c r="F4836" s="8">
        <f>'Data source '!$E4836*15%</f>
        <v>59.849999999999994</v>
      </c>
      <c r="G4836" s="8">
        <f>'Data source '!$E4836-'Data source '!$F4836</f>
        <v>339.15</v>
      </c>
      <c r="H4836" s="9">
        <v>2</v>
      </c>
      <c r="I4836" s="8">
        <f>'Data source '!$G4836*'Data source '!$H4836</f>
        <v>678.3</v>
      </c>
      <c r="J4836" s="7" t="s">
        <v>9</v>
      </c>
      <c r="K4836" s="7" t="s">
        <v>17</v>
      </c>
      <c r="L4836" s="7" t="s">
        <v>13</v>
      </c>
    </row>
    <row r="4837" spans="1:12" hidden="1" x14ac:dyDescent="0.3">
      <c r="A4837" s="13">
        <v>43643</v>
      </c>
      <c r="B4837" s="7" t="s">
        <v>8</v>
      </c>
      <c r="C4837" s="7" t="s">
        <v>20</v>
      </c>
      <c r="D4837" s="7" t="s">
        <v>26</v>
      </c>
      <c r="E4837" s="8">
        <v>399</v>
      </c>
      <c r="F4837" s="8">
        <f>'Data source '!$E4837*15%</f>
        <v>59.849999999999994</v>
      </c>
      <c r="G4837" s="8">
        <f>'Data source '!$E4837-'Data source '!$F4837</f>
        <v>339.15</v>
      </c>
      <c r="H4837" s="9">
        <v>2</v>
      </c>
      <c r="I4837" s="8">
        <f>'Data source '!$G4837*'Data source '!$H4837</f>
        <v>678.3</v>
      </c>
      <c r="J4837" s="7" t="s">
        <v>16</v>
      </c>
      <c r="K4837" s="7" t="s">
        <v>10</v>
      </c>
      <c r="L4837" s="7" t="s">
        <v>15</v>
      </c>
    </row>
    <row r="4838" spans="1:12" hidden="1" x14ac:dyDescent="0.3">
      <c r="A4838" s="13">
        <v>43643</v>
      </c>
      <c r="B4838" s="7" t="s">
        <v>8</v>
      </c>
      <c r="C4838" s="7" t="s">
        <v>19</v>
      </c>
      <c r="D4838" s="7" t="s">
        <v>26</v>
      </c>
      <c r="E4838" s="8">
        <v>399</v>
      </c>
      <c r="F4838" s="8">
        <f>'Data source '!$E4838*15%</f>
        <v>59.849999999999994</v>
      </c>
      <c r="G4838" s="8">
        <f>'Data source '!$E4838-'Data source '!$F4838</f>
        <v>339.15</v>
      </c>
      <c r="H4838" s="9">
        <v>2</v>
      </c>
      <c r="I4838" s="8">
        <f>'Data source '!$G4838*'Data source '!$H4838</f>
        <v>678.3</v>
      </c>
      <c r="J4838" s="7" t="s">
        <v>9</v>
      </c>
      <c r="K4838" s="7" t="s">
        <v>10</v>
      </c>
      <c r="L4838" s="7" t="s">
        <v>11</v>
      </c>
    </row>
    <row r="4839" spans="1:12" hidden="1" x14ac:dyDescent="0.3">
      <c r="A4839" s="13">
        <v>43643</v>
      </c>
      <c r="B4839" s="7" t="s">
        <v>8</v>
      </c>
      <c r="C4839" s="7" t="s">
        <v>21</v>
      </c>
      <c r="D4839" s="7" t="s">
        <v>27</v>
      </c>
      <c r="E4839" s="8">
        <v>99</v>
      </c>
      <c r="F4839" s="8">
        <f>'Data source '!$E4839*15%</f>
        <v>14.85</v>
      </c>
      <c r="G4839" s="8">
        <f>'Data source '!$E4839-'Data source '!$F4839</f>
        <v>84.15</v>
      </c>
      <c r="H4839" s="9">
        <v>2</v>
      </c>
      <c r="I4839" s="8">
        <f>'Data source '!$G4839*'Data source '!$H4839</f>
        <v>168.3</v>
      </c>
      <c r="J4839" s="7" t="s">
        <v>9</v>
      </c>
      <c r="K4839" s="7" t="s">
        <v>10</v>
      </c>
      <c r="L4839" s="7" t="s">
        <v>15</v>
      </c>
    </row>
    <row r="4840" spans="1:12" hidden="1" x14ac:dyDescent="0.3">
      <c r="A4840" s="13">
        <v>43643</v>
      </c>
      <c r="B4840" s="7" t="s">
        <v>8</v>
      </c>
      <c r="C4840" s="7" t="s">
        <v>49</v>
      </c>
      <c r="D4840" s="7" t="s">
        <v>26</v>
      </c>
      <c r="E4840" s="8">
        <v>399</v>
      </c>
      <c r="F4840" s="8">
        <f>'Data source '!$E4840*15%</f>
        <v>59.849999999999994</v>
      </c>
      <c r="G4840" s="8">
        <f>'Data source '!$E4840-'Data source '!$F4840</f>
        <v>339.15</v>
      </c>
      <c r="H4840" s="9">
        <v>2</v>
      </c>
      <c r="I4840" s="8">
        <f>'Data source '!$G4840*'Data source '!$H4840</f>
        <v>678.3</v>
      </c>
      <c r="J4840" s="7" t="s">
        <v>9</v>
      </c>
      <c r="K4840" s="7" t="s">
        <v>10</v>
      </c>
      <c r="L4840" s="7" t="s">
        <v>18</v>
      </c>
    </row>
    <row r="4841" spans="1:12" hidden="1" x14ac:dyDescent="0.3">
      <c r="A4841" s="13">
        <v>43643</v>
      </c>
      <c r="B4841" s="7" t="s">
        <v>12</v>
      </c>
      <c r="C4841" s="7" t="s">
        <v>20</v>
      </c>
      <c r="D4841" s="7" t="s">
        <v>27</v>
      </c>
      <c r="E4841" s="8">
        <v>99</v>
      </c>
      <c r="F4841" s="8">
        <f>'Data source '!$E4841*15%</f>
        <v>14.85</v>
      </c>
      <c r="G4841" s="8">
        <f>'Data source '!$E4841-'Data source '!$F4841</f>
        <v>84.15</v>
      </c>
      <c r="H4841" s="9">
        <v>2</v>
      </c>
      <c r="I4841" s="8">
        <f>'Data source '!$G4841*'Data source '!$H4841</f>
        <v>168.3</v>
      </c>
      <c r="J4841" s="7" t="s">
        <v>9</v>
      </c>
      <c r="K4841" s="7" t="s">
        <v>10</v>
      </c>
      <c r="L4841" s="7" t="s">
        <v>15</v>
      </c>
    </row>
    <row r="4842" spans="1:12" x14ac:dyDescent="0.3">
      <c r="A4842" s="13">
        <v>43643</v>
      </c>
      <c r="B4842" s="7" t="s">
        <v>14</v>
      </c>
      <c r="C4842" s="7" t="s">
        <v>22</v>
      </c>
      <c r="D4842" s="7" t="s">
        <v>27</v>
      </c>
      <c r="E4842" s="8">
        <v>99</v>
      </c>
      <c r="F4842" s="8">
        <f>'Data source '!$E4842*15%</f>
        <v>14.85</v>
      </c>
      <c r="G4842" s="8">
        <f>'Data source '!$E4842-'Data source '!$F4842</f>
        <v>84.15</v>
      </c>
      <c r="H4842" s="9">
        <v>2</v>
      </c>
      <c r="I4842" s="8">
        <f>'Data source '!$G4842*'Data source '!$H4842</f>
        <v>168.3</v>
      </c>
      <c r="J4842" s="7" t="s">
        <v>16</v>
      </c>
      <c r="K4842" s="7" t="s">
        <v>10</v>
      </c>
      <c r="L4842" s="7" t="s">
        <v>18</v>
      </c>
    </row>
    <row r="4843" spans="1:12" hidden="1" x14ac:dyDescent="0.3">
      <c r="A4843" s="13">
        <v>43643</v>
      </c>
      <c r="B4843" s="7" t="s">
        <v>14</v>
      </c>
      <c r="C4843" s="7" t="s">
        <v>21</v>
      </c>
      <c r="D4843" s="7" t="s">
        <v>27</v>
      </c>
      <c r="E4843" s="8">
        <v>299</v>
      </c>
      <c r="F4843" s="8">
        <f>'Data source '!$E4843*15%</f>
        <v>44.85</v>
      </c>
      <c r="G4843" s="8">
        <f>'Data source '!$E4843-'Data source '!$F4843</f>
        <v>254.15</v>
      </c>
      <c r="H4843" s="9">
        <v>2</v>
      </c>
      <c r="I4843" s="8">
        <f>'Data source '!$G4843*'Data source '!$H4843</f>
        <v>508.3</v>
      </c>
      <c r="J4843" s="7" t="s">
        <v>9</v>
      </c>
      <c r="K4843" s="7" t="s">
        <v>10</v>
      </c>
      <c r="L4843" s="7" t="s">
        <v>18</v>
      </c>
    </row>
    <row r="4844" spans="1:12" hidden="1" x14ac:dyDescent="0.3">
      <c r="A4844" s="13">
        <v>43643</v>
      </c>
      <c r="B4844" s="7" t="s">
        <v>14</v>
      </c>
      <c r="C4844" s="7" t="s">
        <v>49</v>
      </c>
      <c r="D4844" s="7" t="s">
        <v>26</v>
      </c>
      <c r="E4844" s="8">
        <v>399</v>
      </c>
      <c r="F4844" s="8">
        <f>'Data source '!$E4844*15%</f>
        <v>59.849999999999994</v>
      </c>
      <c r="G4844" s="8">
        <f>'Data source '!$E4844-'Data source '!$F4844</f>
        <v>339.15</v>
      </c>
      <c r="H4844" s="9">
        <v>2</v>
      </c>
      <c r="I4844" s="8">
        <f>'Data source '!$G4844*'Data source '!$H4844</f>
        <v>678.3</v>
      </c>
      <c r="J4844" s="7" t="s">
        <v>16</v>
      </c>
      <c r="K4844" s="7" t="s">
        <v>10</v>
      </c>
      <c r="L4844" s="7" t="s">
        <v>15</v>
      </c>
    </row>
    <row r="4845" spans="1:12" hidden="1" x14ac:dyDescent="0.3">
      <c r="A4845" s="13">
        <v>43643</v>
      </c>
      <c r="B4845" s="7" t="s">
        <v>8</v>
      </c>
      <c r="C4845" s="7" t="s">
        <v>19</v>
      </c>
      <c r="D4845" s="7" t="s">
        <v>27</v>
      </c>
      <c r="E4845" s="8">
        <v>99</v>
      </c>
      <c r="F4845" s="8">
        <f>'Data source '!$E4845*15%</f>
        <v>14.85</v>
      </c>
      <c r="G4845" s="8">
        <f>'Data source '!$E4845-'Data source '!$F4845</f>
        <v>84.15</v>
      </c>
      <c r="H4845" s="9">
        <v>2</v>
      </c>
      <c r="I4845" s="8">
        <f>'Data source '!$G4845*'Data source '!$H4845</f>
        <v>168.3</v>
      </c>
      <c r="J4845" s="7" t="s">
        <v>9</v>
      </c>
      <c r="K4845" s="7" t="s">
        <v>17</v>
      </c>
      <c r="L4845" s="7" t="s">
        <v>15</v>
      </c>
    </row>
    <row r="4846" spans="1:12" x14ac:dyDescent="0.3">
      <c r="A4846" s="13">
        <v>43643</v>
      </c>
      <c r="B4846" s="7" t="s">
        <v>8</v>
      </c>
      <c r="C4846" s="7" t="s">
        <v>22</v>
      </c>
      <c r="D4846" s="7" t="s">
        <v>27</v>
      </c>
      <c r="E4846" s="8">
        <v>99</v>
      </c>
      <c r="F4846" s="8">
        <f>'Data source '!$E4846*15%</f>
        <v>14.85</v>
      </c>
      <c r="G4846" s="8">
        <f>'Data source '!$E4846-'Data source '!$F4846</f>
        <v>84.15</v>
      </c>
      <c r="H4846" s="9">
        <v>2</v>
      </c>
      <c r="I4846" s="8">
        <f>'Data source '!$G4846*'Data source '!$H4846</f>
        <v>168.3</v>
      </c>
      <c r="J4846" s="7" t="s">
        <v>9</v>
      </c>
      <c r="K4846" s="7" t="s">
        <v>10</v>
      </c>
      <c r="L4846" s="7" t="s">
        <v>11</v>
      </c>
    </row>
    <row r="4847" spans="1:12" hidden="1" x14ac:dyDescent="0.3">
      <c r="A4847" s="13">
        <v>43643</v>
      </c>
      <c r="B4847" s="7" t="s">
        <v>12</v>
      </c>
      <c r="C4847" s="7" t="s">
        <v>20</v>
      </c>
      <c r="D4847" s="7" t="s">
        <v>25</v>
      </c>
      <c r="E4847" s="8">
        <v>99</v>
      </c>
      <c r="F4847" s="8">
        <f>'Data source '!$E4847*15%</f>
        <v>14.85</v>
      </c>
      <c r="G4847" s="8">
        <f>'Data source '!$E4847-'Data source '!$F4847</f>
        <v>84.15</v>
      </c>
      <c r="H4847" s="9">
        <v>2</v>
      </c>
      <c r="I4847" s="8">
        <f>'Data source '!$G4847*'Data source '!$H4847</f>
        <v>168.3</v>
      </c>
      <c r="J4847" s="7" t="s">
        <v>9</v>
      </c>
      <c r="K4847" s="7" t="s">
        <v>10</v>
      </c>
      <c r="L4847" s="7" t="s">
        <v>23</v>
      </c>
    </row>
    <row r="4848" spans="1:12" hidden="1" x14ac:dyDescent="0.3">
      <c r="A4848" s="13">
        <v>43643</v>
      </c>
      <c r="B4848" s="7" t="s">
        <v>14</v>
      </c>
      <c r="C4848" s="7" t="s">
        <v>51</v>
      </c>
      <c r="D4848" s="7" t="s">
        <v>26</v>
      </c>
      <c r="E4848" s="8">
        <v>399</v>
      </c>
      <c r="F4848" s="8">
        <f>'Data source '!$E4848*15%</f>
        <v>59.849999999999994</v>
      </c>
      <c r="G4848" s="8">
        <f>'Data source '!$E4848-'Data source '!$F4848</f>
        <v>339.15</v>
      </c>
      <c r="H4848" s="9">
        <v>2</v>
      </c>
      <c r="I4848" s="8">
        <f>'Data source '!$G4848*'Data source '!$H4848</f>
        <v>678.3</v>
      </c>
      <c r="J4848" s="7" t="s">
        <v>9</v>
      </c>
      <c r="K4848" s="7" t="s">
        <v>17</v>
      </c>
      <c r="L4848" s="7" t="s">
        <v>15</v>
      </c>
    </row>
    <row r="4849" spans="1:12" hidden="1" x14ac:dyDescent="0.3">
      <c r="A4849" s="13">
        <v>43643</v>
      </c>
      <c r="B4849" s="7" t="s">
        <v>8</v>
      </c>
      <c r="C4849" s="7" t="s">
        <v>21</v>
      </c>
      <c r="D4849" s="7" t="s">
        <v>27</v>
      </c>
      <c r="E4849" s="8">
        <v>299</v>
      </c>
      <c r="F4849" s="8">
        <f>'Data source '!$E4849*15%</f>
        <v>44.85</v>
      </c>
      <c r="G4849" s="8">
        <f>'Data source '!$E4849-'Data source '!$F4849</f>
        <v>254.15</v>
      </c>
      <c r="H4849" s="9">
        <v>2</v>
      </c>
      <c r="I4849" s="8">
        <f>'Data source '!$G4849*'Data source '!$H4849</f>
        <v>508.3</v>
      </c>
      <c r="J4849" s="7" t="s">
        <v>16</v>
      </c>
      <c r="K4849" s="7" t="s">
        <v>10</v>
      </c>
      <c r="L4849" s="7" t="s">
        <v>18</v>
      </c>
    </row>
    <row r="4850" spans="1:12" hidden="1" x14ac:dyDescent="0.3">
      <c r="A4850" s="13">
        <v>43643</v>
      </c>
      <c r="B4850" s="7" t="s">
        <v>14</v>
      </c>
      <c r="C4850" s="7" t="s">
        <v>19</v>
      </c>
      <c r="D4850" s="7" t="s">
        <v>26</v>
      </c>
      <c r="E4850" s="8">
        <v>399</v>
      </c>
      <c r="F4850" s="8">
        <f>'Data source '!$E4850*15%</f>
        <v>59.849999999999994</v>
      </c>
      <c r="G4850" s="8">
        <f>'Data source '!$E4850-'Data source '!$F4850</f>
        <v>339.15</v>
      </c>
      <c r="H4850" s="9">
        <v>2</v>
      </c>
      <c r="I4850" s="8">
        <f>'Data source '!$G4850*'Data source '!$H4850</f>
        <v>678.3</v>
      </c>
      <c r="J4850" s="7" t="s">
        <v>16</v>
      </c>
      <c r="K4850" s="7" t="s">
        <v>10</v>
      </c>
      <c r="L4850" s="7" t="s">
        <v>18</v>
      </c>
    </row>
    <row r="4851" spans="1:12" hidden="1" x14ac:dyDescent="0.3">
      <c r="A4851" s="13">
        <v>43644</v>
      </c>
      <c r="B4851" s="7" t="s">
        <v>12</v>
      </c>
      <c r="C4851" s="7" t="s">
        <v>20</v>
      </c>
      <c r="D4851" s="7" t="s">
        <v>25</v>
      </c>
      <c r="E4851" s="8">
        <v>99</v>
      </c>
      <c r="F4851" s="8">
        <f>'Data source '!$E4851*15%</f>
        <v>14.85</v>
      </c>
      <c r="G4851" s="8">
        <f>'Data source '!$E4851-'Data source '!$F4851</f>
        <v>84.15</v>
      </c>
      <c r="H4851" s="9">
        <v>2</v>
      </c>
      <c r="I4851" s="8">
        <f>'Data source '!$G4851*'Data source '!$H4851</f>
        <v>168.3</v>
      </c>
      <c r="J4851" s="7" t="s">
        <v>9</v>
      </c>
      <c r="K4851" s="7" t="s">
        <v>10</v>
      </c>
      <c r="L4851" s="7" t="s">
        <v>13</v>
      </c>
    </row>
    <row r="4852" spans="1:12" hidden="1" x14ac:dyDescent="0.3">
      <c r="A4852" s="13">
        <v>43644</v>
      </c>
      <c r="B4852" s="7" t="s">
        <v>8</v>
      </c>
      <c r="C4852" s="7" t="s">
        <v>49</v>
      </c>
      <c r="D4852" s="7" t="s">
        <v>27</v>
      </c>
      <c r="E4852" s="8">
        <v>99</v>
      </c>
      <c r="F4852" s="8">
        <f>'Data source '!$E4852*15%</f>
        <v>14.85</v>
      </c>
      <c r="G4852" s="8">
        <f>'Data source '!$E4852-'Data source '!$F4852</f>
        <v>84.15</v>
      </c>
      <c r="H4852" s="9">
        <v>2</v>
      </c>
      <c r="I4852" s="8">
        <f>'Data source '!$G4852*'Data source '!$H4852</f>
        <v>168.3</v>
      </c>
      <c r="J4852" s="7" t="s">
        <v>16</v>
      </c>
      <c r="K4852" s="7" t="s">
        <v>10</v>
      </c>
      <c r="L4852" s="7" t="s">
        <v>11</v>
      </c>
    </row>
    <row r="4853" spans="1:12" hidden="1" x14ac:dyDescent="0.3">
      <c r="A4853" s="13">
        <v>43644</v>
      </c>
      <c r="B4853" s="7" t="s">
        <v>8</v>
      </c>
      <c r="C4853" s="7" t="s">
        <v>21</v>
      </c>
      <c r="D4853" s="7" t="s">
        <v>26</v>
      </c>
      <c r="E4853" s="8">
        <v>399</v>
      </c>
      <c r="F4853" s="8">
        <f>'Data source '!$E4853*15%</f>
        <v>59.849999999999994</v>
      </c>
      <c r="G4853" s="8">
        <f>'Data source '!$E4853-'Data source '!$F4853</f>
        <v>339.15</v>
      </c>
      <c r="H4853" s="9">
        <v>2</v>
      </c>
      <c r="I4853" s="8">
        <f>'Data source '!$G4853*'Data source '!$H4853</f>
        <v>678.3</v>
      </c>
      <c r="J4853" s="7" t="s">
        <v>16</v>
      </c>
      <c r="K4853" s="7" t="s">
        <v>10</v>
      </c>
      <c r="L4853" s="7" t="s">
        <v>11</v>
      </c>
    </row>
    <row r="4854" spans="1:12" hidden="1" x14ac:dyDescent="0.3">
      <c r="A4854" s="13">
        <v>43645</v>
      </c>
      <c r="B4854" s="7" t="s">
        <v>14</v>
      </c>
      <c r="C4854" s="7" t="s">
        <v>49</v>
      </c>
      <c r="D4854" s="7" t="s">
        <v>26</v>
      </c>
      <c r="E4854" s="8">
        <v>399</v>
      </c>
      <c r="F4854" s="8">
        <f>'Data source '!$E4854*15%</f>
        <v>59.849999999999994</v>
      </c>
      <c r="G4854" s="8">
        <f>'Data source '!$E4854-'Data source '!$F4854</f>
        <v>339.15</v>
      </c>
      <c r="H4854" s="9">
        <v>2</v>
      </c>
      <c r="I4854" s="8">
        <f>'Data source '!$G4854*'Data source '!$H4854</f>
        <v>678.3</v>
      </c>
      <c r="J4854" s="7" t="s">
        <v>9</v>
      </c>
      <c r="K4854" s="7" t="s">
        <v>10</v>
      </c>
      <c r="L4854" s="7" t="s">
        <v>15</v>
      </c>
    </row>
    <row r="4855" spans="1:12" hidden="1" x14ac:dyDescent="0.3">
      <c r="A4855" s="13">
        <v>43645</v>
      </c>
      <c r="B4855" s="7" t="s">
        <v>14</v>
      </c>
      <c r="C4855" s="7" t="s">
        <v>51</v>
      </c>
      <c r="D4855" s="7" t="s">
        <v>26</v>
      </c>
      <c r="E4855" s="8">
        <v>399</v>
      </c>
      <c r="F4855" s="8">
        <f>'Data source '!$E4855*15%</f>
        <v>59.849999999999994</v>
      </c>
      <c r="G4855" s="8">
        <f>'Data source '!$E4855-'Data source '!$F4855</f>
        <v>339.15</v>
      </c>
      <c r="H4855" s="9">
        <v>2</v>
      </c>
      <c r="I4855" s="8">
        <f>'Data source '!$G4855*'Data source '!$H4855</f>
        <v>678.3</v>
      </c>
      <c r="J4855" s="7" t="s">
        <v>9</v>
      </c>
      <c r="K4855" s="7" t="s">
        <v>10</v>
      </c>
      <c r="L4855" s="7" t="s">
        <v>15</v>
      </c>
    </row>
    <row r="4856" spans="1:12" hidden="1" x14ac:dyDescent="0.3">
      <c r="A4856" s="13">
        <v>43645</v>
      </c>
      <c r="B4856" s="7" t="s">
        <v>8</v>
      </c>
      <c r="C4856" s="7" t="s">
        <v>19</v>
      </c>
      <c r="D4856" s="7" t="s">
        <v>27</v>
      </c>
      <c r="E4856" s="8">
        <v>99</v>
      </c>
      <c r="F4856" s="8">
        <f>'Data source '!$E4856*15%</f>
        <v>14.85</v>
      </c>
      <c r="G4856" s="8">
        <f>'Data source '!$E4856-'Data source '!$F4856</f>
        <v>84.15</v>
      </c>
      <c r="H4856" s="9">
        <v>2</v>
      </c>
      <c r="I4856" s="8">
        <f>'Data source '!$G4856*'Data source '!$H4856</f>
        <v>168.3</v>
      </c>
      <c r="J4856" s="7" t="s">
        <v>9</v>
      </c>
      <c r="K4856" s="7" t="s">
        <v>10</v>
      </c>
      <c r="L4856" s="7" t="s">
        <v>15</v>
      </c>
    </row>
    <row r="4857" spans="1:12" hidden="1" x14ac:dyDescent="0.3">
      <c r="A4857" s="13">
        <v>43645</v>
      </c>
      <c r="B4857" s="7" t="s">
        <v>14</v>
      </c>
      <c r="C4857" s="7" t="s">
        <v>20</v>
      </c>
      <c r="D4857" s="7" t="s">
        <v>26</v>
      </c>
      <c r="E4857" s="8">
        <v>399</v>
      </c>
      <c r="F4857" s="8">
        <f>'Data source '!$E4857*15%</f>
        <v>59.849999999999994</v>
      </c>
      <c r="G4857" s="8">
        <f>'Data source '!$E4857-'Data source '!$F4857</f>
        <v>339.15</v>
      </c>
      <c r="H4857" s="9">
        <v>2</v>
      </c>
      <c r="I4857" s="8">
        <f>'Data source '!$G4857*'Data source '!$H4857</f>
        <v>678.3</v>
      </c>
      <c r="J4857" s="7" t="s">
        <v>9</v>
      </c>
      <c r="K4857" s="7" t="s">
        <v>10</v>
      </c>
      <c r="L4857" s="7" t="s">
        <v>11</v>
      </c>
    </row>
    <row r="4858" spans="1:12" hidden="1" x14ac:dyDescent="0.3">
      <c r="A4858" s="13">
        <v>43645</v>
      </c>
      <c r="B4858" s="7" t="s">
        <v>14</v>
      </c>
      <c r="C4858" s="7" t="s">
        <v>21</v>
      </c>
      <c r="D4858" s="7" t="s">
        <v>27</v>
      </c>
      <c r="E4858" s="8">
        <v>299</v>
      </c>
      <c r="F4858" s="8">
        <f>'Data source '!$E4858*15%</f>
        <v>44.85</v>
      </c>
      <c r="G4858" s="8">
        <f>'Data source '!$E4858-'Data source '!$F4858</f>
        <v>254.15</v>
      </c>
      <c r="H4858" s="9">
        <v>2</v>
      </c>
      <c r="I4858" s="8">
        <f>'Data source '!$G4858*'Data source '!$H4858</f>
        <v>508.3</v>
      </c>
      <c r="J4858" s="7" t="s">
        <v>9</v>
      </c>
      <c r="K4858" s="7" t="s">
        <v>10</v>
      </c>
      <c r="L4858" s="7" t="s">
        <v>11</v>
      </c>
    </row>
    <row r="4859" spans="1:12" x14ac:dyDescent="0.3">
      <c r="A4859" s="13">
        <v>43645</v>
      </c>
      <c r="B4859" s="7" t="s">
        <v>12</v>
      </c>
      <c r="C4859" s="7" t="s">
        <v>22</v>
      </c>
      <c r="D4859" s="7" t="s">
        <v>25</v>
      </c>
      <c r="E4859" s="8">
        <v>99</v>
      </c>
      <c r="F4859" s="8">
        <f>'Data source '!$E4859*15%</f>
        <v>14.85</v>
      </c>
      <c r="G4859" s="8">
        <f>'Data source '!$E4859-'Data source '!$F4859</f>
        <v>84.15</v>
      </c>
      <c r="H4859" s="9">
        <v>2</v>
      </c>
      <c r="I4859" s="8">
        <f>'Data source '!$G4859*'Data source '!$H4859</f>
        <v>168.3</v>
      </c>
      <c r="J4859" s="7" t="s">
        <v>9</v>
      </c>
      <c r="K4859" s="7" t="s">
        <v>10</v>
      </c>
      <c r="L4859" s="7" t="s">
        <v>15</v>
      </c>
    </row>
    <row r="4860" spans="1:12" hidden="1" x14ac:dyDescent="0.3">
      <c r="A4860" s="13">
        <v>43646</v>
      </c>
      <c r="B4860" s="7" t="s">
        <v>12</v>
      </c>
      <c r="C4860" s="7" t="s">
        <v>20</v>
      </c>
      <c r="D4860" s="7" t="s">
        <v>27</v>
      </c>
      <c r="E4860" s="8">
        <v>99</v>
      </c>
      <c r="F4860" s="8">
        <f>'Data source '!$E4860*15%</f>
        <v>14.85</v>
      </c>
      <c r="G4860" s="8">
        <f>'Data source '!$E4860-'Data source '!$F4860</f>
        <v>84.15</v>
      </c>
      <c r="H4860" s="9">
        <v>2</v>
      </c>
      <c r="I4860" s="8">
        <f>'Data source '!$G4860*'Data source '!$H4860</f>
        <v>168.3</v>
      </c>
      <c r="J4860" s="7" t="s">
        <v>9</v>
      </c>
      <c r="K4860" s="7" t="s">
        <v>10</v>
      </c>
      <c r="L4860" s="7" t="s">
        <v>11</v>
      </c>
    </row>
    <row r="4861" spans="1:12" hidden="1" x14ac:dyDescent="0.3">
      <c r="A4861" s="13">
        <v>43646</v>
      </c>
      <c r="B4861" s="7" t="s">
        <v>14</v>
      </c>
      <c r="C4861" s="7" t="s">
        <v>19</v>
      </c>
      <c r="D4861" s="7" t="s">
        <v>27</v>
      </c>
      <c r="E4861" s="8">
        <v>299</v>
      </c>
      <c r="F4861" s="8">
        <f>'Data source '!$E4861*15%</f>
        <v>44.85</v>
      </c>
      <c r="G4861" s="8">
        <f>'Data source '!$E4861-'Data source '!$F4861</f>
        <v>254.15</v>
      </c>
      <c r="H4861" s="9">
        <v>2</v>
      </c>
      <c r="I4861" s="8">
        <f>'Data source '!$G4861*'Data source '!$H4861</f>
        <v>508.3</v>
      </c>
      <c r="J4861" s="7" t="s">
        <v>9</v>
      </c>
      <c r="K4861" s="7" t="s">
        <v>10</v>
      </c>
      <c r="L4861" s="7" t="s">
        <v>18</v>
      </c>
    </row>
    <row r="4862" spans="1:12" hidden="1" x14ac:dyDescent="0.3">
      <c r="A4862" s="13">
        <v>43646</v>
      </c>
      <c r="B4862" s="7" t="s">
        <v>12</v>
      </c>
      <c r="C4862" s="7" t="s">
        <v>19</v>
      </c>
      <c r="D4862" s="7" t="s">
        <v>27</v>
      </c>
      <c r="E4862" s="8">
        <v>99</v>
      </c>
      <c r="F4862" s="8">
        <f>'Data source '!$E4862*15%</f>
        <v>14.85</v>
      </c>
      <c r="G4862" s="8">
        <f>'Data source '!$E4862-'Data source '!$F4862</f>
        <v>84.15</v>
      </c>
      <c r="H4862" s="9">
        <v>2</v>
      </c>
      <c r="I4862" s="8">
        <f>'Data source '!$G4862*'Data source '!$H4862</f>
        <v>168.3</v>
      </c>
      <c r="J4862" s="7" t="s">
        <v>9</v>
      </c>
      <c r="K4862" s="7" t="s">
        <v>10</v>
      </c>
      <c r="L4862" s="7" t="s">
        <v>18</v>
      </c>
    </row>
    <row r="4863" spans="1:12" x14ac:dyDescent="0.3">
      <c r="A4863" s="13">
        <v>43647</v>
      </c>
      <c r="B4863" s="7" t="s">
        <v>8</v>
      </c>
      <c r="C4863" s="7" t="s">
        <v>22</v>
      </c>
      <c r="D4863" s="7" t="s">
        <v>24</v>
      </c>
      <c r="E4863" s="8">
        <v>199</v>
      </c>
      <c r="F4863" s="8">
        <f>'Data source '!$E4863*15%</f>
        <v>29.849999999999998</v>
      </c>
      <c r="G4863" s="8">
        <f>'Data source '!$E4863-'Data source '!$F4863</f>
        <v>169.15</v>
      </c>
      <c r="H4863" s="9">
        <v>2</v>
      </c>
      <c r="I4863" s="8">
        <f>'Data source '!$G4863*'Data source '!$H4863</f>
        <v>338.3</v>
      </c>
      <c r="J4863" s="7" t="s">
        <v>16</v>
      </c>
      <c r="K4863" s="7" t="s">
        <v>17</v>
      </c>
      <c r="L4863" s="7" t="s">
        <v>18</v>
      </c>
    </row>
    <row r="4864" spans="1:12" hidden="1" x14ac:dyDescent="0.3">
      <c r="A4864" s="13">
        <v>43647</v>
      </c>
      <c r="B4864" s="7" t="s">
        <v>14</v>
      </c>
      <c r="C4864" s="7" t="s">
        <v>51</v>
      </c>
      <c r="D4864" s="7" t="s">
        <v>26</v>
      </c>
      <c r="E4864" s="8">
        <v>399</v>
      </c>
      <c r="F4864" s="8">
        <f>'Data source '!$E4864*15%</f>
        <v>59.849999999999994</v>
      </c>
      <c r="G4864" s="8">
        <f>'Data source '!$E4864-'Data source '!$F4864</f>
        <v>339.15</v>
      </c>
      <c r="H4864" s="9">
        <v>2</v>
      </c>
      <c r="I4864" s="8">
        <f>'Data source '!$G4864*'Data source '!$H4864</f>
        <v>678.3</v>
      </c>
      <c r="J4864" s="7" t="s">
        <v>9</v>
      </c>
      <c r="K4864" s="7" t="s">
        <v>10</v>
      </c>
      <c r="L4864" s="7" t="s">
        <v>15</v>
      </c>
    </row>
    <row r="4865" spans="1:12" hidden="1" x14ac:dyDescent="0.3">
      <c r="A4865" s="13">
        <v>43647</v>
      </c>
      <c r="B4865" s="7" t="s">
        <v>8</v>
      </c>
      <c r="C4865" s="7" t="s">
        <v>49</v>
      </c>
      <c r="D4865" s="7" t="s">
        <v>27</v>
      </c>
      <c r="E4865" s="8">
        <v>299</v>
      </c>
      <c r="F4865" s="8">
        <f>'Data source '!$E4865*15%</f>
        <v>44.85</v>
      </c>
      <c r="G4865" s="8">
        <f>'Data source '!$E4865-'Data source '!$F4865</f>
        <v>254.15</v>
      </c>
      <c r="H4865" s="9">
        <v>2</v>
      </c>
      <c r="I4865" s="8">
        <f>'Data source '!$G4865*'Data source '!$H4865</f>
        <v>508.3</v>
      </c>
      <c r="J4865" s="7" t="s">
        <v>16</v>
      </c>
      <c r="K4865" s="7" t="s">
        <v>10</v>
      </c>
      <c r="L4865" s="7" t="s">
        <v>18</v>
      </c>
    </row>
    <row r="4866" spans="1:12" hidden="1" x14ac:dyDescent="0.3">
      <c r="A4866" s="13">
        <v>43647</v>
      </c>
      <c r="B4866" s="7" t="s">
        <v>8</v>
      </c>
      <c r="C4866" s="7" t="s">
        <v>51</v>
      </c>
      <c r="D4866" s="7" t="s">
        <v>24</v>
      </c>
      <c r="E4866" s="8">
        <v>199</v>
      </c>
      <c r="F4866" s="8">
        <f>'Data source '!$E4866*15%</f>
        <v>29.849999999999998</v>
      </c>
      <c r="G4866" s="8">
        <f>'Data source '!$E4866-'Data source '!$F4866</f>
        <v>169.15</v>
      </c>
      <c r="H4866" s="9">
        <v>2</v>
      </c>
      <c r="I4866" s="8">
        <f>'Data source '!$G4866*'Data source '!$H4866</f>
        <v>338.3</v>
      </c>
      <c r="J4866" s="7" t="s">
        <v>9</v>
      </c>
      <c r="K4866" s="7" t="s">
        <v>10</v>
      </c>
      <c r="L4866" s="7" t="s">
        <v>18</v>
      </c>
    </row>
    <row r="4867" spans="1:12" hidden="1" x14ac:dyDescent="0.3">
      <c r="A4867" s="13">
        <v>43647</v>
      </c>
      <c r="B4867" s="7" t="s">
        <v>8</v>
      </c>
      <c r="C4867" s="7" t="s">
        <v>51</v>
      </c>
      <c r="D4867" s="7" t="s">
        <v>27</v>
      </c>
      <c r="E4867" s="8">
        <v>299</v>
      </c>
      <c r="F4867" s="8">
        <f>'Data source '!$E4867*15%</f>
        <v>44.85</v>
      </c>
      <c r="G4867" s="8">
        <f>'Data source '!$E4867-'Data source '!$F4867</f>
        <v>254.15</v>
      </c>
      <c r="H4867" s="9">
        <v>2</v>
      </c>
      <c r="I4867" s="8">
        <f>'Data source '!$G4867*'Data source '!$H4867</f>
        <v>508.3</v>
      </c>
      <c r="J4867" s="7" t="s">
        <v>16</v>
      </c>
      <c r="K4867" s="7" t="s">
        <v>10</v>
      </c>
      <c r="L4867" s="7" t="s">
        <v>15</v>
      </c>
    </row>
    <row r="4868" spans="1:12" hidden="1" x14ac:dyDescent="0.3">
      <c r="A4868" s="13">
        <v>43648</v>
      </c>
      <c r="B4868" s="7" t="s">
        <v>12</v>
      </c>
      <c r="C4868" s="7" t="s">
        <v>49</v>
      </c>
      <c r="D4868" s="7" t="s">
        <v>26</v>
      </c>
      <c r="E4868" s="8">
        <v>399</v>
      </c>
      <c r="F4868" s="8">
        <f>'Data source '!$E4868*15%</f>
        <v>59.849999999999994</v>
      </c>
      <c r="G4868" s="8">
        <f>'Data source '!$E4868-'Data source '!$F4868</f>
        <v>339.15</v>
      </c>
      <c r="H4868" s="9">
        <v>2</v>
      </c>
      <c r="I4868" s="8">
        <f>'Data source '!$G4868*'Data source '!$H4868</f>
        <v>678.3</v>
      </c>
      <c r="J4868" s="7" t="s">
        <v>9</v>
      </c>
      <c r="K4868" s="7" t="s">
        <v>10</v>
      </c>
      <c r="L4868" s="7" t="s">
        <v>23</v>
      </c>
    </row>
    <row r="4869" spans="1:12" hidden="1" x14ac:dyDescent="0.3">
      <c r="A4869" s="13">
        <v>43648</v>
      </c>
      <c r="B4869" s="7" t="s">
        <v>8</v>
      </c>
      <c r="C4869" s="7" t="s">
        <v>20</v>
      </c>
      <c r="D4869" s="7" t="s">
        <v>27</v>
      </c>
      <c r="E4869" s="8">
        <v>299</v>
      </c>
      <c r="F4869" s="8">
        <f>'Data source '!$E4869*15%</f>
        <v>44.85</v>
      </c>
      <c r="G4869" s="8">
        <f>'Data source '!$E4869-'Data source '!$F4869</f>
        <v>254.15</v>
      </c>
      <c r="H4869" s="9">
        <v>2</v>
      </c>
      <c r="I4869" s="8">
        <f>'Data source '!$G4869*'Data source '!$H4869</f>
        <v>508.3</v>
      </c>
      <c r="J4869" s="7" t="s">
        <v>16</v>
      </c>
      <c r="K4869" s="7" t="s">
        <v>10</v>
      </c>
      <c r="L4869" s="7" t="s">
        <v>11</v>
      </c>
    </row>
    <row r="4870" spans="1:12" hidden="1" x14ac:dyDescent="0.3">
      <c r="A4870" s="13">
        <v>43648</v>
      </c>
      <c r="B4870" s="7" t="s">
        <v>8</v>
      </c>
      <c r="C4870" s="7" t="s">
        <v>49</v>
      </c>
      <c r="D4870" s="7" t="s">
        <v>26</v>
      </c>
      <c r="E4870" s="8">
        <v>399</v>
      </c>
      <c r="F4870" s="8">
        <f>'Data source '!$E4870*15%</f>
        <v>59.849999999999994</v>
      </c>
      <c r="G4870" s="8">
        <f>'Data source '!$E4870-'Data source '!$F4870</f>
        <v>339.15</v>
      </c>
      <c r="H4870" s="9">
        <v>2</v>
      </c>
      <c r="I4870" s="8">
        <f>'Data source '!$G4870*'Data source '!$H4870</f>
        <v>678.3</v>
      </c>
      <c r="J4870" s="7" t="s">
        <v>16</v>
      </c>
      <c r="K4870" s="7" t="s">
        <v>10</v>
      </c>
      <c r="L4870" s="7" t="s">
        <v>11</v>
      </c>
    </row>
    <row r="4871" spans="1:12" x14ac:dyDescent="0.3">
      <c r="A4871" s="13">
        <v>43648</v>
      </c>
      <c r="B4871" s="7" t="s">
        <v>14</v>
      </c>
      <c r="C4871" s="7" t="s">
        <v>22</v>
      </c>
      <c r="D4871" s="7" t="s">
        <v>27</v>
      </c>
      <c r="E4871" s="8">
        <v>99</v>
      </c>
      <c r="F4871" s="8">
        <f>'Data source '!$E4871*15%</f>
        <v>14.85</v>
      </c>
      <c r="G4871" s="8">
        <f>'Data source '!$E4871-'Data source '!$F4871</f>
        <v>84.15</v>
      </c>
      <c r="H4871" s="9">
        <v>2</v>
      </c>
      <c r="I4871" s="8">
        <f>'Data source '!$G4871*'Data source '!$H4871</f>
        <v>168.3</v>
      </c>
      <c r="J4871" s="7" t="s">
        <v>9</v>
      </c>
      <c r="K4871" s="7" t="s">
        <v>10</v>
      </c>
      <c r="L4871" s="7" t="s">
        <v>11</v>
      </c>
    </row>
    <row r="4872" spans="1:12" hidden="1" x14ac:dyDescent="0.3">
      <c r="A4872" s="13">
        <v>43648</v>
      </c>
      <c r="B4872" s="7" t="s">
        <v>12</v>
      </c>
      <c r="C4872" s="7" t="s">
        <v>19</v>
      </c>
      <c r="D4872" s="7" t="s">
        <v>26</v>
      </c>
      <c r="E4872" s="8">
        <v>399</v>
      </c>
      <c r="F4872" s="8">
        <f>'Data source '!$E4872*15%</f>
        <v>59.849999999999994</v>
      </c>
      <c r="G4872" s="8">
        <f>'Data source '!$E4872-'Data source '!$F4872</f>
        <v>339.15</v>
      </c>
      <c r="H4872" s="9">
        <v>2</v>
      </c>
      <c r="I4872" s="8">
        <f>'Data source '!$G4872*'Data source '!$H4872</f>
        <v>678.3</v>
      </c>
      <c r="J4872" s="7" t="s">
        <v>16</v>
      </c>
      <c r="K4872" s="7" t="s">
        <v>17</v>
      </c>
      <c r="L4872" s="7" t="s">
        <v>15</v>
      </c>
    </row>
    <row r="4873" spans="1:12" hidden="1" x14ac:dyDescent="0.3">
      <c r="A4873" s="13">
        <v>43648</v>
      </c>
      <c r="B4873" s="7" t="s">
        <v>12</v>
      </c>
      <c r="C4873" s="7" t="s">
        <v>21</v>
      </c>
      <c r="D4873" s="7" t="s">
        <v>27</v>
      </c>
      <c r="E4873" s="8">
        <v>299</v>
      </c>
      <c r="F4873" s="8">
        <f>'Data source '!$E4873*15%</f>
        <v>44.85</v>
      </c>
      <c r="G4873" s="8">
        <f>'Data source '!$E4873-'Data source '!$F4873</f>
        <v>254.15</v>
      </c>
      <c r="H4873" s="9">
        <v>2</v>
      </c>
      <c r="I4873" s="8">
        <f>'Data source '!$G4873*'Data source '!$H4873</f>
        <v>508.3</v>
      </c>
      <c r="J4873" s="7" t="s">
        <v>9</v>
      </c>
      <c r="K4873" s="7" t="s">
        <v>10</v>
      </c>
      <c r="L4873" s="7" t="s">
        <v>15</v>
      </c>
    </row>
    <row r="4874" spans="1:12" hidden="1" x14ac:dyDescent="0.3">
      <c r="A4874" s="13">
        <v>43648</v>
      </c>
      <c r="B4874" s="7" t="s">
        <v>12</v>
      </c>
      <c r="C4874" s="7" t="s">
        <v>21</v>
      </c>
      <c r="D4874" s="7" t="s">
        <v>24</v>
      </c>
      <c r="E4874" s="8">
        <v>199</v>
      </c>
      <c r="F4874" s="8">
        <f>'Data source '!$E4874*15%</f>
        <v>29.849999999999998</v>
      </c>
      <c r="G4874" s="8">
        <f>'Data source '!$E4874-'Data source '!$F4874</f>
        <v>169.15</v>
      </c>
      <c r="H4874" s="9">
        <v>2</v>
      </c>
      <c r="I4874" s="8">
        <f>'Data source '!$G4874*'Data source '!$H4874</f>
        <v>338.3</v>
      </c>
      <c r="J4874" s="7" t="s">
        <v>16</v>
      </c>
      <c r="K4874" s="7" t="s">
        <v>10</v>
      </c>
      <c r="L4874" s="7" t="s">
        <v>15</v>
      </c>
    </row>
    <row r="4875" spans="1:12" hidden="1" x14ac:dyDescent="0.3">
      <c r="A4875" s="13">
        <v>43648</v>
      </c>
      <c r="B4875" s="7" t="s">
        <v>8</v>
      </c>
      <c r="C4875" s="7" t="s">
        <v>49</v>
      </c>
      <c r="D4875" s="7" t="s">
        <v>27</v>
      </c>
      <c r="E4875" s="8">
        <v>299</v>
      </c>
      <c r="F4875" s="8">
        <f>'Data source '!$E4875*15%</f>
        <v>44.85</v>
      </c>
      <c r="G4875" s="8">
        <f>'Data source '!$E4875-'Data source '!$F4875</f>
        <v>254.15</v>
      </c>
      <c r="H4875" s="9">
        <v>2</v>
      </c>
      <c r="I4875" s="8">
        <f>'Data source '!$G4875*'Data source '!$H4875</f>
        <v>508.3</v>
      </c>
      <c r="J4875" s="7" t="s">
        <v>16</v>
      </c>
      <c r="K4875" s="7" t="s">
        <v>10</v>
      </c>
      <c r="L4875" s="7" t="s">
        <v>11</v>
      </c>
    </row>
    <row r="4876" spans="1:12" hidden="1" x14ac:dyDescent="0.3">
      <c r="A4876" s="13">
        <v>43648</v>
      </c>
      <c r="B4876" s="7" t="s">
        <v>8</v>
      </c>
      <c r="C4876" s="7" t="s">
        <v>51</v>
      </c>
      <c r="D4876" s="7" t="s">
        <v>27</v>
      </c>
      <c r="E4876" s="8">
        <v>99</v>
      </c>
      <c r="F4876" s="8">
        <f>'Data source '!$E4876*15%</f>
        <v>14.85</v>
      </c>
      <c r="G4876" s="8">
        <f>'Data source '!$E4876-'Data source '!$F4876</f>
        <v>84.15</v>
      </c>
      <c r="H4876" s="9">
        <v>2</v>
      </c>
      <c r="I4876" s="8">
        <f>'Data source '!$G4876*'Data source '!$H4876</f>
        <v>168.3</v>
      </c>
      <c r="J4876" s="7" t="s">
        <v>9</v>
      </c>
      <c r="K4876" s="7" t="s">
        <v>10</v>
      </c>
      <c r="L4876" s="7" t="s">
        <v>23</v>
      </c>
    </row>
    <row r="4877" spans="1:12" x14ac:dyDescent="0.3">
      <c r="A4877" s="13">
        <v>43648</v>
      </c>
      <c r="B4877" s="7" t="s">
        <v>8</v>
      </c>
      <c r="C4877" s="7" t="s">
        <v>22</v>
      </c>
      <c r="D4877" s="7" t="s">
        <v>26</v>
      </c>
      <c r="E4877" s="8">
        <v>399</v>
      </c>
      <c r="F4877" s="8">
        <f>'Data source '!$E4877*15%</f>
        <v>59.849999999999994</v>
      </c>
      <c r="G4877" s="8">
        <f>'Data source '!$E4877-'Data source '!$F4877</f>
        <v>339.15</v>
      </c>
      <c r="H4877" s="9">
        <v>2</v>
      </c>
      <c r="I4877" s="8">
        <f>'Data source '!$G4877*'Data source '!$H4877</f>
        <v>678.3</v>
      </c>
      <c r="J4877" s="7" t="s">
        <v>16</v>
      </c>
      <c r="K4877" s="7" t="s">
        <v>10</v>
      </c>
      <c r="L4877" s="7" t="s">
        <v>11</v>
      </c>
    </row>
    <row r="4878" spans="1:12" hidden="1" x14ac:dyDescent="0.3">
      <c r="A4878" s="13">
        <v>43649</v>
      </c>
      <c r="B4878" s="7" t="s">
        <v>12</v>
      </c>
      <c r="C4878" s="7" t="s">
        <v>51</v>
      </c>
      <c r="D4878" s="7" t="s">
        <v>27</v>
      </c>
      <c r="E4878" s="8">
        <v>99</v>
      </c>
      <c r="F4878" s="8">
        <f>'Data source '!$E4878*15%</f>
        <v>14.85</v>
      </c>
      <c r="G4878" s="8">
        <f>'Data source '!$E4878-'Data source '!$F4878</f>
        <v>84.15</v>
      </c>
      <c r="H4878" s="9">
        <v>2</v>
      </c>
      <c r="I4878" s="8">
        <f>'Data source '!$G4878*'Data source '!$H4878</f>
        <v>168.3</v>
      </c>
      <c r="J4878" s="7" t="s">
        <v>9</v>
      </c>
      <c r="K4878" s="7" t="s">
        <v>10</v>
      </c>
      <c r="L4878" s="7" t="s">
        <v>11</v>
      </c>
    </row>
    <row r="4879" spans="1:12" hidden="1" x14ac:dyDescent="0.3">
      <c r="A4879" s="13">
        <v>43650</v>
      </c>
      <c r="B4879" s="7" t="s">
        <v>8</v>
      </c>
      <c r="C4879" s="7" t="s">
        <v>20</v>
      </c>
      <c r="D4879" s="7" t="s">
        <v>24</v>
      </c>
      <c r="E4879" s="8">
        <v>199</v>
      </c>
      <c r="F4879" s="8">
        <f>'Data source '!$E4879*15%</f>
        <v>29.849999999999998</v>
      </c>
      <c r="G4879" s="8">
        <f>'Data source '!$E4879-'Data source '!$F4879</f>
        <v>169.15</v>
      </c>
      <c r="H4879" s="9">
        <v>2</v>
      </c>
      <c r="I4879" s="8">
        <f>'Data source '!$G4879*'Data source '!$H4879</f>
        <v>338.3</v>
      </c>
      <c r="J4879" s="7" t="s">
        <v>9</v>
      </c>
      <c r="K4879" s="7" t="s">
        <v>10</v>
      </c>
      <c r="L4879" s="7" t="s">
        <v>15</v>
      </c>
    </row>
    <row r="4880" spans="1:12" hidden="1" x14ac:dyDescent="0.3">
      <c r="A4880" s="13">
        <v>43650</v>
      </c>
      <c r="B4880" s="7" t="s">
        <v>12</v>
      </c>
      <c r="C4880" s="7" t="s">
        <v>51</v>
      </c>
      <c r="D4880" s="7" t="s">
        <v>24</v>
      </c>
      <c r="E4880" s="8">
        <v>199</v>
      </c>
      <c r="F4880" s="8">
        <f>'Data source '!$E4880*15%</f>
        <v>29.849999999999998</v>
      </c>
      <c r="G4880" s="8">
        <f>'Data source '!$E4880-'Data source '!$F4880</f>
        <v>169.15</v>
      </c>
      <c r="H4880" s="9">
        <v>2</v>
      </c>
      <c r="I4880" s="8">
        <f>'Data source '!$G4880*'Data source '!$H4880</f>
        <v>338.3</v>
      </c>
      <c r="J4880" s="7" t="s">
        <v>16</v>
      </c>
      <c r="K4880" s="7" t="s">
        <v>10</v>
      </c>
      <c r="L4880" s="7" t="s">
        <v>15</v>
      </c>
    </row>
    <row r="4881" spans="1:12" x14ac:dyDescent="0.3">
      <c r="A4881" s="13">
        <v>43651</v>
      </c>
      <c r="B4881" s="7" t="s">
        <v>8</v>
      </c>
      <c r="C4881" s="7" t="s">
        <v>22</v>
      </c>
      <c r="D4881" s="7" t="s">
        <v>27</v>
      </c>
      <c r="E4881" s="8">
        <v>299</v>
      </c>
      <c r="F4881" s="8">
        <f>'Data source '!$E4881*15%</f>
        <v>44.85</v>
      </c>
      <c r="G4881" s="8">
        <f>'Data source '!$E4881-'Data source '!$F4881</f>
        <v>254.15</v>
      </c>
      <c r="H4881" s="9">
        <v>2</v>
      </c>
      <c r="I4881" s="8">
        <f>'Data source '!$G4881*'Data source '!$H4881</f>
        <v>508.3</v>
      </c>
      <c r="J4881" s="7" t="s">
        <v>16</v>
      </c>
      <c r="K4881" s="7" t="s">
        <v>10</v>
      </c>
      <c r="L4881" s="7" t="s">
        <v>15</v>
      </c>
    </row>
    <row r="4882" spans="1:12" x14ac:dyDescent="0.3">
      <c r="A4882" s="13">
        <v>43652</v>
      </c>
      <c r="B4882" s="7" t="s">
        <v>12</v>
      </c>
      <c r="C4882" s="7" t="s">
        <v>22</v>
      </c>
      <c r="D4882" s="7" t="s">
        <v>24</v>
      </c>
      <c r="E4882" s="8">
        <v>199</v>
      </c>
      <c r="F4882" s="8">
        <f>'Data source '!$E4882*15%</f>
        <v>29.849999999999998</v>
      </c>
      <c r="G4882" s="8">
        <f>'Data source '!$E4882-'Data source '!$F4882</f>
        <v>169.15</v>
      </c>
      <c r="H4882" s="9">
        <v>2</v>
      </c>
      <c r="I4882" s="8">
        <f>'Data source '!$G4882*'Data source '!$H4882</f>
        <v>338.3</v>
      </c>
      <c r="J4882" s="7" t="s">
        <v>16</v>
      </c>
      <c r="K4882" s="7" t="s">
        <v>10</v>
      </c>
      <c r="L4882" s="7" t="s">
        <v>15</v>
      </c>
    </row>
    <row r="4883" spans="1:12" hidden="1" x14ac:dyDescent="0.3">
      <c r="A4883" s="13">
        <v>43652</v>
      </c>
      <c r="B4883" s="7" t="s">
        <v>14</v>
      </c>
      <c r="C4883" s="7" t="s">
        <v>49</v>
      </c>
      <c r="D4883" s="7" t="s">
        <v>27</v>
      </c>
      <c r="E4883" s="8">
        <v>299</v>
      </c>
      <c r="F4883" s="8">
        <f>'Data source '!$E4883*15%</f>
        <v>44.85</v>
      </c>
      <c r="G4883" s="8">
        <f>'Data source '!$E4883-'Data source '!$F4883</f>
        <v>254.15</v>
      </c>
      <c r="H4883" s="9">
        <v>2</v>
      </c>
      <c r="I4883" s="8">
        <f>'Data source '!$G4883*'Data source '!$H4883</f>
        <v>508.3</v>
      </c>
      <c r="J4883" s="7" t="s">
        <v>9</v>
      </c>
      <c r="K4883" s="7" t="s">
        <v>10</v>
      </c>
      <c r="L4883" s="7" t="s">
        <v>15</v>
      </c>
    </row>
    <row r="4884" spans="1:12" hidden="1" x14ac:dyDescent="0.3">
      <c r="A4884" s="13">
        <v>43652</v>
      </c>
      <c r="B4884" s="7" t="s">
        <v>12</v>
      </c>
      <c r="C4884" s="7" t="s">
        <v>49</v>
      </c>
      <c r="D4884" s="7" t="s">
        <v>25</v>
      </c>
      <c r="E4884" s="8">
        <v>99</v>
      </c>
      <c r="F4884" s="8">
        <f>'Data source '!$E4884*15%</f>
        <v>14.85</v>
      </c>
      <c r="G4884" s="8">
        <f>'Data source '!$E4884-'Data source '!$F4884</f>
        <v>84.15</v>
      </c>
      <c r="H4884" s="9">
        <v>2</v>
      </c>
      <c r="I4884" s="8">
        <f>'Data source '!$G4884*'Data source '!$H4884</f>
        <v>168.3</v>
      </c>
      <c r="J4884" s="7" t="s">
        <v>9</v>
      </c>
      <c r="K4884" s="7" t="s">
        <v>17</v>
      </c>
      <c r="L4884" s="7" t="s">
        <v>15</v>
      </c>
    </row>
    <row r="4885" spans="1:12" hidden="1" x14ac:dyDescent="0.3">
      <c r="A4885" s="13">
        <v>43652</v>
      </c>
      <c r="B4885" s="7" t="s">
        <v>8</v>
      </c>
      <c r="C4885" s="7" t="s">
        <v>51</v>
      </c>
      <c r="D4885" s="7" t="s">
        <v>26</v>
      </c>
      <c r="E4885" s="8">
        <v>399</v>
      </c>
      <c r="F4885" s="8">
        <f>'Data source '!$E4885*15%</f>
        <v>59.849999999999994</v>
      </c>
      <c r="G4885" s="8">
        <f>'Data source '!$E4885-'Data source '!$F4885</f>
        <v>339.15</v>
      </c>
      <c r="H4885" s="9">
        <v>2</v>
      </c>
      <c r="I4885" s="8">
        <f>'Data source '!$G4885*'Data source '!$H4885</f>
        <v>678.3</v>
      </c>
      <c r="J4885" s="7" t="s">
        <v>16</v>
      </c>
      <c r="K4885" s="7" t="s">
        <v>10</v>
      </c>
      <c r="L4885" s="7" t="s">
        <v>18</v>
      </c>
    </row>
    <row r="4886" spans="1:12" hidden="1" x14ac:dyDescent="0.3">
      <c r="A4886" s="13">
        <v>43652</v>
      </c>
      <c r="B4886" s="7" t="s">
        <v>12</v>
      </c>
      <c r="C4886" s="7" t="s">
        <v>20</v>
      </c>
      <c r="D4886" s="7" t="s">
        <v>25</v>
      </c>
      <c r="E4886" s="8">
        <v>99</v>
      </c>
      <c r="F4886" s="8">
        <f>'Data source '!$E4886*15%</f>
        <v>14.85</v>
      </c>
      <c r="G4886" s="8">
        <f>'Data source '!$E4886-'Data source '!$F4886</f>
        <v>84.15</v>
      </c>
      <c r="H4886" s="9">
        <v>2</v>
      </c>
      <c r="I4886" s="8">
        <f>'Data source '!$G4886*'Data source '!$H4886</f>
        <v>168.3</v>
      </c>
      <c r="J4886" s="7" t="s">
        <v>9</v>
      </c>
      <c r="K4886" s="7" t="s">
        <v>10</v>
      </c>
      <c r="L4886" s="7" t="s">
        <v>15</v>
      </c>
    </row>
    <row r="4887" spans="1:12" hidden="1" x14ac:dyDescent="0.3">
      <c r="A4887" s="13">
        <v>43652</v>
      </c>
      <c r="B4887" s="7" t="s">
        <v>12</v>
      </c>
      <c r="C4887" s="7" t="s">
        <v>20</v>
      </c>
      <c r="D4887" s="7" t="s">
        <v>25</v>
      </c>
      <c r="E4887" s="8">
        <v>99</v>
      </c>
      <c r="F4887" s="8">
        <f>'Data source '!$E4887*15%</f>
        <v>14.85</v>
      </c>
      <c r="G4887" s="8">
        <f>'Data source '!$E4887-'Data source '!$F4887</f>
        <v>84.15</v>
      </c>
      <c r="H4887" s="9">
        <v>2</v>
      </c>
      <c r="I4887" s="8">
        <f>'Data source '!$G4887*'Data source '!$H4887</f>
        <v>168.3</v>
      </c>
      <c r="J4887" s="7" t="s">
        <v>9</v>
      </c>
      <c r="K4887" s="7" t="s">
        <v>10</v>
      </c>
      <c r="L4887" s="7" t="s">
        <v>18</v>
      </c>
    </row>
    <row r="4888" spans="1:12" hidden="1" x14ac:dyDescent="0.3">
      <c r="A4888" s="13">
        <v>43652</v>
      </c>
      <c r="B4888" s="7" t="s">
        <v>14</v>
      </c>
      <c r="C4888" s="7" t="s">
        <v>19</v>
      </c>
      <c r="D4888" s="7" t="s">
        <v>27</v>
      </c>
      <c r="E4888" s="8">
        <v>99</v>
      </c>
      <c r="F4888" s="8">
        <f>'Data source '!$E4888*15%</f>
        <v>14.85</v>
      </c>
      <c r="G4888" s="8">
        <f>'Data source '!$E4888-'Data source '!$F4888</f>
        <v>84.15</v>
      </c>
      <c r="H4888" s="9">
        <v>2</v>
      </c>
      <c r="I4888" s="8">
        <f>'Data source '!$G4888*'Data source '!$H4888</f>
        <v>168.3</v>
      </c>
      <c r="J4888" s="7" t="s">
        <v>16</v>
      </c>
      <c r="K4888" s="7" t="s">
        <v>10</v>
      </c>
      <c r="L4888" s="7" t="s">
        <v>18</v>
      </c>
    </row>
    <row r="4889" spans="1:12" hidden="1" x14ac:dyDescent="0.3">
      <c r="A4889" s="13">
        <v>43652</v>
      </c>
      <c r="B4889" s="7" t="s">
        <v>8</v>
      </c>
      <c r="C4889" s="7" t="s">
        <v>20</v>
      </c>
      <c r="D4889" s="7" t="s">
        <v>24</v>
      </c>
      <c r="E4889" s="8">
        <v>199</v>
      </c>
      <c r="F4889" s="8">
        <f>'Data source '!$E4889*15%</f>
        <v>29.849999999999998</v>
      </c>
      <c r="G4889" s="8">
        <f>'Data source '!$E4889-'Data source '!$F4889</f>
        <v>169.15</v>
      </c>
      <c r="H4889" s="9">
        <v>2</v>
      </c>
      <c r="I4889" s="8">
        <f>'Data source '!$G4889*'Data source '!$H4889</f>
        <v>338.3</v>
      </c>
      <c r="J4889" s="7" t="s">
        <v>9</v>
      </c>
      <c r="K4889" s="7" t="s">
        <v>10</v>
      </c>
      <c r="L4889" s="7" t="s">
        <v>18</v>
      </c>
    </row>
    <row r="4890" spans="1:12" hidden="1" x14ac:dyDescent="0.3">
      <c r="A4890" s="13">
        <v>43652</v>
      </c>
      <c r="B4890" s="7" t="s">
        <v>14</v>
      </c>
      <c r="C4890" s="7" t="s">
        <v>51</v>
      </c>
      <c r="D4890" s="7" t="s">
        <v>27</v>
      </c>
      <c r="E4890" s="8">
        <v>299</v>
      </c>
      <c r="F4890" s="8">
        <f>'Data source '!$E4890*15%</f>
        <v>44.85</v>
      </c>
      <c r="G4890" s="8">
        <f>'Data source '!$E4890-'Data source '!$F4890</f>
        <v>254.15</v>
      </c>
      <c r="H4890" s="9">
        <v>2</v>
      </c>
      <c r="I4890" s="8">
        <f>'Data source '!$G4890*'Data source '!$H4890</f>
        <v>508.3</v>
      </c>
      <c r="J4890" s="7" t="s">
        <v>16</v>
      </c>
      <c r="K4890" s="7" t="s">
        <v>10</v>
      </c>
      <c r="L4890" s="7" t="s">
        <v>11</v>
      </c>
    </row>
    <row r="4891" spans="1:12" hidden="1" x14ac:dyDescent="0.3">
      <c r="A4891" s="13">
        <v>43652</v>
      </c>
      <c r="B4891" s="7" t="s">
        <v>12</v>
      </c>
      <c r="C4891" s="7" t="s">
        <v>51</v>
      </c>
      <c r="D4891" s="7" t="s">
        <v>24</v>
      </c>
      <c r="E4891" s="8">
        <v>199</v>
      </c>
      <c r="F4891" s="8">
        <f>'Data source '!$E4891*15%</f>
        <v>29.849999999999998</v>
      </c>
      <c r="G4891" s="8">
        <f>'Data source '!$E4891-'Data source '!$F4891</f>
        <v>169.15</v>
      </c>
      <c r="H4891" s="9">
        <v>2</v>
      </c>
      <c r="I4891" s="8">
        <f>'Data source '!$G4891*'Data source '!$H4891</f>
        <v>338.3</v>
      </c>
      <c r="J4891" s="7" t="s">
        <v>9</v>
      </c>
      <c r="K4891" s="7" t="s">
        <v>10</v>
      </c>
      <c r="L4891" s="7" t="s">
        <v>18</v>
      </c>
    </row>
    <row r="4892" spans="1:12" hidden="1" x14ac:dyDescent="0.3">
      <c r="A4892" s="13">
        <v>43653</v>
      </c>
      <c r="B4892" s="7" t="s">
        <v>12</v>
      </c>
      <c r="C4892" s="7" t="s">
        <v>51</v>
      </c>
      <c r="D4892" s="7" t="s">
        <v>26</v>
      </c>
      <c r="E4892" s="8">
        <v>399</v>
      </c>
      <c r="F4892" s="8">
        <f>'Data source '!$E4892*15%</f>
        <v>59.849999999999994</v>
      </c>
      <c r="G4892" s="8">
        <f>'Data source '!$E4892-'Data source '!$F4892</f>
        <v>339.15</v>
      </c>
      <c r="H4892" s="9">
        <v>2</v>
      </c>
      <c r="I4892" s="8">
        <f>'Data source '!$G4892*'Data source '!$H4892</f>
        <v>678.3</v>
      </c>
      <c r="J4892" s="7" t="s">
        <v>9</v>
      </c>
      <c r="K4892" s="7" t="s">
        <v>10</v>
      </c>
      <c r="L4892" s="7" t="s">
        <v>15</v>
      </c>
    </row>
    <row r="4893" spans="1:12" hidden="1" x14ac:dyDescent="0.3">
      <c r="A4893" s="13">
        <v>43653</v>
      </c>
      <c r="B4893" s="7" t="s">
        <v>12</v>
      </c>
      <c r="C4893" s="7" t="s">
        <v>51</v>
      </c>
      <c r="D4893" s="7" t="s">
        <v>25</v>
      </c>
      <c r="E4893" s="8">
        <v>99</v>
      </c>
      <c r="F4893" s="8">
        <f>'Data source '!$E4893*15%</f>
        <v>14.85</v>
      </c>
      <c r="G4893" s="8">
        <f>'Data source '!$E4893-'Data source '!$F4893</f>
        <v>84.15</v>
      </c>
      <c r="H4893" s="9">
        <v>2</v>
      </c>
      <c r="I4893" s="8">
        <f>'Data source '!$G4893*'Data source '!$H4893</f>
        <v>168.3</v>
      </c>
      <c r="J4893" s="7" t="s">
        <v>9</v>
      </c>
      <c r="K4893" s="7" t="s">
        <v>10</v>
      </c>
      <c r="L4893" s="7" t="s">
        <v>18</v>
      </c>
    </row>
    <row r="4894" spans="1:12" hidden="1" x14ac:dyDescent="0.3">
      <c r="A4894" s="13">
        <v>43653</v>
      </c>
      <c r="B4894" s="7" t="s">
        <v>12</v>
      </c>
      <c r="C4894" s="7" t="s">
        <v>49</v>
      </c>
      <c r="D4894" s="7" t="s">
        <v>27</v>
      </c>
      <c r="E4894" s="8">
        <v>99</v>
      </c>
      <c r="F4894" s="8">
        <f>'Data source '!$E4894*15%</f>
        <v>14.85</v>
      </c>
      <c r="G4894" s="8">
        <f>'Data source '!$E4894-'Data source '!$F4894</f>
        <v>84.15</v>
      </c>
      <c r="H4894" s="9">
        <v>2</v>
      </c>
      <c r="I4894" s="8">
        <f>'Data source '!$G4894*'Data source '!$H4894</f>
        <v>168.3</v>
      </c>
      <c r="J4894" s="7" t="s">
        <v>16</v>
      </c>
      <c r="K4894" s="7" t="s">
        <v>10</v>
      </c>
      <c r="L4894" s="7" t="s">
        <v>15</v>
      </c>
    </row>
    <row r="4895" spans="1:12" hidden="1" x14ac:dyDescent="0.3">
      <c r="A4895" s="13">
        <v>43653</v>
      </c>
      <c r="B4895" s="7" t="s">
        <v>8</v>
      </c>
      <c r="C4895" s="7" t="s">
        <v>49</v>
      </c>
      <c r="D4895" s="7" t="s">
        <v>27</v>
      </c>
      <c r="E4895" s="8">
        <v>299</v>
      </c>
      <c r="F4895" s="8">
        <f>'Data source '!$E4895*15%</f>
        <v>44.85</v>
      </c>
      <c r="G4895" s="8">
        <f>'Data source '!$E4895-'Data source '!$F4895</f>
        <v>254.15</v>
      </c>
      <c r="H4895" s="9">
        <v>2</v>
      </c>
      <c r="I4895" s="8">
        <f>'Data source '!$G4895*'Data source '!$H4895</f>
        <v>508.3</v>
      </c>
      <c r="J4895" s="7" t="s">
        <v>9</v>
      </c>
      <c r="K4895" s="7" t="s">
        <v>10</v>
      </c>
      <c r="L4895" s="7" t="s">
        <v>11</v>
      </c>
    </row>
    <row r="4896" spans="1:12" hidden="1" x14ac:dyDescent="0.3">
      <c r="A4896" s="13">
        <v>43653</v>
      </c>
      <c r="B4896" s="7" t="s">
        <v>14</v>
      </c>
      <c r="C4896" s="7" t="s">
        <v>49</v>
      </c>
      <c r="D4896" s="7" t="s">
        <v>24</v>
      </c>
      <c r="E4896" s="8">
        <v>199</v>
      </c>
      <c r="F4896" s="8">
        <f>'Data source '!$E4896*15%</f>
        <v>29.849999999999998</v>
      </c>
      <c r="G4896" s="8">
        <f>'Data source '!$E4896-'Data source '!$F4896</f>
        <v>169.15</v>
      </c>
      <c r="H4896" s="9">
        <v>2</v>
      </c>
      <c r="I4896" s="8">
        <f>'Data source '!$G4896*'Data source '!$H4896</f>
        <v>338.3</v>
      </c>
      <c r="J4896" s="7" t="s">
        <v>9</v>
      </c>
      <c r="K4896" s="7" t="s">
        <v>10</v>
      </c>
      <c r="L4896" s="7" t="s">
        <v>15</v>
      </c>
    </row>
    <row r="4897" spans="1:12" hidden="1" x14ac:dyDescent="0.3">
      <c r="A4897" s="13">
        <v>43653</v>
      </c>
      <c r="B4897" s="7" t="s">
        <v>14</v>
      </c>
      <c r="C4897" s="7" t="s">
        <v>19</v>
      </c>
      <c r="D4897" s="7" t="s">
        <v>26</v>
      </c>
      <c r="E4897" s="8">
        <v>399</v>
      </c>
      <c r="F4897" s="8">
        <f>'Data source '!$E4897*15%</f>
        <v>59.849999999999994</v>
      </c>
      <c r="G4897" s="8">
        <f>'Data source '!$E4897-'Data source '!$F4897</f>
        <v>339.15</v>
      </c>
      <c r="H4897" s="9">
        <v>2</v>
      </c>
      <c r="I4897" s="8">
        <f>'Data source '!$G4897*'Data source '!$H4897</f>
        <v>678.3</v>
      </c>
      <c r="J4897" s="7" t="s">
        <v>16</v>
      </c>
      <c r="K4897" s="7" t="s">
        <v>10</v>
      </c>
      <c r="L4897" s="7" t="s">
        <v>11</v>
      </c>
    </row>
    <row r="4898" spans="1:12" hidden="1" x14ac:dyDescent="0.3">
      <c r="A4898" s="13">
        <v>43653</v>
      </c>
      <c r="B4898" s="7" t="s">
        <v>12</v>
      </c>
      <c r="C4898" s="7" t="s">
        <v>51</v>
      </c>
      <c r="D4898" s="7" t="s">
        <v>24</v>
      </c>
      <c r="E4898" s="8">
        <v>199</v>
      </c>
      <c r="F4898" s="8">
        <f>'Data source '!$E4898*15%</f>
        <v>29.849999999999998</v>
      </c>
      <c r="G4898" s="8">
        <f>'Data source '!$E4898-'Data source '!$F4898</f>
        <v>169.15</v>
      </c>
      <c r="H4898" s="9">
        <v>2</v>
      </c>
      <c r="I4898" s="8">
        <f>'Data source '!$G4898*'Data source '!$H4898</f>
        <v>338.3</v>
      </c>
      <c r="J4898" s="7" t="s">
        <v>9</v>
      </c>
      <c r="K4898" s="7" t="s">
        <v>17</v>
      </c>
      <c r="L4898" s="7" t="s">
        <v>15</v>
      </c>
    </row>
    <row r="4899" spans="1:12" hidden="1" x14ac:dyDescent="0.3">
      <c r="A4899" s="13">
        <v>43654</v>
      </c>
      <c r="B4899" s="7" t="s">
        <v>14</v>
      </c>
      <c r="C4899" s="7" t="s">
        <v>51</v>
      </c>
      <c r="D4899" s="7" t="s">
        <v>27</v>
      </c>
      <c r="E4899" s="8">
        <v>299</v>
      </c>
      <c r="F4899" s="8">
        <f>'Data source '!$E4899*15%</f>
        <v>44.85</v>
      </c>
      <c r="G4899" s="8">
        <f>'Data source '!$E4899-'Data source '!$F4899</f>
        <v>254.15</v>
      </c>
      <c r="H4899" s="9">
        <v>2</v>
      </c>
      <c r="I4899" s="8">
        <f>'Data source '!$G4899*'Data source '!$H4899</f>
        <v>508.3</v>
      </c>
      <c r="J4899" s="7" t="s">
        <v>9</v>
      </c>
      <c r="K4899" s="7" t="s">
        <v>10</v>
      </c>
      <c r="L4899" s="7" t="s">
        <v>23</v>
      </c>
    </row>
    <row r="4900" spans="1:12" hidden="1" x14ac:dyDescent="0.3">
      <c r="A4900" s="13">
        <v>43654</v>
      </c>
      <c r="B4900" s="7" t="s">
        <v>12</v>
      </c>
      <c r="C4900" s="7" t="s">
        <v>21</v>
      </c>
      <c r="D4900" s="7" t="s">
        <v>26</v>
      </c>
      <c r="E4900" s="8">
        <v>399</v>
      </c>
      <c r="F4900" s="8">
        <f>'Data source '!$E4900*15%</f>
        <v>59.849999999999994</v>
      </c>
      <c r="G4900" s="8">
        <f>'Data source '!$E4900-'Data source '!$F4900</f>
        <v>339.15</v>
      </c>
      <c r="H4900" s="9">
        <v>2</v>
      </c>
      <c r="I4900" s="8">
        <f>'Data source '!$G4900*'Data source '!$H4900</f>
        <v>678.3</v>
      </c>
      <c r="J4900" s="7" t="s">
        <v>9</v>
      </c>
      <c r="K4900" s="7" t="s">
        <v>10</v>
      </c>
      <c r="L4900" s="7" t="s">
        <v>18</v>
      </c>
    </row>
    <row r="4901" spans="1:12" hidden="1" x14ac:dyDescent="0.3">
      <c r="A4901" s="13">
        <v>43654</v>
      </c>
      <c r="B4901" s="7" t="s">
        <v>12</v>
      </c>
      <c r="C4901" s="7" t="s">
        <v>51</v>
      </c>
      <c r="D4901" s="7" t="s">
        <v>27</v>
      </c>
      <c r="E4901" s="8">
        <v>99</v>
      </c>
      <c r="F4901" s="8">
        <f>'Data source '!$E4901*15%</f>
        <v>14.85</v>
      </c>
      <c r="G4901" s="8">
        <f>'Data source '!$E4901-'Data source '!$F4901</f>
        <v>84.15</v>
      </c>
      <c r="H4901" s="9">
        <v>2</v>
      </c>
      <c r="I4901" s="8">
        <f>'Data source '!$G4901*'Data source '!$H4901</f>
        <v>168.3</v>
      </c>
      <c r="J4901" s="7" t="s">
        <v>9</v>
      </c>
      <c r="K4901" s="7" t="s">
        <v>10</v>
      </c>
      <c r="L4901" s="7" t="s">
        <v>15</v>
      </c>
    </row>
    <row r="4902" spans="1:12" hidden="1" x14ac:dyDescent="0.3">
      <c r="A4902" s="13">
        <v>43654</v>
      </c>
      <c r="B4902" s="7" t="s">
        <v>14</v>
      </c>
      <c r="C4902" s="7" t="s">
        <v>51</v>
      </c>
      <c r="D4902" s="7" t="s">
        <v>27</v>
      </c>
      <c r="E4902" s="8">
        <v>99</v>
      </c>
      <c r="F4902" s="8">
        <f>'Data source '!$E4902*15%</f>
        <v>14.85</v>
      </c>
      <c r="G4902" s="8">
        <f>'Data source '!$E4902-'Data source '!$F4902</f>
        <v>84.15</v>
      </c>
      <c r="H4902" s="9">
        <v>2</v>
      </c>
      <c r="I4902" s="8">
        <f>'Data source '!$G4902*'Data source '!$H4902</f>
        <v>168.3</v>
      </c>
      <c r="J4902" s="7" t="s">
        <v>9</v>
      </c>
      <c r="K4902" s="7" t="s">
        <v>10</v>
      </c>
      <c r="L4902" s="7" t="s">
        <v>15</v>
      </c>
    </row>
    <row r="4903" spans="1:12" hidden="1" x14ac:dyDescent="0.3">
      <c r="A4903" s="13">
        <v>43654</v>
      </c>
      <c r="B4903" s="7" t="s">
        <v>14</v>
      </c>
      <c r="C4903" s="7" t="s">
        <v>20</v>
      </c>
      <c r="D4903" s="7" t="s">
        <v>27</v>
      </c>
      <c r="E4903" s="8">
        <v>299</v>
      </c>
      <c r="F4903" s="8">
        <f>'Data source '!$E4903*15%</f>
        <v>44.85</v>
      </c>
      <c r="G4903" s="8">
        <f>'Data source '!$E4903-'Data source '!$F4903</f>
        <v>254.15</v>
      </c>
      <c r="H4903" s="9">
        <v>2</v>
      </c>
      <c r="I4903" s="8">
        <f>'Data source '!$G4903*'Data source '!$H4903</f>
        <v>508.3</v>
      </c>
      <c r="J4903" s="7" t="s">
        <v>9</v>
      </c>
      <c r="K4903" s="7" t="s">
        <v>10</v>
      </c>
      <c r="L4903" s="7" t="s">
        <v>18</v>
      </c>
    </row>
    <row r="4904" spans="1:12" hidden="1" x14ac:dyDescent="0.3">
      <c r="A4904" s="13">
        <v>43654</v>
      </c>
      <c r="B4904" s="7" t="s">
        <v>8</v>
      </c>
      <c r="C4904" s="7" t="s">
        <v>51</v>
      </c>
      <c r="D4904" s="7" t="s">
        <v>25</v>
      </c>
      <c r="E4904" s="8">
        <v>99</v>
      </c>
      <c r="F4904" s="8">
        <f>'Data source '!$E4904*15%</f>
        <v>14.85</v>
      </c>
      <c r="G4904" s="8">
        <f>'Data source '!$E4904-'Data source '!$F4904</f>
        <v>84.15</v>
      </c>
      <c r="H4904" s="9">
        <v>2</v>
      </c>
      <c r="I4904" s="8">
        <f>'Data source '!$G4904*'Data source '!$H4904</f>
        <v>168.3</v>
      </c>
      <c r="J4904" s="7" t="s">
        <v>9</v>
      </c>
      <c r="K4904" s="7" t="s">
        <v>10</v>
      </c>
      <c r="L4904" s="7" t="s">
        <v>23</v>
      </c>
    </row>
    <row r="4905" spans="1:12" hidden="1" x14ac:dyDescent="0.3">
      <c r="A4905" s="13">
        <v>43655</v>
      </c>
      <c r="B4905" s="7" t="s">
        <v>12</v>
      </c>
      <c r="C4905" s="7" t="s">
        <v>21</v>
      </c>
      <c r="D4905" s="7" t="s">
        <v>25</v>
      </c>
      <c r="E4905" s="8">
        <v>99</v>
      </c>
      <c r="F4905" s="8">
        <f>'Data source '!$E4905*15%</f>
        <v>14.85</v>
      </c>
      <c r="G4905" s="8">
        <f>'Data source '!$E4905-'Data source '!$F4905</f>
        <v>84.15</v>
      </c>
      <c r="H4905" s="9">
        <v>2</v>
      </c>
      <c r="I4905" s="8">
        <f>'Data source '!$G4905*'Data source '!$H4905</f>
        <v>168.3</v>
      </c>
      <c r="J4905" s="7" t="s">
        <v>9</v>
      </c>
      <c r="K4905" s="7" t="s">
        <v>10</v>
      </c>
      <c r="L4905" s="7" t="s">
        <v>23</v>
      </c>
    </row>
    <row r="4906" spans="1:12" hidden="1" x14ac:dyDescent="0.3">
      <c r="A4906" s="13">
        <v>43655</v>
      </c>
      <c r="B4906" s="7" t="s">
        <v>12</v>
      </c>
      <c r="C4906" s="7" t="s">
        <v>19</v>
      </c>
      <c r="D4906" s="7" t="s">
        <v>24</v>
      </c>
      <c r="E4906" s="8">
        <v>199</v>
      </c>
      <c r="F4906" s="8">
        <f>'Data source '!$E4906*15%</f>
        <v>29.849999999999998</v>
      </c>
      <c r="G4906" s="8">
        <f>'Data source '!$E4906-'Data source '!$F4906</f>
        <v>169.15</v>
      </c>
      <c r="H4906" s="9">
        <v>2</v>
      </c>
      <c r="I4906" s="8">
        <f>'Data source '!$G4906*'Data source '!$H4906</f>
        <v>338.3</v>
      </c>
      <c r="J4906" s="7" t="s">
        <v>9</v>
      </c>
      <c r="K4906" s="7" t="s">
        <v>10</v>
      </c>
      <c r="L4906" s="7" t="s">
        <v>15</v>
      </c>
    </row>
    <row r="4907" spans="1:12" hidden="1" x14ac:dyDescent="0.3">
      <c r="A4907" s="13">
        <v>43655</v>
      </c>
      <c r="B4907" s="7" t="s">
        <v>8</v>
      </c>
      <c r="C4907" s="7" t="s">
        <v>51</v>
      </c>
      <c r="D4907" s="7" t="s">
        <v>27</v>
      </c>
      <c r="E4907" s="8">
        <v>299</v>
      </c>
      <c r="F4907" s="8">
        <f>'Data source '!$E4907*15%</f>
        <v>44.85</v>
      </c>
      <c r="G4907" s="8">
        <f>'Data source '!$E4907-'Data source '!$F4907</f>
        <v>254.15</v>
      </c>
      <c r="H4907" s="9">
        <v>2</v>
      </c>
      <c r="I4907" s="8">
        <f>'Data source '!$G4907*'Data source '!$H4907</f>
        <v>508.3</v>
      </c>
      <c r="J4907" s="7" t="s">
        <v>9</v>
      </c>
      <c r="K4907" s="7" t="s">
        <v>10</v>
      </c>
      <c r="L4907" s="7" t="s">
        <v>18</v>
      </c>
    </row>
    <row r="4908" spans="1:12" hidden="1" x14ac:dyDescent="0.3">
      <c r="A4908" s="13">
        <v>43655</v>
      </c>
      <c r="B4908" s="7" t="s">
        <v>8</v>
      </c>
      <c r="C4908" s="7" t="s">
        <v>51</v>
      </c>
      <c r="D4908" s="7" t="s">
        <v>25</v>
      </c>
      <c r="E4908" s="8">
        <v>99</v>
      </c>
      <c r="F4908" s="8">
        <f>'Data source '!$E4908*15%</f>
        <v>14.85</v>
      </c>
      <c r="G4908" s="8">
        <f>'Data source '!$E4908-'Data source '!$F4908</f>
        <v>84.15</v>
      </c>
      <c r="H4908" s="9">
        <v>2</v>
      </c>
      <c r="I4908" s="8">
        <f>'Data source '!$G4908*'Data source '!$H4908</f>
        <v>168.3</v>
      </c>
      <c r="J4908" s="7" t="s">
        <v>9</v>
      </c>
      <c r="K4908" s="7" t="s">
        <v>10</v>
      </c>
      <c r="L4908" s="7" t="s">
        <v>13</v>
      </c>
    </row>
    <row r="4909" spans="1:12" x14ac:dyDescent="0.3">
      <c r="A4909" s="13">
        <v>43655</v>
      </c>
      <c r="B4909" s="7" t="s">
        <v>8</v>
      </c>
      <c r="C4909" s="7" t="s">
        <v>22</v>
      </c>
      <c r="D4909" s="7" t="s">
        <v>27</v>
      </c>
      <c r="E4909" s="8">
        <v>299</v>
      </c>
      <c r="F4909" s="8">
        <f>'Data source '!$E4909*15%</f>
        <v>44.85</v>
      </c>
      <c r="G4909" s="8">
        <f>'Data source '!$E4909-'Data source '!$F4909</f>
        <v>254.15</v>
      </c>
      <c r="H4909" s="9">
        <v>2</v>
      </c>
      <c r="I4909" s="8">
        <f>'Data source '!$G4909*'Data source '!$H4909</f>
        <v>508.3</v>
      </c>
      <c r="J4909" s="7" t="s">
        <v>9</v>
      </c>
      <c r="K4909" s="7" t="s">
        <v>10</v>
      </c>
      <c r="L4909" s="7" t="s">
        <v>15</v>
      </c>
    </row>
    <row r="4910" spans="1:12" hidden="1" x14ac:dyDescent="0.3">
      <c r="A4910" s="13">
        <v>43655</v>
      </c>
      <c r="B4910" s="7" t="s">
        <v>12</v>
      </c>
      <c r="C4910" s="7" t="s">
        <v>51</v>
      </c>
      <c r="D4910" s="7" t="s">
        <v>24</v>
      </c>
      <c r="E4910" s="8">
        <v>199</v>
      </c>
      <c r="F4910" s="8">
        <f>'Data source '!$E4910*15%</f>
        <v>29.849999999999998</v>
      </c>
      <c r="G4910" s="8">
        <f>'Data source '!$E4910-'Data source '!$F4910</f>
        <v>169.15</v>
      </c>
      <c r="H4910" s="9">
        <v>2</v>
      </c>
      <c r="I4910" s="8">
        <f>'Data source '!$G4910*'Data source '!$H4910</f>
        <v>338.3</v>
      </c>
      <c r="J4910" s="7" t="s">
        <v>9</v>
      </c>
      <c r="K4910" s="7" t="s">
        <v>10</v>
      </c>
      <c r="L4910" s="7" t="s">
        <v>15</v>
      </c>
    </row>
    <row r="4911" spans="1:12" x14ac:dyDescent="0.3">
      <c r="A4911" s="13">
        <v>43655</v>
      </c>
      <c r="B4911" s="7" t="s">
        <v>12</v>
      </c>
      <c r="C4911" s="7" t="s">
        <v>22</v>
      </c>
      <c r="D4911" s="7" t="s">
        <v>24</v>
      </c>
      <c r="E4911" s="8">
        <v>199</v>
      </c>
      <c r="F4911" s="8">
        <f>'Data source '!$E4911*15%</f>
        <v>29.849999999999998</v>
      </c>
      <c r="G4911" s="8">
        <f>'Data source '!$E4911-'Data source '!$F4911</f>
        <v>169.15</v>
      </c>
      <c r="H4911" s="9">
        <v>2</v>
      </c>
      <c r="I4911" s="8">
        <f>'Data source '!$G4911*'Data source '!$H4911</f>
        <v>338.3</v>
      </c>
      <c r="J4911" s="7" t="s">
        <v>9</v>
      </c>
      <c r="K4911" s="7" t="s">
        <v>10</v>
      </c>
      <c r="L4911" s="7" t="s">
        <v>18</v>
      </c>
    </row>
    <row r="4912" spans="1:12" hidden="1" x14ac:dyDescent="0.3">
      <c r="A4912" s="13">
        <v>43655</v>
      </c>
      <c r="B4912" s="7" t="s">
        <v>8</v>
      </c>
      <c r="C4912" s="7" t="s">
        <v>21</v>
      </c>
      <c r="D4912" s="7" t="s">
        <v>24</v>
      </c>
      <c r="E4912" s="8">
        <v>199</v>
      </c>
      <c r="F4912" s="8">
        <f>'Data source '!$E4912*15%</f>
        <v>29.849999999999998</v>
      </c>
      <c r="G4912" s="8">
        <f>'Data source '!$E4912-'Data source '!$F4912</f>
        <v>169.15</v>
      </c>
      <c r="H4912" s="9">
        <v>2</v>
      </c>
      <c r="I4912" s="8">
        <f>'Data source '!$G4912*'Data source '!$H4912</f>
        <v>338.3</v>
      </c>
      <c r="J4912" s="7" t="s">
        <v>9</v>
      </c>
      <c r="K4912" s="7" t="s">
        <v>10</v>
      </c>
      <c r="L4912" s="7" t="s">
        <v>23</v>
      </c>
    </row>
    <row r="4913" spans="1:12" x14ac:dyDescent="0.3">
      <c r="A4913" s="13">
        <v>43655</v>
      </c>
      <c r="B4913" s="7" t="s">
        <v>14</v>
      </c>
      <c r="C4913" s="7" t="s">
        <v>22</v>
      </c>
      <c r="D4913" s="7" t="s">
        <v>25</v>
      </c>
      <c r="E4913" s="8">
        <v>99</v>
      </c>
      <c r="F4913" s="8">
        <f>'Data source '!$E4913*15%</f>
        <v>14.85</v>
      </c>
      <c r="G4913" s="8">
        <f>'Data source '!$E4913-'Data source '!$F4913</f>
        <v>84.15</v>
      </c>
      <c r="H4913" s="9">
        <v>2</v>
      </c>
      <c r="I4913" s="8">
        <f>'Data source '!$G4913*'Data source '!$H4913</f>
        <v>168.3</v>
      </c>
      <c r="J4913" s="7" t="s">
        <v>9</v>
      </c>
      <c r="K4913" s="7" t="s">
        <v>10</v>
      </c>
      <c r="L4913" s="7" t="s">
        <v>23</v>
      </c>
    </row>
    <row r="4914" spans="1:12" x14ac:dyDescent="0.3">
      <c r="A4914" s="13">
        <v>43655</v>
      </c>
      <c r="B4914" s="7" t="s">
        <v>8</v>
      </c>
      <c r="C4914" s="7" t="s">
        <v>22</v>
      </c>
      <c r="D4914" s="7" t="s">
        <v>25</v>
      </c>
      <c r="E4914" s="8">
        <v>99</v>
      </c>
      <c r="F4914" s="8">
        <f>'Data source '!$E4914*15%</f>
        <v>14.85</v>
      </c>
      <c r="G4914" s="8">
        <f>'Data source '!$E4914-'Data source '!$F4914</f>
        <v>84.15</v>
      </c>
      <c r="H4914" s="9">
        <v>2</v>
      </c>
      <c r="I4914" s="8">
        <f>'Data source '!$G4914*'Data source '!$H4914</f>
        <v>168.3</v>
      </c>
      <c r="J4914" s="7" t="s">
        <v>9</v>
      </c>
      <c r="K4914" s="7" t="s">
        <v>10</v>
      </c>
      <c r="L4914" s="7" t="s">
        <v>18</v>
      </c>
    </row>
    <row r="4915" spans="1:12" hidden="1" x14ac:dyDescent="0.3">
      <c r="A4915" s="13">
        <v>43655</v>
      </c>
      <c r="B4915" s="7" t="s">
        <v>12</v>
      </c>
      <c r="C4915" s="7" t="s">
        <v>51</v>
      </c>
      <c r="D4915" s="7" t="s">
        <v>24</v>
      </c>
      <c r="E4915" s="8">
        <v>199</v>
      </c>
      <c r="F4915" s="8">
        <f>'Data source '!$E4915*15%</f>
        <v>29.849999999999998</v>
      </c>
      <c r="G4915" s="8">
        <f>'Data source '!$E4915-'Data source '!$F4915</f>
        <v>169.15</v>
      </c>
      <c r="H4915" s="9">
        <v>2</v>
      </c>
      <c r="I4915" s="8">
        <f>'Data source '!$G4915*'Data source '!$H4915</f>
        <v>338.3</v>
      </c>
      <c r="J4915" s="7" t="s">
        <v>9</v>
      </c>
      <c r="K4915" s="7" t="s">
        <v>10</v>
      </c>
      <c r="L4915" s="7" t="s">
        <v>18</v>
      </c>
    </row>
    <row r="4916" spans="1:12" hidden="1" x14ac:dyDescent="0.3">
      <c r="A4916" s="13">
        <v>43656</v>
      </c>
      <c r="B4916" s="7" t="s">
        <v>14</v>
      </c>
      <c r="C4916" s="7" t="s">
        <v>51</v>
      </c>
      <c r="D4916" s="7" t="s">
        <v>27</v>
      </c>
      <c r="E4916" s="8">
        <v>299</v>
      </c>
      <c r="F4916" s="8">
        <f>'Data source '!$E4916*15%</f>
        <v>44.85</v>
      </c>
      <c r="G4916" s="8">
        <f>'Data source '!$E4916-'Data source '!$F4916</f>
        <v>254.15</v>
      </c>
      <c r="H4916" s="9">
        <v>2</v>
      </c>
      <c r="I4916" s="8">
        <f>'Data source '!$G4916*'Data source '!$H4916</f>
        <v>508.3</v>
      </c>
      <c r="J4916" s="7" t="s">
        <v>16</v>
      </c>
      <c r="K4916" s="7" t="s">
        <v>17</v>
      </c>
      <c r="L4916" s="7" t="s">
        <v>15</v>
      </c>
    </row>
    <row r="4917" spans="1:12" hidden="1" x14ac:dyDescent="0.3">
      <c r="A4917" s="13">
        <v>43656</v>
      </c>
      <c r="B4917" s="7" t="s">
        <v>8</v>
      </c>
      <c r="C4917" s="7" t="s">
        <v>21</v>
      </c>
      <c r="D4917" s="7" t="s">
        <v>26</v>
      </c>
      <c r="E4917" s="8">
        <v>399</v>
      </c>
      <c r="F4917" s="8">
        <f>'Data source '!$E4917*15%</f>
        <v>59.849999999999994</v>
      </c>
      <c r="G4917" s="8">
        <f>'Data source '!$E4917-'Data source '!$F4917</f>
        <v>339.15</v>
      </c>
      <c r="H4917" s="9">
        <v>2</v>
      </c>
      <c r="I4917" s="8">
        <f>'Data source '!$G4917*'Data source '!$H4917</f>
        <v>678.3</v>
      </c>
      <c r="J4917" s="7" t="s">
        <v>9</v>
      </c>
      <c r="K4917" s="7" t="s">
        <v>10</v>
      </c>
      <c r="L4917" s="7" t="s">
        <v>15</v>
      </c>
    </row>
    <row r="4918" spans="1:12" hidden="1" x14ac:dyDescent="0.3">
      <c r="A4918" s="13">
        <v>43656</v>
      </c>
      <c r="B4918" s="7" t="s">
        <v>8</v>
      </c>
      <c r="C4918" s="7" t="s">
        <v>51</v>
      </c>
      <c r="D4918" s="7" t="s">
        <v>27</v>
      </c>
      <c r="E4918" s="8">
        <v>99</v>
      </c>
      <c r="F4918" s="8">
        <f>'Data source '!$E4918*15%</f>
        <v>14.85</v>
      </c>
      <c r="G4918" s="8">
        <f>'Data source '!$E4918-'Data source '!$F4918</f>
        <v>84.15</v>
      </c>
      <c r="H4918" s="9">
        <v>2</v>
      </c>
      <c r="I4918" s="8">
        <f>'Data source '!$G4918*'Data source '!$H4918</f>
        <v>168.3</v>
      </c>
      <c r="J4918" s="7" t="s">
        <v>9</v>
      </c>
      <c r="K4918" s="7" t="s">
        <v>10</v>
      </c>
      <c r="L4918" s="7" t="s">
        <v>18</v>
      </c>
    </row>
    <row r="4919" spans="1:12" hidden="1" x14ac:dyDescent="0.3">
      <c r="A4919" s="13">
        <v>43657</v>
      </c>
      <c r="B4919" s="7" t="s">
        <v>8</v>
      </c>
      <c r="C4919" s="7" t="s">
        <v>19</v>
      </c>
      <c r="D4919" s="7" t="s">
        <v>25</v>
      </c>
      <c r="E4919" s="8">
        <v>99</v>
      </c>
      <c r="F4919" s="8">
        <f>'Data source '!$E4919*15%</f>
        <v>14.85</v>
      </c>
      <c r="G4919" s="8">
        <f>'Data source '!$E4919-'Data source '!$F4919</f>
        <v>84.15</v>
      </c>
      <c r="H4919" s="9">
        <v>2</v>
      </c>
      <c r="I4919" s="8">
        <f>'Data source '!$G4919*'Data source '!$H4919</f>
        <v>168.3</v>
      </c>
      <c r="J4919" s="7" t="s">
        <v>16</v>
      </c>
      <c r="K4919" s="7" t="s">
        <v>10</v>
      </c>
      <c r="L4919" s="7" t="s">
        <v>15</v>
      </c>
    </row>
    <row r="4920" spans="1:12" hidden="1" x14ac:dyDescent="0.3">
      <c r="A4920" s="13">
        <v>43657</v>
      </c>
      <c r="B4920" s="7" t="s">
        <v>8</v>
      </c>
      <c r="C4920" s="7" t="s">
        <v>51</v>
      </c>
      <c r="D4920" s="7" t="s">
        <v>27</v>
      </c>
      <c r="E4920" s="8">
        <v>299</v>
      </c>
      <c r="F4920" s="8">
        <f>'Data source '!$E4920*15%</f>
        <v>44.85</v>
      </c>
      <c r="G4920" s="8">
        <f>'Data source '!$E4920-'Data source '!$F4920</f>
        <v>254.15</v>
      </c>
      <c r="H4920" s="9">
        <v>2</v>
      </c>
      <c r="I4920" s="8">
        <f>'Data source '!$G4920*'Data source '!$H4920</f>
        <v>508.3</v>
      </c>
      <c r="J4920" s="7" t="s">
        <v>16</v>
      </c>
      <c r="K4920" s="7" t="s">
        <v>10</v>
      </c>
      <c r="L4920" s="7" t="s">
        <v>15</v>
      </c>
    </row>
    <row r="4921" spans="1:12" hidden="1" x14ac:dyDescent="0.3">
      <c r="A4921" s="13">
        <v>43657</v>
      </c>
      <c r="B4921" s="7" t="s">
        <v>14</v>
      </c>
      <c r="C4921" s="7" t="s">
        <v>51</v>
      </c>
      <c r="D4921" s="7" t="s">
        <v>25</v>
      </c>
      <c r="E4921" s="8">
        <v>99</v>
      </c>
      <c r="F4921" s="8">
        <f>'Data source '!$E4921*15%</f>
        <v>14.85</v>
      </c>
      <c r="G4921" s="8">
        <f>'Data source '!$E4921-'Data source '!$F4921</f>
        <v>84.15</v>
      </c>
      <c r="H4921" s="9">
        <v>2</v>
      </c>
      <c r="I4921" s="8">
        <f>'Data source '!$G4921*'Data source '!$H4921</f>
        <v>168.3</v>
      </c>
      <c r="J4921" s="7" t="s">
        <v>9</v>
      </c>
      <c r="K4921" s="7" t="s">
        <v>10</v>
      </c>
      <c r="L4921" s="7" t="s">
        <v>11</v>
      </c>
    </row>
    <row r="4922" spans="1:12" hidden="1" x14ac:dyDescent="0.3">
      <c r="A4922" s="13">
        <v>43657</v>
      </c>
      <c r="B4922" s="7" t="s">
        <v>8</v>
      </c>
      <c r="C4922" s="7" t="s">
        <v>21</v>
      </c>
      <c r="D4922" s="7" t="s">
        <v>27</v>
      </c>
      <c r="E4922" s="8">
        <v>299</v>
      </c>
      <c r="F4922" s="8">
        <f>'Data source '!$E4922*15%</f>
        <v>44.85</v>
      </c>
      <c r="G4922" s="8">
        <f>'Data source '!$E4922-'Data source '!$F4922</f>
        <v>254.15</v>
      </c>
      <c r="H4922" s="9">
        <v>2</v>
      </c>
      <c r="I4922" s="8">
        <f>'Data source '!$G4922*'Data source '!$H4922</f>
        <v>508.3</v>
      </c>
      <c r="J4922" s="7" t="s">
        <v>16</v>
      </c>
      <c r="K4922" s="7" t="s">
        <v>10</v>
      </c>
      <c r="L4922" s="7" t="s">
        <v>15</v>
      </c>
    </row>
    <row r="4923" spans="1:12" hidden="1" x14ac:dyDescent="0.3">
      <c r="A4923" s="13">
        <v>43657</v>
      </c>
      <c r="B4923" s="7" t="s">
        <v>8</v>
      </c>
      <c r="C4923" s="7" t="s">
        <v>51</v>
      </c>
      <c r="D4923" s="7" t="s">
        <v>26</v>
      </c>
      <c r="E4923" s="8">
        <v>399</v>
      </c>
      <c r="F4923" s="8">
        <f>'Data source '!$E4923*15%</f>
        <v>59.849999999999994</v>
      </c>
      <c r="G4923" s="8">
        <f>'Data source '!$E4923-'Data source '!$F4923</f>
        <v>339.15</v>
      </c>
      <c r="H4923" s="9">
        <v>2</v>
      </c>
      <c r="I4923" s="8">
        <f>'Data source '!$G4923*'Data source '!$H4923</f>
        <v>678.3</v>
      </c>
      <c r="J4923" s="7" t="s">
        <v>9</v>
      </c>
      <c r="K4923" s="7" t="s">
        <v>10</v>
      </c>
      <c r="L4923" s="7" t="s">
        <v>15</v>
      </c>
    </row>
    <row r="4924" spans="1:12" hidden="1" x14ac:dyDescent="0.3">
      <c r="A4924" s="13">
        <v>43657</v>
      </c>
      <c r="B4924" s="7" t="s">
        <v>12</v>
      </c>
      <c r="C4924" s="7" t="s">
        <v>19</v>
      </c>
      <c r="D4924" s="7" t="s">
        <v>27</v>
      </c>
      <c r="E4924" s="8">
        <v>299</v>
      </c>
      <c r="F4924" s="8">
        <f>'Data source '!$E4924*15%</f>
        <v>44.85</v>
      </c>
      <c r="G4924" s="8">
        <f>'Data source '!$E4924-'Data source '!$F4924</f>
        <v>254.15</v>
      </c>
      <c r="H4924" s="9">
        <v>2</v>
      </c>
      <c r="I4924" s="8">
        <f>'Data source '!$G4924*'Data source '!$H4924</f>
        <v>508.3</v>
      </c>
      <c r="J4924" s="7" t="s">
        <v>9</v>
      </c>
      <c r="K4924" s="7" t="s">
        <v>10</v>
      </c>
      <c r="L4924" s="7" t="s">
        <v>15</v>
      </c>
    </row>
    <row r="4925" spans="1:12" hidden="1" x14ac:dyDescent="0.3">
      <c r="A4925" s="13">
        <v>43657</v>
      </c>
      <c r="B4925" s="7" t="s">
        <v>8</v>
      </c>
      <c r="C4925" s="7" t="s">
        <v>21</v>
      </c>
      <c r="D4925" s="7" t="s">
        <v>27</v>
      </c>
      <c r="E4925" s="8">
        <v>99</v>
      </c>
      <c r="F4925" s="8">
        <f>'Data source '!$E4925*15%</f>
        <v>14.85</v>
      </c>
      <c r="G4925" s="8">
        <f>'Data source '!$E4925-'Data source '!$F4925</f>
        <v>84.15</v>
      </c>
      <c r="H4925" s="9">
        <v>2</v>
      </c>
      <c r="I4925" s="8">
        <f>'Data source '!$G4925*'Data source '!$H4925</f>
        <v>168.3</v>
      </c>
      <c r="J4925" s="7" t="s">
        <v>9</v>
      </c>
      <c r="K4925" s="7" t="s">
        <v>10</v>
      </c>
      <c r="L4925" s="7" t="s">
        <v>15</v>
      </c>
    </row>
    <row r="4926" spans="1:12" hidden="1" x14ac:dyDescent="0.3">
      <c r="A4926" s="13">
        <v>43657</v>
      </c>
      <c r="B4926" s="7" t="s">
        <v>12</v>
      </c>
      <c r="C4926" s="7" t="s">
        <v>21</v>
      </c>
      <c r="D4926" s="7" t="s">
        <v>27</v>
      </c>
      <c r="E4926" s="8">
        <v>99</v>
      </c>
      <c r="F4926" s="8">
        <f>'Data source '!$E4926*15%</f>
        <v>14.85</v>
      </c>
      <c r="G4926" s="8">
        <f>'Data source '!$E4926-'Data source '!$F4926</f>
        <v>84.15</v>
      </c>
      <c r="H4926" s="9">
        <v>2</v>
      </c>
      <c r="I4926" s="8">
        <f>'Data source '!$G4926*'Data source '!$H4926</f>
        <v>168.3</v>
      </c>
      <c r="J4926" s="7" t="s">
        <v>9</v>
      </c>
      <c r="K4926" s="7" t="s">
        <v>10</v>
      </c>
      <c r="L4926" s="7" t="s">
        <v>23</v>
      </c>
    </row>
    <row r="4927" spans="1:12" hidden="1" x14ac:dyDescent="0.3">
      <c r="A4927" s="13">
        <v>43657</v>
      </c>
      <c r="B4927" s="7" t="s">
        <v>14</v>
      </c>
      <c r="C4927" s="7" t="s">
        <v>20</v>
      </c>
      <c r="D4927" s="7" t="s">
        <v>24</v>
      </c>
      <c r="E4927" s="8">
        <v>199</v>
      </c>
      <c r="F4927" s="8">
        <f>'Data source '!$E4927*15%</f>
        <v>29.849999999999998</v>
      </c>
      <c r="G4927" s="8">
        <f>'Data source '!$E4927-'Data source '!$F4927</f>
        <v>169.15</v>
      </c>
      <c r="H4927" s="9">
        <v>2</v>
      </c>
      <c r="I4927" s="8">
        <f>'Data source '!$G4927*'Data source '!$H4927</f>
        <v>338.3</v>
      </c>
      <c r="J4927" s="7" t="s">
        <v>16</v>
      </c>
      <c r="K4927" s="7" t="s">
        <v>10</v>
      </c>
      <c r="L4927" s="7" t="s">
        <v>11</v>
      </c>
    </row>
    <row r="4928" spans="1:12" hidden="1" x14ac:dyDescent="0.3">
      <c r="A4928" s="13">
        <v>43657</v>
      </c>
      <c r="B4928" s="7" t="s">
        <v>8</v>
      </c>
      <c r="C4928" s="7" t="s">
        <v>19</v>
      </c>
      <c r="D4928" s="7" t="s">
        <v>27</v>
      </c>
      <c r="E4928" s="8">
        <v>99</v>
      </c>
      <c r="F4928" s="8">
        <f>'Data source '!$E4928*15%</f>
        <v>14.85</v>
      </c>
      <c r="G4928" s="8">
        <f>'Data source '!$E4928-'Data source '!$F4928</f>
        <v>84.15</v>
      </c>
      <c r="H4928" s="9">
        <v>2</v>
      </c>
      <c r="I4928" s="8">
        <f>'Data source '!$G4928*'Data source '!$H4928</f>
        <v>168.3</v>
      </c>
      <c r="J4928" s="7" t="s">
        <v>9</v>
      </c>
      <c r="K4928" s="7" t="s">
        <v>10</v>
      </c>
      <c r="L4928" s="7" t="s">
        <v>15</v>
      </c>
    </row>
    <row r="4929" spans="1:12" x14ac:dyDescent="0.3">
      <c r="A4929" s="13">
        <v>43657</v>
      </c>
      <c r="B4929" s="7" t="s">
        <v>14</v>
      </c>
      <c r="C4929" s="7" t="s">
        <v>22</v>
      </c>
      <c r="D4929" s="7" t="s">
        <v>27</v>
      </c>
      <c r="E4929" s="8">
        <v>299</v>
      </c>
      <c r="F4929" s="8">
        <f>'Data source '!$E4929*15%</f>
        <v>44.85</v>
      </c>
      <c r="G4929" s="8">
        <f>'Data source '!$E4929-'Data source '!$F4929</f>
        <v>254.15</v>
      </c>
      <c r="H4929" s="9">
        <v>2</v>
      </c>
      <c r="I4929" s="8">
        <f>'Data source '!$G4929*'Data source '!$H4929</f>
        <v>508.3</v>
      </c>
      <c r="J4929" s="7" t="s">
        <v>9</v>
      </c>
      <c r="K4929" s="7" t="s">
        <v>10</v>
      </c>
      <c r="L4929" s="7" t="s">
        <v>15</v>
      </c>
    </row>
    <row r="4930" spans="1:12" x14ac:dyDescent="0.3">
      <c r="A4930" s="13">
        <v>43657</v>
      </c>
      <c r="B4930" s="7" t="s">
        <v>8</v>
      </c>
      <c r="C4930" s="7" t="s">
        <v>22</v>
      </c>
      <c r="D4930" s="7" t="s">
        <v>25</v>
      </c>
      <c r="E4930" s="8">
        <v>99</v>
      </c>
      <c r="F4930" s="8">
        <f>'Data source '!$E4930*15%</f>
        <v>14.85</v>
      </c>
      <c r="G4930" s="8">
        <f>'Data source '!$E4930-'Data source '!$F4930</f>
        <v>84.15</v>
      </c>
      <c r="H4930" s="9">
        <v>2</v>
      </c>
      <c r="I4930" s="8">
        <f>'Data source '!$G4930*'Data source '!$H4930</f>
        <v>168.3</v>
      </c>
      <c r="J4930" s="7" t="s">
        <v>16</v>
      </c>
      <c r="K4930" s="7" t="s">
        <v>10</v>
      </c>
      <c r="L4930" s="7" t="s">
        <v>18</v>
      </c>
    </row>
    <row r="4931" spans="1:12" hidden="1" x14ac:dyDescent="0.3">
      <c r="A4931" s="13">
        <v>43657</v>
      </c>
      <c r="B4931" s="7" t="s">
        <v>12</v>
      </c>
      <c r="C4931" s="7" t="s">
        <v>51</v>
      </c>
      <c r="D4931" s="7" t="s">
        <v>26</v>
      </c>
      <c r="E4931" s="8">
        <v>399</v>
      </c>
      <c r="F4931" s="8">
        <f>'Data source '!$E4931*15%</f>
        <v>59.849999999999994</v>
      </c>
      <c r="G4931" s="8">
        <f>'Data source '!$E4931-'Data source '!$F4931</f>
        <v>339.15</v>
      </c>
      <c r="H4931" s="9">
        <v>2</v>
      </c>
      <c r="I4931" s="8">
        <f>'Data source '!$G4931*'Data source '!$H4931</f>
        <v>678.3</v>
      </c>
      <c r="J4931" s="7" t="s">
        <v>9</v>
      </c>
      <c r="K4931" s="7" t="s">
        <v>10</v>
      </c>
      <c r="L4931" s="7" t="s">
        <v>23</v>
      </c>
    </row>
    <row r="4932" spans="1:12" hidden="1" x14ac:dyDescent="0.3">
      <c r="A4932" s="13">
        <v>43657</v>
      </c>
      <c r="B4932" s="7" t="s">
        <v>14</v>
      </c>
      <c r="C4932" s="7" t="s">
        <v>51</v>
      </c>
      <c r="D4932" s="7" t="s">
        <v>27</v>
      </c>
      <c r="E4932" s="8">
        <v>299</v>
      </c>
      <c r="F4932" s="8">
        <f>'Data source '!$E4932*15%</f>
        <v>44.85</v>
      </c>
      <c r="G4932" s="8">
        <f>'Data source '!$E4932-'Data source '!$F4932</f>
        <v>254.15</v>
      </c>
      <c r="H4932" s="9">
        <v>2</v>
      </c>
      <c r="I4932" s="8">
        <f>'Data source '!$G4932*'Data source '!$H4932</f>
        <v>508.3</v>
      </c>
      <c r="J4932" s="7" t="s">
        <v>9</v>
      </c>
      <c r="K4932" s="7" t="s">
        <v>10</v>
      </c>
      <c r="L4932" s="7" t="s">
        <v>18</v>
      </c>
    </row>
    <row r="4933" spans="1:12" hidden="1" x14ac:dyDescent="0.3">
      <c r="A4933" s="13">
        <v>43657</v>
      </c>
      <c r="B4933" s="7" t="s">
        <v>12</v>
      </c>
      <c r="C4933" s="7" t="s">
        <v>19</v>
      </c>
      <c r="D4933" s="7" t="s">
        <v>24</v>
      </c>
      <c r="E4933" s="8">
        <v>199</v>
      </c>
      <c r="F4933" s="8">
        <f>'Data source '!$E4933*15%</f>
        <v>29.849999999999998</v>
      </c>
      <c r="G4933" s="8">
        <f>'Data source '!$E4933-'Data source '!$F4933</f>
        <v>169.15</v>
      </c>
      <c r="H4933" s="9">
        <v>2</v>
      </c>
      <c r="I4933" s="8">
        <f>'Data source '!$G4933*'Data source '!$H4933</f>
        <v>338.3</v>
      </c>
      <c r="J4933" s="7" t="s">
        <v>9</v>
      </c>
      <c r="K4933" s="7" t="s">
        <v>10</v>
      </c>
      <c r="L4933" s="7" t="s">
        <v>11</v>
      </c>
    </row>
    <row r="4934" spans="1:12" hidden="1" x14ac:dyDescent="0.3">
      <c r="A4934" s="13">
        <v>43657</v>
      </c>
      <c r="B4934" s="7" t="s">
        <v>8</v>
      </c>
      <c r="C4934" s="7" t="s">
        <v>49</v>
      </c>
      <c r="D4934" s="7" t="s">
        <v>27</v>
      </c>
      <c r="E4934" s="8">
        <v>299</v>
      </c>
      <c r="F4934" s="8">
        <f>'Data source '!$E4934*15%</f>
        <v>44.85</v>
      </c>
      <c r="G4934" s="8">
        <f>'Data source '!$E4934-'Data source '!$F4934</f>
        <v>254.15</v>
      </c>
      <c r="H4934" s="9">
        <v>2</v>
      </c>
      <c r="I4934" s="8">
        <f>'Data source '!$G4934*'Data source '!$H4934</f>
        <v>508.3</v>
      </c>
      <c r="J4934" s="7" t="s">
        <v>9</v>
      </c>
      <c r="K4934" s="7" t="s">
        <v>10</v>
      </c>
      <c r="L4934" s="7" t="s">
        <v>15</v>
      </c>
    </row>
    <row r="4935" spans="1:12" hidden="1" x14ac:dyDescent="0.3">
      <c r="A4935" s="13">
        <v>43657</v>
      </c>
      <c r="B4935" s="7" t="s">
        <v>12</v>
      </c>
      <c r="C4935" s="7" t="s">
        <v>20</v>
      </c>
      <c r="D4935" s="7" t="s">
        <v>26</v>
      </c>
      <c r="E4935" s="8">
        <v>399</v>
      </c>
      <c r="F4935" s="8">
        <f>'Data source '!$E4935*15%</f>
        <v>59.849999999999994</v>
      </c>
      <c r="G4935" s="8">
        <f>'Data source '!$E4935-'Data source '!$F4935</f>
        <v>339.15</v>
      </c>
      <c r="H4935" s="9">
        <v>2</v>
      </c>
      <c r="I4935" s="8">
        <f>'Data source '!$G4935*'Data source '!$H4935</f>
        <v>678.3</v>
      </c>
      <c r="J4935" s="7" t="s">
        <v>9</v>
      </c>
      <c r="K4935" s="7" t="s">
        <v>10</v>
      </c>
      <c r="L4935" s="7" t="s">
        <v>15</v>
      </c>
    </row>
    <row r="4936" spans="1:12" hidden="1" x14ac:dyDescent="0.3">
      <c r="A4936" s="13">
        <v>43657</v>
      </c>
      <c r="B4936" s="7" t="s">
        <v>12</v>
      </c>
      <c r="C4936" s="7" t="s">
        <v>20</v>
      </c>
      <c r="D4936" s="7" t="s">
        <v>26</v>
      </c>
      <c r="E4936" s="8">
        <v>399</v>
      </c>
      <c r="F4936" s="8">
        <f>'Data source '!$E4936*15%</f>
        <v>59.849999999999994</v>
      </c>
      <c r="G4936" s="8">
        <f>'Data source '!$E4936-'Data source '!$F4936</f>
        <v>339.15</v>
      </c>
      <c r="H4936" s="9">
        <v>2</v>
      </c>
      <c r="I4936" s="8">
        <f>'Data source '!$G4936*'Data source '!$H4936</f>
        <v>678.3</v>
      </c>
      <c r="J4936" s="7" t="s">
        <v>9</v>
      </c>
      <c r="K4936" s="7" t="s">
        <v>10</v>
      </c>
      <c r="L4936" s="7" t="s">
        <v>23</v>
      </c>
    </row>
    <row r="4937" spans="1:12" hidden="1" x14ac:dyDescent="0.3">
      <c r="A4937" s="13">
        <v>43657</v>
      </c>
      <c r="B4937" s="7" t="s">
        <v>8</v>
      </c>
      <c r="C4937" s="7" t="s">
        <v>19</v>
      </c>
      <c r="D4937" s="7" t="s">
        <v>24</v>
      </c>
      <c r="E4937" s="8">
        <v>199</v>
      </c>
      <c r="F4937" s="8">
        <f>'Data source '!$E4937*15%</f>
        <v>29.849999999999998</v>
      </c>
      <c r="G4937" s="8">
        <f>'Data source '!$E4937-'Data source '!$F4937</f>
        <v>169.15</v>
      </c>
      <c r="H4937" s="9">
        <v>2</v>
      </c>
      <c r="I4937" s="8">
        <f>'Data source '!$G4937*'Data source '!$H4937</f>
        <v>338.3</v>
      </c>
      <c r="J4937" s="7" t="s">
        <v>16</v>
      </c>
      <c r="K4937" s="7" t="s">
        <v>10</v>
      </c>
      <c r="L4937" s="7" t="s">
        <v>23</v>
      </c>
    </row>
    <row r="4938" spans="1:12" hidden="1" x14ac:dyDescent="0.3">
      <c r="A4938" s="13">
        <v>43657</v>
      </c>
      <c r="B4938" s="7" t="s">
        <v>14</v>
      </c>
      <c r="C4938" s="7" t="s">
        <v>51</v>
      </c>
      <c r="D4938" s="7" t="s">
        <v>24</v>
      </c>
      <c r="E4938" s="8">
        <v>199</v>
      </c>
      <c r="F4938" s="8">
        <f>'Data source '!$E4938*15%</f>
        <v>29.849999999999998</v>
      </c>
      <c r="G4938" s="8">
        <f>'Data source '!$E4938-'Data source '!$F4938</f>
        <v>169.15</v>
      </c>
      <c r="H4938" s="9">
        <v>2</v>
      </c>
      <c r="I4938" s="8">
        <f>'Data source '!$G4938*'Data source '!$H4938</f>
        <v>338.3</v>
      </c>
      <c r="J4938" s="7" t="s">
        <v>9</v>
      </c>
      <c r="K4938" s="7" t="s">
        <v>10</v>
      </c>
      <c r="L4938" s="7" t="s">
        <v>11</v>
      </c>
    </row>
    <row r="4939" spans="1:12" hidden="1" x14ac:dyDescent="0.3">
      <c r="A4939" s="13">
        <v>43658</v>
      </c>
      <c r="B4939" s="7" t="s">
        <v>8</v>
      </c>
      <c r="C4939" s="7" t="s">
        <v>21</v>
      </c>
      <c r="D4939" s="7" t="s">
        <v>27</v>
      </c>
      <c r="E4939" s="8">
        <v>299</v>
      </c>
      <c r="F4939" s="8">
        <f>'Data source '!$E4939*15%</f>
        <v>44.85</v>
      </c>
      <c r="G4939" s="8">
        <f>'Data source '!$E4939-'Data source '!$F4939</f>
        <v>254.15</v>
      </c>
      <c r="H4939" s="9">
        <v>2</v>
      </c>
      <c r="I4939" s="8">
        <f>'Data source '!$G4939*'Data source '!$H4939</f>
        <v>508.3</v>
      </c>
      <c r="J4939" s="7" t="s">
        <v>16</v>
      </c>
      <c r="K4939" s="7" t="s">
        <v>10</v>
      </c>
      <c r="L4939" s="7" t="s">
        <v>18</v>
      </c>
    </row>
    <row r="4940" spans="1:12" hidden="1" x14ac:dyDescent="0.3">
      <c r="A4940" s="13">
        <v>43658</v>
      </c>
      <c r="B4940" s="7" t="s">
        <v>12</v>
      </c>
      <c r="C4940" s="7" t="s">
        <v>51</v>
      </c>
      <c r="D4940" s="7" t="s">
        <v>26</v>
      </c>
      <c r="E4940" s="8">
        <v>399</v>
      </c>
      <c r="F4940" s="8">
        <f>'Data source '!$E4940*15%</f>
        <v>59.849999999999994</v>
      </c>
      <c r="G4940" s="8">
        <f>'Data source '!$E4940-'Data source '!$F4940</f>
        <v>339.15</v>
      </c>
      <c r="H4940" s="9">
        <v>2</v>
      </c>
      <c r="I4940" s="8">
        <f>'Data source '!$G4940*'Data source '!$H4940</f>
        <v>678.3</v>
      </c>
      <c r="J4940" s="7" t="s">
        <v>16</v>
      </c>
      <c r="K4940" s="7" t="s">
        <v>10</v>
      </c>
      <c r="L4940" s="7" t="s">
        <v>15</v>
      </c>
    </row>
    <row r="4941" spans="1:12" hidden="1" x14ac:dyDescent="0.3">
      <c r="A4941" s="13">
        <v>43658</v>
      </c>
      <c r="B4941" s="7" t="s">
        <v>8</v>
      </c>
      <c r="C4941" s="7" t="s">
        <v>19</v>
      </c>
      <c r="D4941" s="7" t="s">
        <v>24</v>
      </c>
      <c r="E4941" s="8">
        <v>199</v>
      </c>
      <c r="F4941" s="8">
        <f>'Data source '!$E4941*15%</f>
        <v>29.849999999999998</v>
      </c>
      <c r="G4941" s="8">
        <f>'Data source '!$E4941-'Data source '!$F4941</f>
        <v>169.15</v>
      </c>
      <c r="H4941" s="9">
        <v>2</v>
      </c>
      <c r="I4941" s="8">
        <f>'Data source '!$G4941*'Data source '!$H4941</f>
        <v>338.3</v>
      </c>
      <c r="J4941" s="7" t="s">
        <v>9</v>
      </c>
      <c r="K4941" s="7" t="s">
        <v>10</v>
      </c>
      <c r="L4941" s="7" t="s">
        <v>18</v>
      </c>
    </row>
    <row r="4942" spans="1:12" hidden="1" x14ac:dyDescent="0.3">
      <c r="A4942" s="13">
        <v>43659</v>
      </c>
      <c r="B4942" s="7" t="s">
        <v>8</v>
      </c>
      <c r="C4942" s="7" t="s">
        <v>21</v>
      </c>
      <c r="D4942" s="7" t="s">
        <v>25</v>
      </c>
      <c r="E4942" s="8">
        <v>99</v>
      </c>
      <c r="F4942" s="8">
        <f>'Data source '!$E4942*15%</f>
        <v>14.85</v>
      </c>
      <c r="G4942" s="8">
        <f>'Data source '!$E4942-'Data source '!$F4942</f>
        <v>84.15</v>
      </c>
      <c r="H4942" s="9">
        <v>2</v>
      </c>
      <c r="I4942" s="8">
        <f>'Data source '!$G4942*'Data source '!$H4942</f>
        <v>168.3</v>
      </c>
      <c r="J4942" s="7" t="s">
        <v>9</v>
      </c>
      <c r="K4942" s="7" t="s">
        <v>10</v>
      </c>
      <c r="L4942" s="7" t="s">
        <v>23</v>
      </c>
    </row>
    <row r="4943" spans="1:12" hidden="1" x14ac:dyDescent="0.3">
      <c r="A4943" s="13">
        <v>43660</v>
      </c>
      <c r="B4943" s="7" t="s">
        <v>12</v>
      </c>
      <c r="C4943" s="7" t="s">
        <v>49</v>
      </c>
      <c r="D4943" s="7" t="s">
        <v>27</v>
      </c>
      <c r="E4943" s="8">
        <v>299</v>
      </c>
      <c r="F4943" s="8">
        <f>'Data source '!$E4943*15%</f>
        <v>44.85</v>
      </c>
      <c r="G4943" s="8">
        <f>'Data source '!$E4943-'Data source '!$F4943</f>
        <v>254.15</v>
      </c>
      <c r="H4943" s="9">
        <v>2</v>
      </c>
      <c r="I4943" s="8">
        <f>'Data source '!$G4943*'Data source '!$H4943</f>
        <v>508.3</v>
      </c>
      <c r="J4943" s="7" t="s">
        <v>9</v>
      </c>
      <c r="K4943" s="7" t="s">
        <v>10</v>
      </c>
      <c r="L4943" s="7" t="s">
        <v>18</v>
      </c>
    </row>
    <row r="4944" spans="1:12" hidden="1" x14ac:dyDescent="0.3">
      <c r="A4944" s="13">
        <v>43660</v>
      </c>
      <c r="B4944" s="7" t="s">
        <v>12</v>
      </c>
      <c r="C4944" s="7" t="s">
        <v>49</v>
      </c>
      <c r="D4944" s="7" t="s">
        <v>27</v>
      </c>
      <c r="E4944" s="8">
        <v>299</v>
      </c>
      <c r="F4944" s="8">
        <f>'Data source '!$E4944*15%</f>
        <v>44.85</v>
      </c>
      <c r="G4944" s="8">
        <f>'Data source '!$E4944-'Data source '!$F4944</f>
        <v>254.15</v>
      </c>
      <c r="H4944" s="9">
        <v>2</v>
      </c>
      <c r="I4944" s="8">
        <f>'Data source '!$G4944*'Data source '!$H4944</f>
        <v>508.3</v>
      </c>
      <c r="J4944" s="7" t="s">
        <v>16</v>
      </c>
      <c r="K4944" s="7" t="s">
        <v>10</v>
      </c>
      <c r="L4944" s="7" t="s">
        <v>15</v>
      </c>
    </row>
    <row r="4945" spans="1:12" hidden="1" x14ac:dyDescent="0.3">
      <c r="A4945" s="13">
        <v>43660</v>
      </c>
      <c r="B4945" s="7" t="s">
        <v>12</v>
      </c>
      <c r="C4945" s="7" t="s">
        <v>49</v>
      </c>
      <c r="D4945" s="7" t="s">
        <v>27</v>
      </c>
      <c r="E4945" s="8">
        <v>299</v>
      </c>
      <c r="F4945" s="8">
        <f>'Data source '!$E4945*15%</f>
        <v>44.85</v>
      </c>
      <c r="G4945" s="8">
        <f>'Data source '!$E4945-'Data source '!$F4945</f>
        <v>254.15</v>
      </c>
      <c r="H4945" s="9">
        <v>2</v>
      </c>
      <c r="I4945" s="8">
        <f>'Data source '!$G4945*'Data source '!$H4945</f>
        <v>508.3</v>
      </c>
      <c r="J4945" s="7" t="s">
        <v>9</v>
      </c>
      <c r="K4945" s="7" t="s">
        <v>10</v>
      </c>
      <c r="L4945" s="7" t="s">
        <v>15</v>
      </c>
    </row>
    <row r="4946" spans="1:12" hidden="1" x14ac:dyDescent="0.3">
      <c r="A4946" s="13">
        <v>43661</v>
      </c>
      <c r="B4946" s="7" t="s">
        <v>8</v>
      </c>
      <c r="C4946" s="7" t="s">
        <v>19</v>
      </c>
      <c r="D4946" s="7" t="s">
        <v>24</v>
      </c>
      <c r="E4946" s="8">
        <v>199</v>
      </c>
      <c r="F4946" s="8">
        <f>'Data source '!$E4946*15%</f>
        <v>29.849999999999998</v>
      </c>
      <c r="G4946" s="8">
        <f>'Data source '!$E4946-'Data source '!$F4946</f>
        <v>169.15</v>
      </c>
      <c r="H4946" s="9">
        <v>2</v>
      </c>
      <c r="I4946" s="8">
        <f>'Data source '!$G4946*'Data source '!$H4946</f>
        <v>338.3</v>
      </c>
      <c r="J4946" s="7" t="s">
        <v>9</v>
      </c>
      <c r="K4946" s="7" t="s">
        <v>10</v>
      </c>
      <c r="L4946" s="7" t="s">
        <v>18</v>
      </c>
    </row>
    <row r="4947" spans="1:12" hidden="1" x14ac:dyDescent="0.3">
      <c r="A4947" s="13">
        <v>43661</v>
      </c>
      <c r="B4947" s="7" t="s">
        <v>8</v>
      </c>
      <c r="C4947" s="7" t="s">
        <v>20</v>
      </c>
      <c r="D4947" s="7" t="s">
        <v>25</v>
      </c>
      <c r="E4947" s="8">
        <v>99</v>
      </c>
      <c r="F4947" s="8">
        <f>'Data source '!$E4947*15%</f>
        <v>14.85</v>
      </c>
      <c r="G4947" s="8">
        <f>'Data source '!$E4947-'Data source '!$F4947</f>
        <v>84.15</v>
      </c>
      <c r="H4947" s="9">
        <v>2</v>
      </c>
      <c r="I4947" s="8">
        <f>'Data source '!$G4947*'Data source '!$H4947</f>
        <v>168.3</v>
      </c>
      <c r="J4947" s="7" t="s">
        <v>16</v>
      </c>
      <c r="K4947" s="7" t="s">
        <v>10</v>
      </c>
      <c r="L4947" s="7" t="s">
        <v>15</v>
      </c>
    </row>
    <row r="4948" spans="1:12" hidden="1" x14ac:dyDescent="0.3">
      <c r="A4948" s="13">
        <v>43661</v>
      </c>
      <c r="B4948" s="7" t="s">
        <v>8</v>
      </c>
      <c r="C4948" s="7" t="s">
        <v>20</v>
      </c>
      <c r="D4948" s="7" t="s">
        <v>26</v>
      </c>
      <c r="E4948" s="8">
        <v>399</v>
      </c>
      <c r="F4948" s="8">
        <f>'Data source '!$E4948*15%</f>
        <v>59.849999999999994</v>
      </c>
      <c r="G4948" s="8">
        <f>'Data source '!$E4948-'Data source '!$F4948</f>
        <v>339.15</v>
      </c>
      <c r="H4948" s="9">
        <v>2</v>
      </c>
      <c r="I4948" s="8">
        <f>'Data source '!$G4948*'Data source '!$H4948</f>
        <v>678.3</v>
      </c>
      <c r="J4948" s="7" t="s">
        <v>9</v>
      </c>
      <c r="K4948" s="7" t="s">
        <v>10</v>
      </c>
      <c r="L4948" s="7" t="s">
        <v>18</v>
      </c>
    </row>
    <row r="4949" spans="1:12" hidden="1" x14ac:dyDescent="0.3">
      <c r="A4949" s="13">
        <v>43662</v>
      </c>
      <c r="B4949" s="7" t="s">
        <v>14</v>
      </c>
      <c r="C4949" s="7" t="s">
        <v>51</v>
      </c>
      <c r="D4949" s="7" t="s">
        <v>27</v>
      </c>
      <c r="E4949" s="8">
        <v>299</v>
      </c>
      <c r="F4949" s="8">
        <f>'Data source '!$E4949*15%</f>
        <v>44.85</v>
      </c>
      <c r="G4949" s="8">
        <f>'Data source '!$E4949-'Data source '!$F4949</f>
        <v>254.15</v>
      </c>
      <c r="H4949" s="9">
        <v>2</v>
      </c>
      <c r="I4949" s="8">
        <f>'Data source '!$G4949*'Data source '!$H4949</f>
        <v>508.3</v>
      </c>
      <c r="J4949" s="7" t="s">
        <v>16</v>
      </c>
      <c r="K4949" s="7" t="s">
        <v>10</v>
      </c>
      <c r="L4949" s="7" t="s">
        <v>11</v>
      </c>
    </row>
    <row r="4950" spans="1:12" x14ac:dyDescent="0.3">
      <c r="A4950" s="13">
        <v>43662</v>
      </c>
      <c r="B4950" s="7" t="s">
        <v>12</v>
      </c>
      <c r="C4950" s="7" t="s">
        <v>22</v>
      </c>
      <c r="D4950" s="7" t="s">
        <v>24</v>
      </c>
      <c r="E4950" s="8">
        <v>199</v>
      </c>
      <c r="F4950" s="8">
        <f>'Data source '!$E4950*15%</f>
        <v>29.849999999999998</v>
      </c>
      <c r="G4950" s="8">
        <f>'Data source '!$E4950-'Data source '!$F4950</f>
        <v>169.15</v>
      </c>
      <c r="H4950" s="9">
        <v>2</v>
      </c>
      <c r="I4950" s="8">
        <f>'Data source '!$G4950*'Data source '!$H4950</f>
        <v>338.3</v>
      </c>
      <c r="J4950" s="7" t="s">
        <v>9</v>
      </c>
      <c r="K4950" s="7" t="s">
        <v>10</v>
      </c>
      <c r="L4950" s="7" t="s">
        <v>18</v>
      </c>
    </row>
    <row r="4951" spans="1:12" hidden="1" x14ac:dyDescent="0.3">
      <c r="A4951" s="13">
        <v>43662</v>
      </c>
      <c r="B4951" s="7" t="s">
        <v>8</v>
      </c>
      <c r="C4951" s="7" t="s">
        <v>51</v>
      </c>
      <c r="D4951" s="7" t="s">
        <v>26</v>
      </c>
      <c r="E4951" s="8">
        <v>399</v>
      </c>
      <c r="F4951" s="8">
        <f>'Data source '!$E4951*15%</f>
        <v>59.849999999999994</v>
      </c>
      <c r="G4951" s="8">
        <f>'Data source '!$E4951-'Data source '!$F4951</f>
        <v>339.15</v>
      </c>
      <c r="H4951" s="9">
        <v>2</v>
      </c>
      <c r="I4951" s="8">
        <f>'Data source '!$G4951*'Data source '!$H4951</f>
        <v>678.3</v>
      </c>
      <c r="J4951" s="7" t="s">
        <v>9</v>
      </c>
      <c r="K4951" s="7" t="s">
        <v>10</v>
      </c>
      <c r="L4951" s="7" t="s">
        <v>11</v>
      </c>
    </row>
    <row r="4952" spans="1:12" hidden="1" x14ac:dyDescent="0.3">
      <c r="A4952" s="13">
        <v>43662</v>
      </c>
      <c r="B4952" s="7" t="s">
        <v>14</v>
      </c>
      <c r="C4952" s="7" t="s">
        <v>49</v>
      </c>
      <c r="D4952" s="7" t="s">
        <v>27</v>
      </c>
      <c r="E4952" s="8">
        <v>99</v>
      </c>
      <c r="F4952" s="8">
        <f>'Data source '!$E4952*15%</f>
        <v>14.85</v>
      </c>
      <c r="G4952" s="8">
        <f>'Data source '!$E4952-'Data source '!$F4952</f>
        <v>84.15</v>
      </c>
      <c r="H4952" s="9">
        <v>2</v>
      </c>
      <c r="I4952" s="8">
        <f>'Data source '!$G4952*'Data source '!$H4952</f>
        <v>168.3</v>
      </c>
      <c r="J4952" s="7" t="s">
        <v>9</v>
      </c>
      <c r="K4952" s="7" t="s">
        <v>10</v>
      </c>
      <c r="L4952" s="7" t="s">
        <v>18</v>
      </c>
    </row>
    <row r="4953" spans="1:12" x14ac:dyDescent="0.3">
      <c r="A4953" s="13">
        <v>43663</v>
      </c>
      <c r="B4953" s="7" t="s">
        <v>8</v>
      </c>
      <c r="C4953" s="7" t="s">
        <v>22</v>
      </c>
      <c r="D4953" s="7" t="s">
        <v>24</v>
      </c>
      <c r="E4953" s="8">
        <v>199</v>
      </c>
      <c r="F4953" s="8">
        <f>'Data source '!$E4953*15%</f>
        <v>29.849999999999998</v>
      </c>
      <c r="G4953" s="8">
        <f>'Data source '!$E4953-'Data source '!$F4953</f>
        <v>169.15</v>
      </c>
      <c r="H4953" s="9">
        <v>2</v>
      </c>
      <c r="I4953" s="8">
        <f>'Data source '!$G4953*'Data source '!$H4953</f>
        <v>338.3</v>
      </c>
      <c r="J4953" s="7" t="s">
        <v>9</v>
      </c>
      <c r="K4953" s="7" t="s">
        <v>10</v>
      </c>
      <c r="L4953" s="7" t="s">
        <v>18</v>
      </c>
    </row>
    <row r="4954" spans="1:12" hidden="1" x14ac:dyDescent="0.3">
      <c r="A4954" s="13">
        <v>43663</v>
      </c>
      <c r="B4954" s="7" t="s">
        <v>14</v>
      </c>
      <c r="C4954" s="7" t="s">
        <v>21</v>
      </c>
      <c r="D4954" s="7" t="s">
        <v>26</v>
      </c>
      <c r="E4954" s="8">
        <v>399</v>
      </c>
      <c r="F4954" s="8">
        <f>'Data source '!$E4954*15%</f>
        <v>59.849999999999994</v>
      </c>
      <c r="G4954" s="8">
        <f>'Data source '!$E4954-'Data source '!$F4954</f>
        <v>339.15</v>
      </c>
      <c r="H4954" s="9">
        <v>2</v>
      </c>
      <c r="I4954" s="8">
        <f>'Data source '!$G4954*'Data source '!$H4954</f>
        <v>678.3</v>
      </c>
      <c r="J4954" s="7" t="s">
        <v>9</v>
      </c>
      <c r="K4954" s="7" t="s">
        <v>10</v>
      </c>
      <c r="L4954" s="7" t="s">
        <v>15</v>
      </c>
    </row>
    <row r="4955" spans="1:12" hidden="1" x14ac:dyDescent="0.3">
      <c r="A4955" s="13">
        <v>43663</v>
      </c>
      <c r="B4955" s="7" t="s">
        <v>12</v>
      </c>
      <c r="C4955" s="7" t="s">
        <v>21</v>
      </c>
      <c r="D4955" s="7" t="s">
        <v>24</v>
      </c>
      <c r="E4955" s="8">
        <v>199</v>
      </c>
      <c r="F4955" s="8">
        <f>'Data source '!$E4955*15%</f>
        <v>29.849999999999998</v>
      </c>
      <c r="G4955" s="8">
        <f>'Data source '!$E4955-'Data source '!$F4955</f>
        <v>169.15</v>
      </c>
      <c r="H4955" s="9">
        <v>2</v>
      </c>
      <c r="I4955" s="8">
        <f>'Data source '!$G4955*'Data source '!$H4955</f>
        <v>338.3</v>
      </c>
      <c r="J4955" s="7" t="s">
        <v>9</v>
      </c>
      <c r="K4955" s="7" t="s">
        <v>10</v>
      </c>
      <c r="L4955" s="7" t="s">
        <v>15</v>
      </c>
    </row>
    <row r="4956" spans="1:12" hidden="1" x14ac:dyDescent="0.3">
      <c r="A4956" s="13">
        <v>43663</v>
      </c>
      <c r="B4956" s="7" t="s">
        <v>12</v>
      </c>
      <c r="C4956" s="7" t="s">
        <v>51</v>
      </c>
      <c r="D4956" s="7" t="s">
        <v>26</v>
      </c>
      <c r="E4956" s="8">
        <v>399</v>
      </c>
      <c r="F4956" s="8">
        <f>'Data source '!$E4956*15%</f>
        <v>59.849999999999994</v>
      </c>
      <c r="G4956" s="8">
        <f>'Data source '!$E4956-'Data source '!$F4956</f>
        <v>339.15</v>
      </c>
      <c r="H4956" s="9">
        <v>2</v>
      </c>
      <c r="I4956" s="8">
        <f>'Data source '!$G4956*'Data source '!$H4956</f>
        <v>678.3</v>
      </c>
      <c r="J4956" s="7" t="s">
        <v>9</v>
      </c>
      <c r="K4956" s="7" t="s">
        <v>10</v>
      </c>
      <c r="L4956" s="7" t="s">
        <v>15</v>
      </c>
    </row>
    <row r="4957" spans="1:12" hidden="1" x14ac:dyDescent="0.3">
      <c r="A4957" s="13">
        <v>43664</v>
      </c>
      <c r="B4957" s="7" t="s">
        <v>8</v>
      </c>
      <c r="C4957" s="7" t="s">
        <v>51</v>
      </c>
      <c r="D4957" s="7" t="s">
        <v>25</v>
      </c>
      <c r="E4957" s="8">
        <v>99</v>
      </c>
      <c r="F4957" s="8">
        <f>'Data source '!$E4957*15%</f>
        <v>14.85</v>
      </c>
      <c r="G4957" s="8">
        <f>'Data source '!$E4957-'Data source '!$F4957</f>
        <v>84.15</v>
      </c>
      <c r="H4957" s="9">
        <v>2</v>
      </c>
      <c r="I4957" s="8">
        <f>'Data source '!$G4957*'Data source '!$H4957</f>
        <v>168.3</v>
      </c>
      <c r="J4957" s="7" t="s">
        <v>16</v>
      </c>
      <c r="K4957" s="7" t="s">
        <v>10</v>
      </c>
      <c r="L4957" s="7" t="s">
        <v>15</v>
      </c>
    </row>
    <row r="4958" spans="1:12" hidden="1" x14ac:dyDescent="0.3">
      <c r="A4958" s="13">
        <v>43664</v>
      </c>
      <c r="B4958" s="7" t="s">
        <v>12</v>
      </c>
      <c r="C4958" s="7" t="s">
        <v>51</v>
      </c>
      <c r="D4958" s="7" t="s">
        <v>25</v>
      </c>
      <c r="E4958" s="8">
        <v>99</v>
      </c>
      <c r="F4958" s="8">
        <f>'Data source '!$E4958*15%</f>
        <v>14.85</v>
      </c>
      <c r="G4958" s="8">
        <f>'Data source '!$E4958-'Data source '!$F4958</f>
        <v>84.15</v>
      </c>
      <c r="H4958" s="9">
        <v>2</v>
      </c>
      <c r="I4958" s="8">
        <f>'Data source '!$G4958*'Data source '!$H4958</f>
        <v>168.3</v>
      </c>
      <c r="J4958" s="7" t="s">
        <v>9</v>
      </c>
      <c r="K4958" s="7" t="s">
        <v>10</v>
      </c>
      <c r="L4958" s="7" t="s">
        <v>18</v>
      </c>
    </row>
    <row r="4959" spans="1:12" hidden="1" x14ac:dyDescent="0.3">
      <c r="A4959" s="13">
        <v>43664</v>
      </c>
      <c r="B4959" s="7" t="s">
        <v>12</v>
      </c>
      <c r="C4959" s="7" t="s">
        <v>49</v>
      </c>
      <c r="D4959" s="7" t="s">
        <v>24</v>
      </c>
      <c r="E4959" s="8">
        <v>199</v>
      </c>
      <c r="F4959" s="8">
        <f>'Data source '!$E4959*15%</f>
        <v>29.849999999999998</v>
      </c>
      <c r="G4959" s="8">
        <f>'Data source '!$E4959-'Data source '!$F4959</f>
        <v>169.15</v>
      </c>
      <c r="H4959" s="9">
        <v>2</v>
      </c>
      <c r="I4959" s="8">
        <f>'Data source '!$G4959*'Data source '!$H4959</f>
        <v>338.3</v>
      </c>
      <c r="J4959" s="7" t="s">
        <v>9</v>
      </c>
      <c r="K4959" s="7" t="s">
        <v>10</v>
      </c>
      <c r="L4959" s="7" t="s">
        <v>11</v>
      </c>
    </row>
    <row r="4960" spans="1:12" hidden="1" x14ac:dyDescent="0.3">
      <c r="A4960" s="13">
        <v>43664</v>
      </c>
      <c r="B4960" s="7" t="s">
        <v>12</v>
      </c>
      <c r="C4960" s="7" t="s">
        <v>20</v>
      </c>
      <c r="D4960" s="7" t="s">
        <v>24</v>
      </c>
      <c r="E4960" s="8">
        <v>199</v>
      </c>
      <c r="F4960" s="8">
        <f>'Data source '!$E4960*15%</f>
        <v>29.849999999999998</v>
      </c>
      <c r="G4960" s="8">
        <f>'Data source '!$E4960-'Data source '!$F4960</f>
        <v>169.15</v>
      </c>
      <c r="H4960" s="9">
        <v>2</v>
      </c>
      <c r="I4960" s="8">
        <f>'Data source '!$G4960*'Data source '!$H4960</f>
        <v>338.3</v>
      </c>
      <c r="J4960" s="7" t="s">
        <v>9</v>
      </c>
      <c r="K4960" s="7" t="s">
        <v>10</v>
      </c>
      <c r="L4960" s="7" t="s">
        <v>23</v>
      </c>
    </row>
    <row r="4961" spans="1:12" hidden="1" x14ac:dyDescent="0.3">
      <c r="A4961" s="13">
        <v>43664</v>
      </c>
      <c r="B4961" s="7" t="s">
        <v>14</v>
      </c>
      <c r="C4961" s="7" t="s">
        <v>21</v>
      </c>
      <c r="D4961" s="7" t="s">
        <v>25</v>
      </c>
      <c r="E4961" s="8">
        <v>99</v>
      </c>
      <c r="F4961" s="8">
        <f>'Data source '!$E4961*15%</f>
        <v>14.85</v>
      </c>
      <c r="G4961" s="8">
        <f>'Data source '!$E4961-'Data source '!$F4961</f>
        <v>84.15</v>
      </c>
      <c r="H4961" s="9">
        <v>2</v>
      </c>
      <c r="I4961" s="8">
        <f>'Data source '!$G4961*'Data source '!$H4961</f>
        <v>168.3</v>
      </c>
      <c r="J4961" s="7" t="s">
        <v>9</v>
      </c>
      <c r="K4961" s="7" t="s">
        <v>10</v>
      </c>
      <c r="L4961" s="7" t="s">
        <v>15</v>
      </c>
    </row>
    <row r="4962" spans="1:12" hidden="1" x14ac:dyDescent="0.3">
      <c r="A4962" s="13">
        <v>43664</v>
      </c>
      <c r="B4962" s="7" t="s">
        <v>8</v>
      </c>
      <c r="C4962" s="7" t="s">
        <v>51</v>
      </c>
      <c r="D4962" s="7" t="s">
        <v>27</v>
      </c>
      <c r="E4962" s="8">
        <v>99</v>
      </c>
      <c r="F4962" s="8">
        <f>'Data source '!$E4962*15%</f>
        <v>14.85</v>
      </c>
      <c r="G4962" s="8">
        <f>'Data source '!$E4962-'Data source '!$F4962</f>
        <v>84.15</v>
      </c>
      <c r="H4962" s="9">
        <v>2</v>
      </c>
      <c r="I4962" s="8">
        <f>'Data source '!$G4962*'Data source '!$H4962</f>
        <v>168.3</v>
      </c>
      <c r="J4962" s="7" t="s">
        <v>16</v>
      </c>
      <c r="K4962" s="7" t="s">
        <v>10</v>
      </c>
      <c r="L4962" s="7" t="s">
        <v>18</v>
      </c>
    </row>
    <row r="4963" spans="1:12" hidden="1" x14ac:dyDescent="0.3">
      <c r="A4963" s="13">
        <v>43664</v>
      </c>
      <c r="B4963" s="7" t="s">
        <v>14</v>
      </c>
      <c r="C4963" s="7" t="s">
        <v>51</v>
      </c>
      <c r="D4963" s="7" t="s">
        <v>24</v>
      </c>
      <c r="E4963" s="8">
        <v>199</v>
      </c>
      <c r="F4963" s="8">
        <f>'Data source '!$E4963*15%</f>
        <v>29.849999999999998</v>
      </c>
      <c r="G4963" s="8">
        <f>'Data source '!$E4963-'Data source '!$F4963</f>
        <v>169.15</v>
      </c>
      <c r="H4963" s="9">
        <v>2</v>
      </c>
      <c r="I4963" s="8">
        <f>'Data source '!$G4963*'Data source '!$H4963</f>
        <v>338.3</v>
      </c>
      <c r="J4963" s="7" t="s">
        <v>16</v>
      </c>
      <c r="K4963" s="7" t="s">
        <v>10</v>
      </c>
      <c r="L4963" s="7" t="s">
        <v>18</v>
      </c>
    </row>
    <row r="4964" spans="1:12" hidden="1" x14ac:dyDescent="0.3">
      <c r="A4964" s="13">
        <v>43664</v>
      </c>
      <c r="B4964" s="7" t="s">
        <v>12</v>
      </c>
      <c r="C4964" s="7" t="s">
        <v>51</v>
      </c>
      <c r="D4964" s="7" t="s">
        <v>25</v>
      </c>
      <c r="E4964" s="8">
        <v>99</v>
      </c>
      <c r="F4964" s="8">
        <f>'Data source '!$E4964*15%</f>
        <v>14.85</v>
      </c>
      <c r="G4964" s="8">
        <f>'Data source '!$E4964-'Data source '!$F4964</f>
        <v>84.15</v>
      </c>
      <c r="H4964" s="9">
        <v>2</v>
      </c>
      <c r="I4964" s="8">
        <f>'Data source '!$G4964*'Data source '!$H4964</f>
        <v>168.3</v>
      </c>
      <c r="J4964" s="7" t="s">
        <v>16</v>
      </c>
      <c r="K4964" s="7" t="s">
        <v>10</v>
      </c>
      <c r="L4964" s="7" t="s">
        <v>18</v>
      </c>
    </row>
    <row r="4965" spans="1:12" hidden="1" x14ac:dyDescent="0.3">
      <c r="A4965" s="13">
        <v>43664</v>
      </c>
      <c r="B4965" s="7" t="s">
        <v>14</v>
      </c>
      <c r="C4965" s="7" t="s">
        <v>21</v>
      </c>
      <c r="D4965" s="7" t="s">
        <v>25</v>
      </c>
      <c r="E4965" s="8">
        <v>99</v>
      </c>
      <c r="F4965" s="8">
        <f>'Data source '!$E4965*15%</f>
        <v>14.85</v>
      </c>
      <c r="G4965" s="8">
        <f>'Data source '!$E4965-'Data source '!$F4965</f>
        <v>84.15</v>
      </c>
      <c r="H4965" s="9">
        <v>2</v>
      </c>
      <c r="I4965" s="8">
        <f>'Data source '!$G4965*'Data source '!$H4965</f>
        <v>168.3</v>
      </c>
      <c r="J4965" s="7" t="s">
        <v>9</v>
      </c>
      <c r="K4965" s="7" t="s">
        <v>10</v>
      </c>
      <c r="L4965" s="7" t="s">
        <v>15</v>
      </c>
    </row>
    <row r="4966" spans="1:12" hidden="1" x14ac:dyDescent="0.3">
      <c r="A4966" s="13">
        <v>43664</v>
      </c>
      <c r="B4966" s="7" t="s">
        <v>12</v>
      </c>
      <c r="C4966" s="7" t="s">
        <v>21</v>
      </c>
      <c r="D4966" s="7" t="s">
        <v>27</v>
      </c>
      <c r="E4966" s="8">
        <v>99</v>
      </c>
      <c r="F4966" s="8">
        <f>'Data source '!$E4966*15%</f>
        <v>14.85</v>
      </c>
      <c r="G4966" s="8">
        <f>'Data source '!$E4966-'Data source '!$F4966</f>
        <v>84.15</v>
      </c>
      <c r="H4966" s="9">
        <v>2</v>
      </c>
      <c r="I4966" s="8">
        <f>'Data source '!$G4966*'Data source '!$H4966</f>
        <v>168.3</v>
      </c>
      <c r="J4966" s="7" t="s">
        <v>9</v>
      </c>
      <c r="K4966" s="7" t="s">
        <v>10</v>
      </c>
      <c r="L4966" s="7" t="s">
        <v>15</v>
      </c>
    </row>
    <row r="4967" spans="1:12" hidden="1" x14ac:dyDescent="0.3">
      <c r="A4967" s="13">
        <v>43665</v>
      </c>
      <c r="B4967" s="7" t="s">
        <v>12</v>
      </c>
      <c r="C4967" s="7" t="s">
        <v>21</v>
      </c>
      <c r="D4967" s="7" t="s">
        <v>27</v>
      </c>
      <c r="E4967" s="8">
        <v>99</v>
      </c>
      <c r="F4967" s="8">
        <f>'Data source '!$E4967*15%</f>
        <v>14.85</v>
      </c>
      <c r="G4967" s="8">
        <f>'Data source '!$E4967-'Data source '!$F4967</f>
        <v>84.15</v>
      </c>
      <c r="H4967" s="9">
        <v>2</v>
      </c>
      <c r="I4967" s="8">
        <f>'Data source '!$G4967*'Data source '!$H4967</f>
        <v>168.3</v>
      </c>
      <c r="J4967" s="7" t="s">
        <v>9</v>
      </c>
      <c r="K4967" s="7" t="s">
        <v>10</v>
      </c>
      <c r="L4967" s="7" t="s">
        <v>15</v>
      </c>
    </row>
    <row r="4968" spans="1:12" hidden="1" x14ac:dyDescent="0.3">
      <c r="A4968" s="13">
        <v>43665</v>
      </c>
      <c r="B4968" s="7" t="s">
        <v>14</v>
      </c>
      <c r="C4968" s="7" t="s">
        <v>19</v>
      </c>
      <c r="D4968" s="7" t="s">
        <v>27</v>
      </c>
      <c r="E4968" s="8">
        <v>99</v>
      </c>
      <c r="F4968" s="8">
        <f>'Data source '!$E4968*15%</f>
        <v>14.85</v>
      </c>
      <c r="G4968" s="8">
        <f>'Data source '!$E4968-'Data source '!$F4968</f>
        <v>84.15</v>
      </c>
      <c r="H4968" s="9">
        <v>2</v>
      </c>
      <c r="I4968" s="8">
        <f>'Data source '!$G4968*'Data source '!$H4968</f>
        <v>168.3</v>
      </c>
      <c r="J4968" s="7" t="s">
        <v>9</v>
      </c>
      <c r="K4968" s="7" t="s">
        <v>10</v>
      </c>
      <c r="L4968" s="7" t="s">
        <v>11</v>
      </c>
    </row>
    <row r="4969" spans="1:12" hidden="1" x14ac:dyDescent="0.3">
      <c r="A4969" s="13">
        <v>43665</v>
      </c>
      <c r="B4969" s="7" t="s">
        <v>12</v>
      </c>
      <c r="C4969" s="7" t="s">
        <v>51</v>
      </c>
      <c r="D4969" s="7" t="s">
        <v>27</v>
      </c>
      <c r="E4969" s="8">
        <v>99</v>
      </c>
      <c r="F4969" s="8">
        <f>'Data source '!$E4969*15%</f>
        <v>14.85</v>
      </c>
      <c r="G4969" s="8">
        <f>'Data source '!$E4969-'Data source '!$F4969</f>
        <v>84.15</v>
      </c>
      <c r="H4969" s="9">
        <v>2</v>
      </c>
      <c r="I4969" s="8">
        <f>'Data source '!$G4969*'Data source '!$H4969</f>
        <v>168.3</v>
      </c>
      <c r="J4969" s="7" t="s">
        <v>9</v>
      </c>
      <c r="K4969" s="7" t="s">
        <v>17</v>
      </c>
      <c r="L4969" s="7" t="s">
        <v>15</v>
      </c>
    </row>
    <row r="4970" spans="1:12" hidden="1" x14ac:dyDescent="0.3">
      <c r="A4970" s="13">
        <v>43666</v>
      </c>
      <c r="B4970" s="7" t="s">
        <v>8</v>
      </c>
      <c r="C4970" s="7" t="s">
        <v>49</v>
      </c>
      <c r="D4970" s="7" t="s">
        <v>24</v>
      </c>
      <c r="E4970" s="8">
        <v>199</v>
      </c>
      <c r="F4970" s="8">
        <f>'Data source '!$E4970*15%</f>
        <v>29.849999999999998</v>
      </c>
      <c r="G4970" s="8">
        <f>'Data source '!$E4970-'Data source '!$F4970</f>
        <v>169.15</v>
      </c>
      <c r="H4970" s="9">
        <v>2</v>
      </c>
      <c r="I4970" s="8">
        <f>'Data source '!$G4970*'Data source '!$H4970</f>
        <v>338.3</v>
      </c>
      <c r="J4970" s="7" t="s">
        <v>16</v>
      </c>
      <c r="K4970" s="7" t="s">
        <v>10</v>
      </c>
      <c r="L4970" s="7" t="s">
        <v>15</v>
      </c>
    </row>
    <row r="4971" spans="1:12" hidden="1" x14ac:dyDescent="0.3">
      <c r="A4971" s="13">
        <v>43666</v>
      </c>
      <c r="B4971" s="7" t="s">
        <v>12</v>
      </c>
      <c r="C4971" s="7" t="s">
        <v>51</v>
      </c>
      <c r="D4971" s="7" t="s">
        <v>25</v>
      </c>
      <c r="E4971" s="8">
        <v>99</v>
      </c>
      <c r="F4971" s="8">
        <f>'Data source '!$E4971*15%</f>
        <v>14.85</v>
      </c>
      <c r="G4971" s="8">
        <f>'Data source '!$E4971-'Data source '!$F4971</f>
        <v>84.15</v>
      </c>
      <c r="H4971" s="9">
        <v>2</v>
      </c>
      <c r="I4971" s="8">
        <f>'Data source '!$G4971*'Data source '!$H4971</f>
        <v>168.3</v>
      </c>
      <c r="J4971" s="7" t="s">
        <v>9</v>
      </c>
      <c r="K4971" s="7" t="s">
        <v>10</v>
      </c>
      <c r="L4971" s="7" t="s">
        <v>15</v>
      </c>
    </row>
    <row r="4972" spans="1:12" hidden="1" x14ac:dyDescent="0.3">
      <c r="A4972" s="13">
        <v>43666</v>
      </c>
      <c r="B4972" s="7" t="s">
        <v>14</v>
      </c>
      <c r="C4972" s="7" t="s">
        <v>19</v>
      </c>
      <c r="D4972" s="7" t="s">
        <v>24</v>
      </c>
      <c r="E4972" s="8">
        <v>199</v>
      </c>
      <c r="F4972" s="8">
        <f>'Data source '!$E4972*15%</f>
        <v>29.849999999999998</v>
      </c>
      <c r="G4972" s="8">
        <f>'Data source '!$E4972-'Data source '!$F4972</f>
        <v>169.15</v>
      </c>
      <c r="H4972" s="9">
        <v>2</v>
      </c>
      <c r="I4972" s="8">
        <f>'Data source '!$G4972*'Data source '!$H4972</f>
        <v>338.3</v>
      </c>
      <c r="J4972" s="7" t="s">
        <v>16</v>
      </c>
      <c r="K4972" s="7" t="s">
        <v>10</v>
      </c>
      <c r="L4972" s="7" t="s">
        <v>11</v>
      </c>
    </row>
    <row r="4973" spans="1:12" hidden="1" x14ac:dyDescent="0.3">
      <c r="A4973" s="13">
        <v>43666</v>
      </c>
      <c r="B4973" s="7" t="s">
        <v>14</v>
      </c>
      <c r="C4973" s="7" t="s">
        <v>20</v>
      </c>
      <c r="D4973" s="7" t="s">
        <v>25</v>
      </c>
      <c r="E4973" s="8">
        <v>99</v>
      </c>
      <c r="F4973" s="8">
        <f>'Data source '!$E4973*15%</f>
        <v>14.85</v>
      </c>
      <c r="G4973" s="8">
        <f>'Data source '!$E4973-'Data source '!$F4973</f>
        <v>84.15</v>
      </c>
      <c r="H4973" s="9">
        <v>2</v>
      </c>
      <c r="I4973" s="8">
        <f>'Data source '!$G4973*'Data source '!$H4973</f>
        <v>168.3</v>
      </c>
      <c r="J4973" s="7" t="s">
        <v>9</v>
      </c>
      <c r="K4973" s="7" t="s">
        <v>10</v>
      </c>
      <c r="L4973" s="7" t="s">
        <v>15</v>
      </c>
    </row>
    <row r="4974" spans="1:12" hidden="1" x14ac:dyDescent="0.3">
      <c r="A4974" s="13">
        <v>43667</v>
      </c>
      <c r="B4974" s="7" t="s">
        <v>14</v>
      </c>
      <c r="C4974" s="7" t="s">
        <v>20</v>
      </c>
      <c r="D4974" s="7" t="s">
        <v>24</v>
      </c>
      <c r="E4974" s="8">
        <v>199</v>
      </c>
      <c r="F4974" s="8">
        <f>'Data source '!$E4974*15%</f>
        <v>29.849999999999998</v>
      </c>
      <c r="G4974" s="8">
        <f>'Data source '!$E4974-'Data source '!$F4974</f>
        <v>169.15</v>
      </c>
      <c r="H4974" s="9">
        <v>2</v>
      </c>
      <c r="I4974" s="8">
        <f>'Data source '!$G4974*'Data source '!$H4974</f>
        <v>338.3</v>
      </c>
      <c r="J4974" s="7" t="s">
        <v>9</v>
      </c>
      <c r="K4974" s="7" t="s">
        <v>10</v>
      </c>
      <c r="L4974" s="7" t="s">
        <v>15</v>
      </c>
    </row>
    <row r="4975" spans="1:12" hidden="1" x14ac:dyDescent="0.3">
      <c r="A4975" s="13">
        <v>43668</v>
      </c>
      <c r="B4975" s="7" t="s">
        <v>12</v>
      </c>
      <c r="C4975" s="7" t="s">
        <v>19</v>
      </c>
      <c r="D4975" s="7" t="s">
        <v>27</v>
      </c>
      <c r="E4975" s="8">
        <v>99</v>
      </c>
      <c r="F4975" s="8">
        <f>'Data source '!$E4975*15%</f>
        <v>14.85</v>
      </c>
      <c r="G4975" s="8">
        <f>'Data source '!$E4975-'Data source '!$F4975</f>
        <v>84.15</v>
      </c>
      <c r="H4975" s="9">
        <v>2</v>
      </c>
      <c r="I4975" s="8">
        <f>'Data source '!$G4975*'Data source '!$H4975</f>
        <v>168.3</v>
      </c>
      <c r="J4975" s="7" t="s">
        <v>9</v>
      </c>
      <c r="K4975" s="7" t="s">
        <v>10</v>
      </c>
      <c r="L4975" s="7" t="s">
        <v>18</v>
      </c>
    </row>
    <row r="4976" spans="1:12" hidden="1" x14ac:dyDescent="0.3">
      <c r="A4976" s="13">
        <v>43668</v>
      </c>
      <c r="B4976" s="7" t="s">
        <v>12</v>
      </c>
      <c r="C4976" s="7" t="s">
        <v>51</v>
      </c>
      <c r="D4976" s="7" t="s">
        <v>24</v>
      </c>
      <c r="E4976" s="8">
        <v>199</v>
      </c>
      <c r="F4976" s="8">
        <f>'Data source '!$E4976*15%</f>
        <v>29.849999999999998</v>
      </c>
      <c r="G4976" s="8">
        <f>'Data source '!$E4976-'Data source '!$F4976</f>
        <v>169.15</v>
      </c>
      <c r="H4976" s="9">
        <v>2</v>
      </c>
      <c r="I4976" s="8">
        <f>'Data source '!$G4976*'Data source '!$H4976</f>
        <v>338.3</v>
      </c>
      <c r="J4976" s="7" t="s">
        <v>9</v>
      </c>
      <c r="K4976" s="7" t="s">
        <v>10</v>
      </c>
      <c r="L4976" s="7" t="s">
        <v>15</v>
      </c>
    </row>
    <row r="4977" spans="1:12" x14ac:dyDescent="0.3">
      <c r="A4977" s="13">
        <v>43668</v>
      </c>
      <c r="B4977" s="7" t="s">
        <v>14</v>
      </c>
      <c r="C4977" s="7" t="s">
        <v>22</v>
      </c>
      <c r="D4977" s="7" t="s">
        <v>26</v>
      </c>
      <c r="E4977" s="8">
        <v>399</v>
      </c>
      <c r="F4977" s="8">
        <f>'Data source '!$E4977*15%</f>
        <v>59.849999999999994</v>
      </c>
      <c r="G4977" s="8">
        <f>'Data source '!$E4977-'Data source '!$F4977</f>
        <v>339.15</v>
      </c>
      <c r="H4977" s="9">
        <v>2</v>
      </c>
      <c r="I4977" s="8">
        <f>'Data source '!$G4977*'Data source '!$H4977</f>
        <v>678.3</v>
      </c>
      <c r="J4977" s="7" t="s">
        <v>9</v>
      </c>
      <c r="K4977" s="7" t="s">
        <v>10</v>
      </c>
      <c r="L4977" s="7" t="s">
        <v>11</v>
      </c>
    </row>
    <row r="4978" spans="1:12" hidden="1" x14ac:dyDescent="0.3">
      <c r="A4978" s="13">
        <v>43668</v>
      </c>
      <c r="B4978" s="7" t="s">
        <v>14</v>
      </c>
      <c r="C4978" s="7" t="s">
        <v>49</v>
      </c>
      <c r="D4978" s="7" t="s">
        <v>26</v>
      </c>
      <c r="E4978" s="8">
        <v>399</v>
      </c>
      <c r="F4978" s="8">
        <f>'Data source '!$E4978*15%</f>
        <v>59.849999999999994</v>
      </c>
      <c r="G4978" s="8">
        <f>'Data source '!$E4978-'Data source '!$F4978</f>
        <v>339.15</v>
      </c>
      <c r="H4978" s="9">
        <v>2</v>
      </c>
      <c r="I4978" s="8">
        <f>'Data source '!$G4978*'Data source '!$H4978</f>
        <v>678.3</v>
      </c>
      <c r="J4978" s="7" t="s">
        <v>9</v>
      </c>
      <c r="K4978" s="7" t="s">
        <v>10</v>
      </c>
      <c r="L4978" s="7" t="s">
        <v>18</v>
      </c>
    </row>
    <row r="4979" spans="1:12" hidden="1" x14ac:dyDescent="0.3">
      <c r="A4979" s="13">
        <v>43668</v>
      </c>
      <c r="B4979" s="7" t="s">
        <v>8</v>
      </c>
      <c r="C4979" s="7" t="s">
        <v>49</v>
      </c>
      <c r="D4979" s="7" t="s">
        <v>24</v>
      </c>
      <c r="E4979" s="8">
        <v>199</v>
      </c>
      <c r="F4979" s="8">
        <f>'Data source '!$E4979*15%</f>
        <v>29.849999999999998</v>
      </c>
      <c r="G4979" s="8">
        <f>'Data source '!$E4979-'Data source '!$F4979</f>
        <v>169.15</v>
      </c>
      <c r="H4979" s="9">
        <v>2</v>
      </c>
      <c r="I4979" s="8">
        <f>'Data source '!$G4979*'Data source '!$H4979</f>
        <v>338.3</v>
      </c>
      <c r="J4979" s="7" t="s">
        <v>16</v>
      </c>
      <c r="K4979" s="7" t="s">
        <v>10</v>
      </c>
      <c r="L4979" s="7" t="s">
        <v>11</v>
      </c>
    </row>
    <row r="4980" spans="1:12" hidden="1" x14ac:dyDescent="0.3">
      <c r="A4980" s="13">
        <v>43668</v>
      </c>
      <c r="B4980" s="7" t="s">
        <v>12</v>
      </c>
      <c r="C4980" s="7" t="s">
        <v>51</v>
      </c>
      <c r="D4980" s="7" t="s">
        <v>26</v>
      </c>
      <c r="E4980" s="8">
        <v>399</v>
      </c>
      <c r="F4980" s="8">
        <f>'Data source '!$E4980*15%</f>
        <v>59.849999999999994</v>
      </c>
      <c r="G4980" s="8">
        <f>'Data source '!$E4980-'Data source '!$F4980</f>
        <v>339.15</v>
      </c>
      <c r="H4980" s="9">
        <v>2</v>
      </c>
      <c r="I4980" s="8">
        <f>'Data source '!$G4980*'Data source '!$H4980</f>
        <v>678.3</v>
      </c>
      <c r="J4980" s="7" t="s">
        <v>9</v>
      </c>
      <c r="K4980" s="7" t="s">
        <v>10</v>
      </c>
      <c r="L4980" s="7" t="s">
        <v>15</v>
      </c>
    </row>
    <row r="4981" spans="1:12" hidden="1" x14ac:dyDescent="0.3">
      <c r="A4981" s="13">
        <v>43668</v>
      </c>
      <c r="B4981" s="7" t="s">
        <v>12</v>
      </c>
      <c r="C4981" s="7" t="s">
        <v>19</v>
      </c>
      <c r="D4981" s="7" t="s">
        <v>27</v>
      </c>
      <c r="E4981" s="8">
        <v>99</v>
      </c>
      <c r="F4981" s="8">
        <f>'Data source '!$E4981*15%</f>
        <v>14.85</v>
      </c>
      <c r="G4981" s="8">
        <f>'Data source '!$E4981-'Data source '!$F4981</f>
        <v>84.15</v>
      </c>
      <c r="H4981" s="9">
        <v>2</v>
      </c>
      <c r="I4981" s="8">
        <f>'Data source '!$G4981*'Data source '!$H4981</f>
        <v>168.3</v>
      </c>
      <c r="J4981" s="7" t="s">
        <v>9</v>
      </c>
      <c r="K4981" s="7" t="s">
        <v>10</v>
      </c>
      <c r="L4981" s="7" t="s">
        <v>13</v>
      </c>
    </row>
    <row r="4982" spans="1:12" hidden="1" x14ac:dyDescent="0.3">
      <c r="A4982" s="13">
        <v>43668</v>
      </c>
      <c r="B4982" s="7" t="s">
        <v>8</v>
      </c>
      <c r="C4982" s="7" t="s">
        <v>51</v>
      </c>
      <c r="D4982" s="7" t="s">
        <v>27</v>
      </c>
      <c r="E4982" s="8">
        <v>99</v>
      </c>
      <c r="F4982" s="8">
        <f>'Data source '!$E4982*15%</f>
        <v>14.85</v>
      </c>
      <c r="G4982" s="8">
        <f>'Data source '!$E4982-'Data source '!$F4982</f>
        <v>84.15</v>
      </c>
      <c r="H4982" s="9">
        <v>2</v>
      </c>
      <c r="I4982" s="8">
        <f>'Data source '!$G4982*'Data source '!$H4982</f>
        <v>168.3</v>
      </c>
      <c r="J4982" s="7" t="s">
        <v>9</v>
      </c>
      <c r="K4982" s="7" t="s">
        <v>10</v>
      </c>
      <c r="L4982" s="7" t="s">
        <v>15</v>
      </c>
    </row>
    <row r="4983" spans="1:12" hidden="1" x14ac:dyDescent="0.3">
      <c r="A4983" s="13">
        <v>43668</v>
      </c>
      <c r="B4983" s="7" t="s">
        <v>12</v>
      </c>
      <c r="C4983" s="7" t="s">
        <v>21</v>
      </c>
      <c r="D4983" s="7" t="s">
        <v>27</v>
      </c>
      <c r="E4983" s="8">
        <v>299</v>
      </c>
      <c r="F4983" s="8">
        <f>'Data source '!$E4983*15%</f>
        <v>44.85</v>
      </c>
      <c r="G4983" s="8">
        <f>'Data source '!$E4983-'Data source '!$F4983</f>
        <v>254.15</v>
      </c>
      <c r="H4983" s="9">
        <v>2</v>
      </c>
      <c r="I4983" s="8">
        <f>'Data source '!$G4983*'Data source '!$H4983</f>
        <v>508.3</v>
      </c>
      <c r="J4983" s="7" t="s">
        <v>16</v>
      </c>
      <c r="K4983" s="7" t="s">
        <v>10</v>
      </c>
      <c r="L4983" s="7" t="s">
        <v>11</v>
      </c>
    </row>
    <row r="4984" spans="1:12" hidden="1" x14ac:dyDescent="0.3">
      <c r="A4984" s="13">
        <v>43669</v>
      </c>
      <c r="B4984" s="7" t="s">
        <v>12</v>
      </c>
      <c r="C4984" s="7" t="s">
        <v>51</v>
      </c>
      <c r="D4984" s="7" t="s">
        <v>27</v>
      </c>
      <c r="E4984" s="8">
        <v>99</v>
      </c>
      <c r="F4984" s="8">
        <f>'Data source '!$E4984*15%</f>
        <v>14.85</v>
      </c>
      <c r="G4984" s="8">
        <f>'Data source '!$E4984-'Data source '!$F4984</f>
        <v>84.15</v>
      </c>
      <c r="H4984" s="9">
        <v>2</v>
      </c>
      <c r="I4984" s="8">
        <f>'Data source '!$G4984*'Data source '!$H4984</f>
        <v>168.3</v>
      </c>
      <c r="J4984" s="7" t="s">
        <v>16</v>
      </c>
      <c r="K4984" s="7" t="s">
        <v>10</v>
      </c>
      <c r="L4984" s="7" t="s">
        <v>15</v>
      </c>
    </row>
    <row r="4985" spans="1:12" hidden="1" x14ac:dyDescent="0.3">
      <c r="A4985" s="13">
        <v>43670</v>
      </c>
      <c r="B4985" s="7" t="s">
        <v>12</v>
      </c>
      <c r="C4985" s="7" t="s">
        <v>19</v>
      </c>
      <c r="D4985" s="7" t="s">
        <v>27</v>
      </c>
      <c r="E4985" s="8">
        <v>299</v>
      </c>
      <c r="F4985" s="8">
        <f>'Data source '!$E4985*15%</f>
        <v>44.85</v>
      </c>
      <c r="G4985" s="8">
        <f>'Data source '!$E4985-'Data source '!$F4985</f>
        <v>254.15</v>
      </c>
      <c r="H4985" s="9">
        <v>2</v>
      </c>
      <c r="I4985" s="8">
        <f>'Data source '!$G4985*'Data source '!$H4985</f>
        <v>508.3</v>
      </c>
      <c r="J4985" s="7" t="s">
        <v>9</v>
      </c>
      <c r="K4985" s="7" t="s">
        <v>17</v>
      </c>
      <c r="L4985" s="7" t="s">
        <v>18</v>
      </c>
    </row>
    <row r="4986" spans="1:12" hidden="1" x14ac:dyDescent="0.3">
      <c r="A4986" s="13">
        <v>43671</v>
      </c>
      <c r="B4986" s="7" t="s">
        <v>14</v>
      </c>
      <c r="C4986" s="7" t="s">
        <v>51</v>
      </c>
      <c r="D4986" s="7" t="s">
        <v>27</v>
      </c>
      <c r="E4986" s="8">
        <v>299</v>
      </c>
      <c r="F4986" s="8">
        <f>'Data source '!$E4986*15%</f>
        <v>44.85</v>
      </c>
      <c r="G4986" s="8">
        <f>'Data source '!$E4986-'Data source '!$F4986</f>
        <v>254.15</v>
      </c>
      <c r="H4986" s="9">
        <v>2</v>
      </c>
      <c r="I4986" s="8">
        <f>'Data source '!$G4986*'Data source '!$H4986</f>
        <v>508.3</v>
      </c>
      <c r="J4986" s="7" t="s">
        <v>9</v>
      </c>
      <c r="K4986" s="7" t="s">
        <v>10</v>
      </c>
      <c r="L4986" s="7" t="s">
        <v>15</v>
      </c>
    </row>
    <row r="4987" spans="1:12" hidden="1" x14ac:dyDescent="0.3">
      <c r="A4987" s="13">
        <v>43671</v>
      </c>
      <c r="B4987" s="7" t="s">
        <v>12</v>
      </c>
      <c r="C4987" s="7" t="s">
        <v>51</v>
      </c>
      <c r="D4987" s="7" t="s">
        <v>24</v>
      </c>
      <c r="E4987" s="8">
        <v>199</v>
      </c>
      <c r="F4987" s="8">
        <f>'Data source '!$E4987*15%</f>
        <v>29.849999999999998</v>
      </c>
      <c r="G4987" s="8">
        <f>'Data source '!$E4987-'Data source '!$F4987</f>
        <v>169.15</v>
      </c>
      <c r="H4987" s="9">
        <v>2</v>
      </c>
      <c r="I4987" s="8">
        <f>'Data source '!$G4987*'Data source '!$H4987</f>
        <v>338.3</v>
      </c>
      <c r="J4987" s="7" t="s">
        <v>9</v>
      </c>
      <c r="K4987" s="7" t="s">
        <v>10</v>
      </c>
      <c r="L4987" s="7" t="s">
        <v>11</v>
      </c>
    </row>
    <row r="4988" spans="1:12" hidden="1" x14ac:dyDescent="0.3">
      <c r="A4988" s="13">
        <v>43672</v>
      </c>
      <c r="B4988" s="7" t="s">
        <v>12</v>
      </c>
      <c r="C4988" s="7" t="s">
        <v>19</v>
      </c>
      <c r="D4988" s="7" t="s">
        <v>26</v>
      </c>
      <c r="E4988" s="8">
        <v>399</v>
      </c>
      <c r="F4988" s="8">
        <f>'Data source '!$E4988*15%</f>
        <v>59.849999999999994</v>
      </c>
      <c r="G4988" s="8">
        <f>'Data source '!$E4988-'Data source '!$F4988</f>
        <v>339.15</v>
      </c>
      <c r="H4988" s="9">
        <v>2</v>
      </c>
      <c r="I4988" s="8">
        <f>'Data source '!$G4988*'Data source '!$H4988</f>
        <v>678.3</v>
      </c>
      <c r="J4988" s="7" t="s">
        <v>9</v>
      </c>
      <c r="K4988" s="7" t="s">
        <v>10</v>
      </c>
      <c r="L4988" s="7" t="s">
        <v>11</v>
      </c>
    </row>
    <row r="4989" spans="1:12" hidden="1" x14ac:dyDescent="0.3">
      <c r="A4989" s="13">
        <v>43672</v>
      </c>
      <c r="B4989" s="7" t="s">
        <v>8</v>
      </c>
      <c r="C4989" s="7" t="s">
        <v>19</v>
      </c>
      <c r="D4989" s="7" t="s">
        <v>27</v>
      </c>
      <c r="E4989" s="8">
        <v>299</v>
      </c>
      <c r="F4989" s="8">
        <f>'Data source '!$E4989*15%</f>
        <v>44.85</v>
      </c>
      <c r="G4989" s="8">
        <f>'Data source '!$E4989-'Data source '!$F4989</f>
        <v>254.15</v>
      </c>
      <c r="H4989" s="9">
        <v>2</v>
      </c>
      <c r="I4989" s="8">
        <f>'Data source '!$G4989*'Data source '!$H4989</f>
        <v>508.3</v>
      </c>
      <c r="J4989" s="7" t="s">
        <v>9</v>
      </c>
      <c r="K4989" s="7" t="s">
        <v>10</v>
      </c>
      <c r="L4989" s="7" t="s">
        <v>13</v>
      </c>
    </row>
    <row r="4990" spans="1:12" x14ac:dyDescent="0.3">
      <c r="A4990" s="13">
        <v>43672</v>
      </c>
      <c r="B4990" s="7" t="s">
        <v>8</v>
      </c>
      <c r="C4990" s="7" t="s">
        <v>22</v>
      </c>
      <c r="D4990" s="7" t="s">
        <v>26</v>
      </c>
      <c r="E4990" s="8">
        <v>399</v>
      </c>
      <c r="F4990" s="8">
        <f>'Data source '!$E4990*15%</f>
        <v>59.849999999999994</v>
      </c>
      <c r="G4990" s="8">
        <f>'Data source '!$E4990-'Data source '!$F4990</f>
        <v>339.15</v>
      </c>
      <c r="H4990" s="9">
        <v>2</v>
      </c>
      <c r="I4990" s="8">
        <f>'Data source '!$G4990*'Data source '!$H4990</f>
        <v>678.3</v>
      </c>
      <c r="J4990" s="7" t="s">
        <v>16</v>
      </c>
      <c r="K4990" s="7" t="s">
        <v>10</v>
      </c>
      <c r="L4990" s="7" t="s">
        <v>11</v>
      </c>
    </row>
    <row r="4991" spans="1:12" hidden="1" x14ac:dyDescent="0.3">
      <c r="A4991" s="13">
        <v>43672</v>
      </c>
      <c r="B4991" s="7" t="s">
        <v>14</v>
      </c>
      <c r="C4991" s="7" t="s">
        <v>21</v>
      </c>
      <c r="D4991" s="7" t="s">
        <v>25</v>
      </c>
      <c r="E4991" s="8">
        <v>99</v>
      </c>
      <c r="F4991" s="8">
        <f>'Data source '!$E4991*15%</f>
        <v>14.85</v>
      </c>
      <c r="G4991" s="8">
        <f>'Data source '!$E4991-'Data source '!$F4991</f>
        <v>84.15</v>
      </c>
      <c r="H4991" s="9">
        <v>2</v>
      </c>
      <c r="I4991" s="8">
        <f>'Data source '!$G4991*'Data source '!$H4991</f>
        <v>168.3</v>
      </c>
      <c r="J4991" s="7" t="s">
        <v>9</v>
      </c>
      <c r="K4991" s="7" t="s">
        <v>10</v>
      </c>
      <c r="L4991" s="7" t="s">
        <v>15</v>
      </c>
    </row>
    <row r="4992" spans="1:12" hidden="1" x14ac:dyDescent="0.3">
      <c r="A4992" s="13">
        <v>43673</v>
      </c>
      <c r="B4992" s="7" t="s">
        <v>8</v>
      </c>
      <c r="C4992" s="7" t="s">
        <v>19</v>
      </c>
      <c r="D4992" s="7" t="s">
        <v>25</v>
      </c>
      <c r="E4992" s="8">
        <v>99</v>
      </c>
      <c r="F4992" s="8">
        <f>'Data source '!$E4992*15%</f>
        <v>14.85</v>
      </c>
      <c r="G4992" s="8">
        <f>'Data source '!$E4992-'Data source '!$F4992</f>
        <v>84.15</v>
      </c>
      <c r="H4992" s="9">
        <v>2</v>
      </c>
      <c r="I4992" s="8">
        <f>'Data source '!$G4992*'Data source '!$H4992</f>
        <v>168.3</v>
      </c>
      <c r="J4992" s="7" t="s">
        <v>16</v>
      </c>
      <c r="K4992" s="7" t="s">
        <v>10</v>
      </c>
      <c r="L4992" s="7" t="s">
        <v>18</v>
      </c>
    </row>
    <row r="4993" spans="1:12" hidden="1" x14ac:dyDescent="0.3">
      <c r="A4993" s="13">
        <v>43673</v>
      </c>
      <c r="B4993" s="7" t="s">
        <v>14</v>
      </c>
      <c r="C4993" s="7" t="s">
        <v>51</v>
      </c>
      <c r="D4993" s="7" t="s">
        <v>25</v>
      </c>
      <c r="E4993" s="8">
        <v>99</v>
      </c>
      <c r="F4993" s="8">
        <f>'Data source '!$E4993*15%</f>
        <v>14.85</v>
      </c>
      <c r="G4993" s="8">
        <f>'Data source '!$E4993-'Data source '!$F4993</f>
        <v>84.15</v>
      </c>
      <c r="H4993" s="9">
        <v>2</v>
      </c>
      <c r="I4993" s="8">
        <f>'Data source '!$G4993*'Data source '!$H4993</f>
        <v>168.3</v>
      </c>
      <c r="J4993" s="7" t="s">
        <v>16</v>
      </c>
      <c r="K4993" s="7" t="s">
        <v>10</v>
      </c>
      <c r="L4993" s="7" t="s">
        <v>11</v>
      </c>
    </row>
    <row r="4994" spans="1:12" hidden="1" x14ac:dyDescent="0.3">
      <c r="A4994" s="13">
        <v>43673</v>
      </c>
      <c r="B4994" s="7" t="s">
        <v>14</v>
      </c>
      <c r="C4994" s="7" t="s">
        <v>51</v>
      </c>
      <c r="D4994" s="7" t="s">
        <v>27</v>
      </c>
      <c r="E4994" s="8">
        <v>99</v>
      </c>
      <c r="F4994" s="8">
        <f>'Data source '!$E4994*15%</f>
        <v>14.85</v>
      </c>
      <c r="G4994" s="8">
        <f>'Data source '!$E4994-'Data source '!$F4994</f>
        <v>84.15</v>
      </c>
      <c r="H4994" s="9">
        <v>2</v>
      </c>
      <c r="I4994" s="8">
        <f>'Data source '!$G4994*'Data source '!$H4994</f>
        <v>168.3</v>
      </c>
      <c r="J4994" s="7" t="s">
        <v>16</v>
      </c>
      <c r="K4994" s="7" t="s">
        <v>10</v>
      </c>
      <c r="L4994" s="7" t="s">
        <v>23</v>
      </c>
    </row>
    <row r="4995" spans="1:12" x14ac:dyDescent="0.3">
      <c r="A4995" s="13">
        <v>43673</v>
      </c>
      <c r="B4995" s="7" t="s">
        <v>14</v>
      </c>
      <c r="C4995" s="7" t="s">
        <v>22</v>
      </c>
      <c r="D4995" s="7" t="s">
        <v>25</v>
      </c>
      <c r="E4995" s="8">
        <v>99</v>
      </c>
      <c r="F4995" s="8">
        <f>'Data source '!$E4995*15%</f>
        <v>14.85</v>
      </c>
      <c r="G4995" s="8">
        <f>'Data source '!$E4995-'Data source '!$F4995</f>
        <v>84.15</v>
      </c>
      <c r="H4995" s="9">
        <v>2</v>
      </c>
      <c r="I4995" s="8">
        <f>'Data source '!$G4995*'Data source '!$H4995</f>
        <v>168.3</v>
      </c>
      <c r="J4995" s="7" t="s">
        <v>9</v>
      </c>
      <c r="K4995" s="7" t="s">
        <v>10</v>
      </c>
      <c r="L4995" s="7" t="s">
        <v>11</v>
      </c>
    </row>
    <row r="4996" spans="1:12" hidden="1" x14ac:dyDescent="0.3">
      <c r="A4996" s="13">
        <v>43673</v>
      </c>
      <c r="B4996" s="7" t="s">
        <v>8</v>
      </c>
      <c r="C4996" s="7" t="s">
        <v>51</v>
      </c>
      <c r="D4996" s="7" t="s">
        <v>24</v>
      </c>
      <c r="E4996" s="8">
        <v>199</v>
      </c>
      <c r="F4996" s="8">
        <f>'Data source '!$E4996*15%</f>
        <v>29.849999999999998</v>
      </c>
      <c r="G4996" s="8">
        <f>'Data source '!$E4996-'Data source '!$F4996</f>
        <v>169.15</v>
      </c>
      <c r="H4996" s="9">
        <v>2</v>
      </c>
      <c r="I4996" s="8">
        <f>'Data source '!$G4996*'Data source '!$H4996</f>
        <v>338.3</v>
      </c>
      <c r="J4996" s="7" t="s">
        <v>9</v>
      </c>
      <c r="K4996" s="7" t="s">
        <v>10</v>
      </c>
      <c r="L4996" s="7" t="s">
        <v>15</v>
      </c>
    </row>
    <row r="4997" spans="1:12" hidden="1" x14ac:dyDescent="0.3">
      <c r="A4997" s="13">
        <v>43673</v>
      </c>
      <c r="B4997" s="7" t="s">
        <v>14</v>
      </c>
      <c r="C4997" s="7" t="s">
        <v>19</v>
      </c>
      <c r="D4997" s="7" t="s">
        <v>27</v>
      </c>
      <c r="E4997" s="8">
        <v>99</v>
      </c>
      <c r="F4997" s="8">
        <f>'Data source '!$E4997*15%</f>
        <v>14.85</v>
      </c>
      <c r="G4997" s="8">
        <f>'Data source '!$E4997-'Data source '!$F4997</f>
        <v>84.15</v>
      </c>
      <c r="H4997" s="9">
        <v>2</v>
      </c>
      <c r="I4997" s="8">
        <f>'Data source '!$G4997*'Data source '!$H4997</f>
        <v>168.3</v>
      </c>
      <c r="J4997" s="7" t="s">
        <v>9</v>
      </c>
      <c r="K4997" s="7" t="s">
        <v>10</v>
      </c>
      <c r="L4997" s="7" t="s">
        <v>23</v>
      </c>
    </row>
    <row r="4998" spans="1:12" hidden="1" x14ac:dyDescent="0.3">
      <c r="A4998" s="13">
        <v>43673</v>
      </c>
      <c r="B4998" s="7" t="s">
        <v>8</v>
      </c>
      <c r="C4998" s="7" t="s">
        <v>49</v>
      </c>
      <c r="D4998" s="7" t="s">
        <v>24</v>
      </c>
      <c r="E4998" s="8">
        <v>199</v>
      </c>
      <c r="F4998" s="8">
        <f>'Data source '!$E4998*15%</f>
        <v>29.849999999999998</v>
      </c>
      <c r="G4998" s="8">
        <f>'Data source '!$E4998-'Data source '!$F4998</f>
        <v>169.15</v>
      </c>
      <c r="H4998" s="9">
        <v>2</v>
      </c>
      <c r="I4998" s="8">
        <f>'Data source '!$G4998*'Data source '!$H4998</f>
        <v>338.3</v>
      </c>
      <c r="J4998" s="7" t="s">
        <v>9</v>
      </c>
      <c r="K4998" s="7" t="s">
        <v>10</v>
      </c>
      <c r="L4998" s="7" t="s">
        <v>18</v>
      </c>
    </row>
    <row r="4999" spans="1:12" hidden="1" x14ac:dyDescent="0.3">
      <c r="A4999" s="13">
        <v>43673</v>
      </c>
      <c r="B4999" s="7" t="s">
        <v>8</v>
      </c>
      <c r="C4999" s="7" t="s">
        <v>19</v>
      </c>
      <c r="D4999" s="7" t="s">
        <v>25</v>
      </c>
      <c r="E4999" s="8">
        <v>99</v>
      </c>
      <c r="F4999" s="8">
        <f>'Data source '!$E4999*15%</f>
        <v>14.85</v>
      </c>
      <c r="G4999" s="8">
        <f>'Data source '!$E4999-'Data source '!$F4999</f>
        <v>84.15</v>
      </c>
      <c r="H4999" s="9">
        <v>2</v>
      </c>
      <c r="I4999" s="8">
        <f>'Data source '!$G4999*'Data source '!$H4999</f>
        <v>168.3</v>
      </c>
      <c r="J4999" s="7" t="s">
        <v>9</v>
      </c>
      <c r="K4999" s="7" t="s">
        <v>10</v>
      </c>
      <c r="L4999" s="7" t="s">
        <v>18</v>
      </c>
    </row>
    <row r="5000" spans="1:12" hidden="1" x14ac:dyDescent="0.3">
      <c r="A5000" s="13">
        <v>43673</v>
      </c>
      <c r="B5000" s="7" t="s">
        <v>8</v>
      </c>
      <c r="C5000" s="7" t="s">
        <v>19</v>
      </c>
      <c r="D5000" s="7" t="s">
        <v>26</v>
      </c>
      <c r="E5000" s="8">
        <v>399</v>
      </c>
      <c r="F5000" s="8">
        <f>'Data source '!$E5000*15%</f>
        <v>59.849999999999994</v>
      </c>
      <c r="G5000" s="8">
        <f>'Data source '!$E5000-'Data source '!$F5000</f>
        <v>339.15</v>
      </c>
      <c r="H5000" s="9">
        <v>2</v>
      </c>
      <c r="I5000" s="8">
        <f>'Data source '!$G5000*'Data source '!$H5000</f>
        <v>678.3</v>
      </c>
      <c r="J5000" s="7" t="s">
        <v>9</v>
      </c>
      <c r="K5000" s="7" t="s">
        <v>10</v>
      </c>
      <c r="L5000" s="7" t="s">
        <v>18</v>
      </c>
    </row>
    <row r="5001" spans="1:12" hidden="1" x14ac:dyDescent="0.3">
      <c r="A5001" s="13">
        <v>43673</v>
      </c>
      <c r="B5001" s="7" t="s">
        <v>14</v>
      </c>
      <c r="C5001" s="7" t="s">
        <v>20</v>
      </c>
      <c r="D5001" s="7" t="s">
        <v>25</v>
      </c>
      <c r="E5001" s="8">
        <v>99</v>
      </c>
      <c r="F5001" s="8">
        <f>'Data source '!$E5001*15%</f>
        <v>14.85</v>
      </c>
      <c r="G5001" s="8">
        <f>'Data source '!$E5001-'Data source '!$F5001</f>
        <v>84.15</v>
      </c>
      <c r="H5001" s="9">
        <v>2</v>
      </c>
      <c r="I5001" s="8">
        <f>'Data source '!$G5001*'Data source '!$H5001</f>
        <v>168.3</v>
      </c>
      <c r="J5001" s="7" t="s">
        <v>9</v>
      </c>
      <c r="K5001" s="7" t="s">
        <v>10</v>
      </c>
      <c r="L5001" s="7" t="s">
        <v>15</v>
      </c>
    </row>
    <row r="5002" spans="1:12" hidden="1" x14ac:dyDescent="0.3">
      <c r="A5002" s="13">
        <v>43673</v>
      </c>
      <c r="B5002" s="7" t="s">
        <v>14</v>
      </c>
      <c r="C5002" s="7" t="s">
        <v>49</v>
      </c>
      <c r="D5002" s="7" t="s">
        <v>26</v>
      </c>
      <c r="E5002" s="8">
        <v>399</v>
      </c>
      <c r="F5002" s="8">
        <f>'Data source '!$E5002*15%</f>
        <v>59.849999999999994</v>
      </c>
      <c r="G5002" s="8">
        <f>'Data source '!$E5002-'Data source '!$F5002</f>
        <v>339.15</v>
      </c>
      <c r="H5002" s="9">
        <v>2</v>
      </c>
      <c r="I5002" s="8">
        <f>'Data source '!$G5002*'Data source '!$H5002</f>
        <v>678.3</v>
      </c>
      <c r="J5002" s="7" t="s">
        <v>9</v>
      </c>
      <c r="K5002" s="7" t="s">
        <v>17</v>
      </c>
      <c r="L5002" s="7" t="s">
        <v>11</v>
      </c>
    </row>
    <row r="5003" spans="1:12" hidden="1" x14ac:dyDescent="0.3">
      <c r="A5003" s="13">
        <v>43673</v>
      </c>
      <c r="B5003" s="7" t="s">
        <v>14</v>
      </c>
      <c r="C5003" s="7" t="s">
        <v>21</v>
      </c>
      <c r="D5003" s="7" t="s">
        <v>25</v>
      </c>
      <c r="E5003" s="8">
        <v>99</v>
      </c>
      <c r="F5003" s="8">
        <f>'Data source '!$E5003*15%</f>
        <v>14.85</v>
      </c>
      <c r="G5003" s="8">
        <f>'Data source '!$E5003-'Data source '!$F5003</f>
        <v>84.15</v>
      </c>
      <c r="H5003" s="9">
        <v>2</v>
      </c>
      <c r="I5003" s="8">
        <f>'Data source '!$G5003*'Data source '!$H5003</f>
        <v>168.3</v>
      </c>
      <c r="J5003" s="7" t="s">
        <v>16</v>
      </c>
      <c r="K5003" s="7" t="s">
        <v>10</v>
      </c>
      <c r="L5003" s="7" t="s">
        <v>15</v>
      </c>
    </row>
    <row r="5004" spans="1:12" hidden="1" x14ac:dyDescent="0.3">
      <c r="A5004" s="13">
        <v>43673</v>
      </c>
      <c r="B5004" s="7" t="s">
        <v>12</v>
      </c>
      <c r="C5004" s="7" t="s">
        <v>21</v>
      </c>
      <c r="D5004" s="7" t="s">
        <v>27</v>
      </c>
      <c r="E5004" s="8">
        <v>99</v>
      </c>
      <c r="F5004" s="8">
        <f>'Data source '!$E5004*15%</f>
        <v>14.85</v>
      </c>
      <c r="G5004" s="8">
        <f>'Data source '!$E5004-'Data source '!$F5004</f>
        <v>84.15</v>
      </c>
      <c r="H5004" s="9">
        <v>2</v>
      </c>
      <c r="I5004" s="8">
        <f>'Data source '!$G5004*'Data source '!$H5004</f>
        <v>168.3</v>
      </c>
      <c r="J5004" s="7" t="s">
        <v>9</v>
      </c>
      <c r="K5004" s="7" t="s">
        <v>10</v>
      </c>
      <c r="L5004" s="7" t="s">
        <v>18</v>
      </c>
    </row>
    <row r="5005" spans="1:12" hidden="1" x14ac:dyDescent="0.3">
      <c r="A5005" s="13">
        <v>43673</v>
      </c>
      <c r="B5005" s="7" t="s">
        <v>12</v>
      </c>
      <c r="C5005" s="7" t="s">
        <v>21</v>
      </c>
      <c r="D5005" s="7" t="s">
        <v>27</v>
      </c>
      <c r="E5005" s="8">
        <v>99</v>
      </c>
      <c r="F5005" s="8">
        <f>'Data source '!$E5005*15%</f>
        <v>14.85</v>
      </c>
      <c r="G5005" s="8">
        <f>'Data source '!$E5005-'Data source '!$F5005</f>
        <v>84.15</v>
      </c>
      <c r="H5005" s="9">
        <v>2</v>
      </c>
      <c r="I5005" s="8">
        <f>'Data source '!$G5005*'Data source '!$H5005</f>
        <v>168.3</v>
      </c>
      <c r="J5005" s="7" t="s">
        <v>9</v>
      </c>
      <c r="K5005" s="7" t="s">
        <v>10</v>
      </c>
      <c r="L5005" s="7" t="s">
        <v>15</v>
      </c>
    </row>
    <row r="5006" spans="1:12" hidden="1" x14ac:dyDescent="0.3">
      <c r="A5006" s="13">
        <v>43673</v>
      </c>
      <c r="B5006" s="7" t="s">
        <v>8</v>
      </c>
      <c r="C5006" s="7" t="s">
        <v>19</v>
      </c>
      <c r="D5006" s="7" t="s">
        <v>25</v>
      </c>
      <c r="E5006" s="8">
        <v>99</v>
      </c>
      <c r="F5006" s="8">
        <f>'Data source '!$E5006*15%</f>
        <v>14.85</v>
      </c>
      <c r="G5006" s="8">
        <f>'Data source '!$E5006-'Data source '!$F5006</f>
        <v>84.15</v>
      </c>
      <c r="H5006" s="9">
        <v>2</v>
      </c>
      <c r="I5006" s="8">
        <f>'Data source '!$G5006*'Data source '!$H5006</f>
        <v>168.3</v>
      </c>
      <c r="J5006" s="7" t="s">
        <v>16</v>
      </c>
      <c r="K5006" s="7" t="s">
        <v>10</v>
      </c>
      <c r="L5006" s="7" t="s">
        <v>23</v>
      </c>
    </row>
    <row r="5007" spans="1:12" hidden="1" x14ac:dyDescent="0.3">
      <c r="A5007" s="13">
        <v>43673</v>
      </c>
      <c r="B5007" s="7" t="s">
        <v>8</v>
      </c>
      <c r="C5007" s="7" t="s">
        <v>21</v>
      </c>
      <c r="D5007" s="7" t="s">
        <v>26</v>
      </c>
      <c r="E5007" s="8">
        <v>399</v>
      </c>
      <c r="F5007" s="8">
        <f>'Data source '!$E5007*15%</f>
        <v>59.849999999999994</v>
      </c>
      <c r="G5007" s="8">
        <f>'Data source '!$E5007-'Data source '!$F5007</f>
        <v>339.15</v>
      </c>
      <c r="H5007" s="9">
        <v>2</v>
      </c>
      <c r="I5007" s="8">
        <f>'Data source '!$G5007*'Data source '!$H5007</f>
        <v>678.3</v>
      </c>
      <c r="J5007" s="7" t="s">
        <v>9</v>
      </c>
      <c r="K5007" s="7" t="s">
        <v>10</v>
      </c>
      <c r="L5007" s="7" t="s">
        <v>15</v>
      </c>
    </row>
    <row r="5008" spans="1:12" x14ac:dyDescent="0.3">
      <c r="A5008" s="13">
        <v>43673</v>
      </c>
      <c r="B5008" s="7" t="s">
        <v>14</v>
      </c>
      <c r="C5008" s="7" t="s">
        <v>22</v>
      </c>
      <c r="D5008" s="7" t="s">
        <v>27</v>
      </c>
      <c r="E5008" s="8">
        <v>299</v>
      </c>
      <c r="F5008" s="8">
        <f>'Data source '!$E5008*15%</f>
        <v>44.85</v>
      </c>
      <c r="G5008" s="8">
        <f>'Data source '!$E5008-'Data source '!$F5008</f>
        <v>254.15</v>
      </c>
      <c r="H5008" s="9">
        <v>2</v>
      </c>
      <c r="I5008" s="8">
        <f>'Data source '!$G5008*'Data source '!$H5008</f>
        <v>508.3</v>
      </c>
      <c r="J5008" s="7" t="s">
        <v>9</v>
      </c>
      <c r="K5008" s="7" t="s">
        <v>10</v>
      </c>
      <c r="L5008" s="7" t="s">
        <v>18</v>
      </c>
    </row>
    <row r="5009" spans="1:12" hidden="1" x14ac:dyDescent="0.3">
      <c r="A5009" s="13">
        <v>43673</v>
      </c>
      <c r="B5009" s="7" t="s">
        <v>14</v>
      </c>
      <c r="C5009" s="7" t="s">
        <v>19</v>
      </c>
      <c r="D5009" s="7" t="s">
        <v>27</v>
      </c>
      <c r="E5009" s="8">
        <v>299</v>
      </c>
      <c r="F5009" s="8">
        <f>'Data source '!$E5009*15%</f>
        <v>44.85</v>
      </c>
      <c r="G5009" s="8">
        <f>'Data source '!$E5009-'Data source '!$F5009</f>
        <v>254.15</v>
      </c>
      <c r="H5009" s="9">
        <v>2</v>
      </c>
      <c r="I5009" s="8">
        <f>'Data source '!$G5009*'Data source '!$H5009</f>
        <v>508.3</v>
      </c>
      <c r="J5009" s="7" t="s">
        <v>16</v>
      </c>
      <c r="K5009" s="7" t="s">
        <v>10</v>
      </c>
      <c r="L5009" s="7" t="s">
        <v>18</v>
      </c>
    </row>
    <row r="5010" spans="1:12" x14ac:dyDescent="0.3">
      <c r="A5010" s="13">
        <v>43673</v>
      </c>
      <c r="B5010" s="7" t="s">
        <v>8</v>
      </c>
      <c r="C5010" s="7" t="s">
        <v>22</v>
      </c>
      <c r="D5010" s="7" t="s">
        <v>26</v>
      </c>
      <c r="E5010" s="8">
        <v>399</v>
      </c>
      <c r="F5010" s="8">
        <f>'Data source '!$E5010*15%</f>
        <v>59.849999999999994</v>
      </c>
      <c r="G5010" s="8">
        <f>'Data source '!$E5010-'Data source '!$F5010</f>
        <v>339.15</v>
      </c>
      <c r="H5010" s="9">
        <v>2</v>
      </c>
      <c r="I5010" s="8">
        <f>'Data source '!$G5010*'Data source '!$H5010</f>
        <v>678.3</v>
      </c>
      <c r="J5010" s="7" t="s">
        <v>16</v>
      </c>
      <c r="K5010" s="7" t="s">
        <v>10</v>
      </c>
      <c r="L5010" s="7" t="s">
        <v>18</v>
      </c>
    </row>
    <row r="5011" spans="1:12" x14ac:dyDescent="0.3">
      <c r="A5011" s="13">
        <v>43673</v>
      </c>
      <c r="B5011" s="7" t="s">
        <v>14</v>
      </c>
      <c r="C5011" s="7" t="s">
        <v>22</v>
      </c>
      <c r="D5011" s="7" t="s">
        <v>25</v>
      </c>
      <c r="E5011" s="8">
        <v>99</v>
      </c>
      <c r="F5011" s="8">
        <f>'Data source '!$E5011*15%</f>
        <v>14.85</v>
      </c>
      <c r="G5011" s="8">
        <f>'Data source '!$E5011-'Data source '!$F5011</f>
        <v>84.15</v>
      </c>
      <c r="H5011" s="9">
        <v>2</v>
      </c>
      <c r="I5011" s="8">
        <f>'Data source '!$G5011*'Data source '!$H5011</f>
        <v>168.3</v>
      </c>
      <c r="J5011" s="7" t="s">
        <v>16</v>
      </c>
      <c r="K5011" s="7" t="s">
        <v>10</v>
      </c>
      <c r="L5011" s="7" t="s">
        <v>15</v>
      </c>
    </row>
    <row r="5012" spans="1:12" hidden="1" x14ac:dyDescent="0.3">
      <c r="A5012" s="13">
        <v>43673</v>
      </c>
      <c r="B5012" s="7" t="s">
        <v>8</v>
      </c>
      <c r="C5012" s="7" t="s">
        <v>20</v>
      </c>
      <c r="D5012" s="7" t="s">
        <v>24</v>
      </c>
      <c r="E5012" s="8">
        <v>199</v>
      </c>
      <c r="F5012" s="8">
        <f>'Data source '!$E5012*15%</f>
        <v>29.849999999999998</v>
      </c>
      <c r="G5012" s="8">
        <f>'Data source '!$E5012-'Data source '!$F5012</f>
        <v>169.15</v>
      </c>
      <c r="H5012" s="9">
        <v>2</v>
      </c>
      <c r="I5012" s="8">
        <f>'Data source '!$G5012*'Data source '!$H5012</f>
        <v>338.3</v>
      </c>
      <c r="J5012" s="7" t="s">
        <v>9</v>
      </c>
      <c r="K5012" s="7" t="s">
        <v>10</v>
      </c>
      <c r="L5012" s="7" t="s">
        <v>23</v>
      </c>
    </row>
    <row r="5013" spans="1:12" hidden="1" x14ac:dyDescent="0.3">
      <c r="A5013" s="13">
        <v>43673</v>
      </c>
      <c r="B5013" s="7" t="s">
        <v>8</v>
      </c>
      <c r="C5013" s="7" t="s">
        <v>51</v>
      </c>
      <c r="D5013" s="7" t="s">
        <v>25</v>
      </c>
      <c r="E5013" s="8">
        <v>99</v>
      </c>
      <c r="F5013" s="8">
        <f>'Data source '!$E5013*15%</f>
        <v>14.85</v>
      </c>
      <c r="G5013" s="8">
        <f>'Data source '!$E5013-'Data source '!$F5013</f>
        <v>84.15</v>
      </c>
      <c r="H5013" s="9">
        <v>2</v>
      </c>
      <c r="I5013" s="8">
        <f>'Data source '!$G5013*'Data source '!$H5013</f>
        <v>168.3</v>
      </c>
      <c r="J5013" s="7" t="s">
        <v>9</v>
      </c>
      <c r="K5013" s="7" t="s">
        <v>10</v>
      </c>
      <c r="L5013" s="7" t="s">
        <v>11</v>
      </c>
    </row>
    <row r="5014" spans="1:12" hidden="1" x14ac:dyDescent="0.3">
      <c r="A5014" s="13">
        <v>43674</v>
      </c>
      <c r="B5014" s="7" t="s">
        <v>14</v>
      </c>
      <c r="C5014" s="7" t="s">
        <v>51</v>
      </c>
      <c r="D5014" s="7" t="s">
        <v>27</v>
      </c>
      <c r="E5014" s="8">
        <v>299</v>
      </c>
      <c r="F5014" s="8">
        <f>'Data source '!$E5014*15%</f>
        <v>44.85</v>
      </c>
      <c r="G5014" s="8">
        <f>'Data source '!$E5014-'Data source '!$F5014</f>
        <v>254.15</v>
      </c>
      <c r="H5014" s="9">
        <v>2</v>
      </c>
      <c r="I5014" s="8">
        <f>'Data source '!$G5014*'Data source '!$H5014</f>
        <v>508.3</v>
      </c>
      <c r="J5014" s="7" t="s">
        <v>9</v>
      </c>
      <c r="K5014" s="7" t="s">
        <v>10</v>
      </c>
      <c r="L5014" s="7" t="s">
        <v>15</v>
      </c>
    </row>
    <row r="5015" spans="1:12" hidden="1" x14ac:dyDescent="0.3">
      <c r="A5015" s="13">
        <v>43675</v>
      </c>
      <c r="B5015" s="7" t="s">
        <v>14</v>
      </c>
      <c r="C5015" s="7" t="s">
        <v>21</v>
      </c>
      <c r="D5015" s="7" t="s">
        <v>26</v>
      </c>
      <c r="E5015" s="8">
        <v>399</v>
      </c>
      <c r="F5015" s="8">
        <f>'Data source '!$E5015*15%</f>
        <v>59.849999999999994</v>
      </c>
      <c r="G5015" s="8">
        <f>'Data source '!$E5015-'Data source '!$F5015</f>
        <v>339.15</v>
      </c>
      <c r="H5015" s="9">
        <v>2</v>
      </c>
      <c r="I5015" s="8">
        <f>'Data source '!$G5015*'Data source '!$H5015</f>
        <v>678.3</v>
      </c>
      <c r="J5015" s="7" t="s">
        <v>16</v>
      </c>
      <c r="K5015" s="7" t="s">
        <v>10</v>
      </c>
      <c r="L5015" s="7" t="s">
        <v>11</v>
      </c>
    </row>
    <row r="5016" spans="1:12" hidden="1" x14ac:dyDescent="0.3">
      <c r="A5016" s="13">
        <v>43675</v>
      </c>
      <c r="B5016" s="7" t="s">
        <v>14</v>
      </c>
      <c r="C5016" s="7" t="s">
        <v>19</v>
      </c>
      <c r="D5016" s="7" t="s">
        <v>24</v>
      </c>
      <c r="E5016" s="8">
        <v>199</v>
      </c>
      <c r="F5016" s="8">
        <f>'Data source '!$E5016*15%</f>
        <v>29.849999999999998</v>
      </c>
      <c r="G5016" s="8">
        <f>'Data source '!$E5016-'Data source '!$F5016</f>
        <v>169.15</v>
      </c>
      <c r="H5016" s="9">
        <v>2</v>
      </c>
      <c r="I5016" s="8">
        <f>'Data source '!$G5016*'Data source '!$H5016</f>
        <v>338.3</v>
      </c>
      <c r="J5016" s="7" t="s">
        <v>9</v>
      </c>
      <c r="K5016" s="7" t="s">
        <v>10</v>
      </c>
      <c r="L5016" s="7" t="s">
        <v>13</v>
      </c>
    </row>
    <row r="5017" spans="1:12" hidden="1" x14ac:dyDescent="0.3">
      <c r="A5017" s="13">
        <v>43675</v>
      </c>
      <c r="B5017" s="7" t="s">
        <v>8</v>
      </c>
      <c r="C5017" s="7" t="s">
        <v>51</v>
      </c>
      <c r="D5017" s="7" t="s">
        <v>27</v>
      </c>
      <c r="E5017" s="8">
        <v>299</v>
      </c>
      <c r="F5017" s="8">
        <f>'Data source '!$E5017*15%</f>
        <v>44.85</v>
      </c>
      <c r="G5017" s="8">
        <f>'Data source '!$E5017-'Data source '!$F5017</f>
        <v>254.15</v>
      </c>
      <c r="H5017" s="9">
        <v>2</v>
      </c>
      <c r="I5017" s="8">
        <f>'Data source '!$G5017*'Data source '!$H5017</f>
        <v>508.3</v>
      </c>
      <c r="J5017" s="7" t="s">
        <v>9</v>
      </c>
      <c r="K5017" s="7" t="s">
        <v>10</v>
      </c>
      <c r="L5017" s="7" t="s">
        <v>18</v>
      </c>
    </row>
    <row r="5018" spans="1:12" hidden="1" x14ac:dyDescent="0.3">
      <c r="A5018" s="13">
        <v>43675</v>
      </c>
      <c r="B5018" s="7" t="s">
        <v>12</v>
      </c>
      <c r="C5018" s="7" t="s">
        <v>51</v>
      </c>
      <c r="D5018" s="7" t="s">
        <v>24</v>
      </c>
      <c r="E5018" s="8">
        <v>199</v>
      </c>
      <c r="F5018" s="8">
        <f>'Data source '!$E5018*15%</f>
        <v>29.849999999999998</v>
      </c>
      <c r="G5018" s="8">
        <f>'Data source '!$E5018-'Data source '!$F5018</f>
        <v>169.15</v>
      </c>
      <c r="H5018" s="9">
        <v>2</v>
      </c>
      <c r="I5018" s="8">
        <f>'Data source '!$G5018*'Data source '!$H5018</f>
        <v>338.3</v>
      </c>
      <c r="J5018" s="7" t="s">
        <v>16</v>
      </c>
      <c r="K5018" s="7" t="s">
        <v>10</v>
      </c>
      <c r="L5018" s="7" t="s">
        <v>13</v>
      </c>
    </row>
    <row r="5019" spans="1:12" hidden="1" x14ac:dyDescent="0.3">
      <c r="A5019" s="13">
        <v>43675</v>
      </c>
      <c r="B5019" s="7" t="s">
        <v>8</v>
      </c>
      <c r="C5019" s="7" t="s">
        <v>19</v>
      </c>
      <c r="D5019" s="7" t="s">
        <v>25</v>
      </c>
      <c r="E5019" s="8">
        <v>99</v>
      </c>
      <c r="F5019" s="8">
        <f>'Data source '!$E5019*15%</f>
        <v>14.85</v>
      </c>
      <c r="G5019" s="8">
        <f>'Data source '!$E5019-'Data source '!$F5019</f>
        <v>84.15</v>
      </c>
      <c r="H5019" s="9">
        <v>2</v>
      </c>
      <c r="I5019" s="8">
        <f>'Data source '!$G5019*'Data source '!$H5019</f>
        <v>168.3</v>
      </c>
      <c r="J5019" s="7" t="s">
        <v>9</v>
      </c>
      <c r="K5019" s="7" t="s">
        <v>17</v>
      </c>
      <c r="L5019" s="7" t="s">
        <v>23</v>
      </c>
    </row>
    <row r="5020" spans="1:12" x14ac:dyDescent="0.3">
      <c r="A5020" s="13">
        <v>43676</v>
      </c>
      <c r="B5020" s="7" t="s">
        <v>14</v>
      </c>
      <c r="C5020" s="7" t="s">
        <v>22</v>
      </c>
      <c r="D5020" s="7" t="s">
        <v>27</v>
      </c>
      <c r="E5020" s="8">
        <v>99</v>
      </c>
      <c r="F5020" s="8">
        <f>'Data source '!$E5020*15%</f>
        <v>14.85</v>
      </c>
      <c r="G5020" s="8">
        <f>'Data source '!$E5020-'Data source '!$F5020</f>
        <v>84.15</v>
      </c>
      <c r="H5020" s="9">
        <v>2</v>
      </c>
      <c r="I5020" s="8">
        <f>'Data source '!$G5020*'Data source '!$H5020</f>
        <v>168.3</v>
      </c>
      <c r="J5020" s="7" t="s">
        <v>9</v>
      </c>
      <c r="K5020" s="7" t="s">
        <v>10</v>
      </c>
      <c r="L5020" s="7" t="s">
        <v>11</v>
      </c>
    </row>
    <row r="5021" spans="1:12" hidden="1" x14ac:dyDescent="0.3">
      <c r="A5021" s="13">
        <v>43676</v>
      </c>
      <c r="B5021" s="7" t="s">
        <v>12</v>
      </c>
      <c r="C5021" s="7" t="s">
        <v>51</v>
      </c>
      <c r="D5021" s="7" t="s">
        <v>25</v>
      </c>
      <c r="E5021" s="8">
        <v>99</v>
      </c>
      <c r="F5021" s="8">
        <f>'Data source '!$E5021*15%</f>
        <v>14.85</v>
      </c>
      <c r="G5021" s="8">
        <f>'Data source '!$E5021-'Data source '!$F5021</f>
        <v>84.15</v>
      </c>
      <c r="H5021" s="9">
        <v>2</v>
      </c>
      <c r="I5021" s="8">
        <f>'Data source '!$G5021*'Data source '!$H5021</f>
        <v>168.3</v>
      </c>
      <c r="J5021" s="7" t="s">
        <v>9</v>
      </c>
      <c r="K5021" s="7" t="s">
        <v>10</v>
      </c>
      <c r="L5021" s="7" t="s">
        <v>13</v>
      </c>
    </row>
    <row r="5022" spans="1:12" hidden="1" x14ac:dyDescent="0.3">
      <c r="A5022" s="13">
        <v>43676</v>
      </c>
      <c r="B5022" s="7" t="s">
        <v>8</v>
      </c>
      <c r="C5022" s="7" t="s">
        <v>20</v>
      </c>
      <c r="D5022" s="7" t="s">
        <v>27</v>
      </c>
      <c r="E5022" s="8">
        <v>99</v>
      </c>
      <c r="F5022" s="8">
        <f>'Data source '!$E5022*15%</f>
        <v>14.85</v>
      </c>
      <c r="G5022" s="8">
        <f>'Data source '!$E5022-'Data source '!$F5022</f>
        <v>84.15</v>
      </c>
      <c r="H5022" s="9">
        <v>2</v>
      </c>
      <c r="I5022" s="8">
        <f>'Data source '!$G5022*'Data source '!$H5022</f>
        <v>168.3</v>
      </c>
      <c r="J5022" s="7" t="s">
        <v>9</v>
      </c>
      <c r="K5022" s="7" t="s">
        <v>17</v>
      </c>
      <c r="L5022" s="7" t="s">
        <v>15</v>
      </c>
    </row>
    <row r="5023" spans="1:12" hidden="1" x14ac:dyDescent="0.3">
      <c r="A5023" s="13">
        <v>43676</v>
      </c>
      <c r="B5023" s="7" t="s">
        <v>14</v>
      </c>
      <c r="C5023" s="7" t="s">
        <v>20</v>
      </c>
      <c r="D5023" s="7" t="s">
        <v>27</v>
      </c>
      <c r="E5023" s="8">
        <v>99</v>
      </c>
      <c r="F5023" s="8">
        <f>'Data source '!$E5023*15%</f>
        <v>14.85</v>
      </c>
      <c r="G5023" s="8">
        <f>'Data source '!$E5023-'Data source '!$F5023</f>
        <v>84.15</v>
      </c>
      <c r="H5023" s="9">
        <v>2</v>
      </c>
      <c r="I5023" s="8">
        <f>'Data source '!$G5023*'Data source '!$H5023</f>
        <v>168.3</v>
      </c>
      <c r="J5023" s="7" t="s">
        <v>9</v>
      </c>
      <c r="K5023" s="7" t="s">
        <v>10</v>
      </c>
      <c r="L5023" s="7" t="s">
        <v>13</v>
      </c>
    </row>
    <row r="5024" spans="1:12" hidden="1" x14ac:dyDescent="0.3">
      <c r="A5024" s="13">
        <v>43676</v>
      </c>
      <c r="B5024" s="7" t="s">
        <v>8</v>
      </c>
      <c r="C5024" s="7" t="s">
        <v>20</v>
      </c>
      <c r="D5024" s="7" t="s">
        <v>26</v>
      </c>
      <c r="E5024" s="8">
        <v>399</v>
      </c>
      <c r="F5024" s="8">
        <f>'Data source '!$E5024*15%</f>
        <v>59.849999999999994</v>
      </c>
      <c r="G5024" s="8">
        <f>'Data source '!$E5024-'Data source '!$F5024</f>
        <v>339.15</v>
      </c>
      <c r="H5024" s="9">
        <v>2</v>
      </c>
      <c r="I5024" s="8">
        <f>'Data source '!$G5024*'Data source '!$H5024</f>
        <v>678.3</v>
      </c>
      <c r="J5024" s="7" t="s">
        <v>9</v>
      </c>
      <c r="K5024" s="7" t="s">
        <v>10</v>
      </c>
      <c r="L5024" s="7" t="s">
        <v>18</v>
      </c>
    </row>
    <row r="5025" spans="1:12" hidden="1" x14ac:dyDescent="0.3">
      <c r="A5025" s="13">
        <v>43676</v>
      </c>
      <c r="B5025" s="7" t="s">
        <v>12</v>
      </c>
      <c r="C5025" s="7" t="s">
        <v>51</v>
      </c>
      <c r="D5025" s="7" t="s">
        <v>24</v>
      </c>
      <c r="E5025" s="8">
        <v>199</v>
      </c>
      <c r="F5025" s="8">
        <f>'Data source '!$E5025*15%</f>
        <v>29.849999999999998</v>
      </c>
      <c r="G5025" s="8">
        <f>'Data source '!$E5025-'Data source '!$F5025</f>
        <v>169.15</v>
      </c>
      <c r="H5025" s="9">
        <v>2</v>
      </c>
      <c r="I5025" s="8">
        <f>'Data source '!$G5025*'Data source '!$H5025</f>
        <v>338.3</v>
      </c>
      <c r="J5025" s="7" t="s">
        <v>9</v>
      </c>
      <c r="K5025" s="7" t="s">
        <v>10</v>
      </c>
      <c r="L5025" s="7" t="s">
        <v>15</v>
      </c>
    </row>
    <row r="5026" spans="1:12" hidden="1" x14ac:dyDescent="0.3">
      <c r="A5026" s="13">
        <v>43676</v>
      </c>
      <c r="B5026" s="7" t="s">
        <v>12</v>
      </c>
      <c r="C5026" s="7" t="s">
        <v>51</v>
      </c>
      <c r="D5026" s="7" t="s">
        <v>26</v>
      </c>
      <c r="E5026" s="8">
        <v>399</v>
      </c>
      <c r="F5026" s="8">
        <f>'Data source '!$E5026*15%</f>
        <v>59.849999999999994</v>
      </c>
      <c r="G5026" s="8">
        <f>'Data source '!$E5026-'Data source '!$F5026</f>
        <v>339.15</v>
      </c>
      <c r="H5026" s="9">
        <v>2</v>
      </c>
      <c r="I5026" s="8">
        <f>'Data source '!$G5026*'Data source '!$H5026</f>
        <v>678.3</v>
      </c>
      <c r="J5026" s="7" t="s">
        <v>16</v>
      </c>
      <c r="K5026" s="7" t="s">
        <v>10</v>
      </c>
      <c r="L5026" s="7" t="s">
        <v>15</v>
      </c>
    </row>
    <row r="5027" spans="1:12" hidden="1" x14ac:dyDescent="0.3">
      <c r="A5027" s="13">
        <v>43676</v>
      </c>
      <c r="B5027" s="7" t="s">
        <v>12</v>
      </c>
      <c r="C5027" s="7" t="s">
        <v>19</v>
      </c>
      <c r="D5027" s="7" t="s">
        <v>25</v>
      </c>
      <c r="E5027" s="8">
        <v>99</v>
      </c>
      <c r="F5027" s="8">
        <f>'Data source '!$E5027*15%</f>
        <v>14.85</v>
      </c>
      <c r="G5027" s="8">
        <f>'Data source '!$E5027-'Data source '!$F5027</f>
        <v>84.15</v>
      </c>
      <c r="H5027" s="9">
        <v>2</v>
      </c>
      <c r="I5027" s="8">
        <f>'Data source '!$G5027*'Data source '!$H5027</f>
        <v>168.3</v>
      </c>
      <c r="J5027" s="7" t="s">
        <v>9</v>
      </c>
      <c r="K5027" s="7" t="s">
        <v>10</v>
      </c>
      <c r="L5027" s="7" t="s">
        <v>15</v>
      </c>
    </row>
    <row r="5028" spans="1:12" hidden="1" x14ac:dyDescent="0.3">
      <c r="A5028" s="13">
        <v>43676</v>
      </c>
      <c r="B5028" s="7" t="s">
        <v>12</v>
      </c>
      <c r="C5028" s="7" t="s">
        <v>20</v>
      </c>
      <c r="D5028" s="7" t="s">
        <v>27</v>
      </c>
      <c r="E5028" s="8">
        <v>99</v>
      </c>
      <c r="F5028" s="8">
        <f>'Data source '!$E5028*15%</f>
        <v>14.85</v>
      </c>
      <c r="G5028" s="8">
        <f>'Data source '!$E5028-'Data source '!$F5028</f>
        <v>84.15</v>
      </c>
      <c r="H5028" s="9">
        <v>2</v>
      </c>
      <c r="I5028" s="8">
        <f>'Data source '!$G5028*'Data source '!$H5028</f>
        <v>168.3</v>
      </c>
      <c r="J5028" s="7" t="s">
        <v>16</v>
      </c>
      <c r="K5028" s="7" t="s">
        <v>10</v>
      </c>
      <c r="L5028" s="7" t="s">
        <v>13</v>
      </c>
    </row>
    <row r="5029" spans="1:12" hidden="1" x14ac:dyDescent="0.3">
      <c r="A5029" s="13">
        <v>43676</v>
      </c>
      <c r="B5029" s="7" t="s">
        <v>12</v>
      </c>
      <c r="C5029" s="7" t="s">
        <v>20</v>
      </c>
      <c r="D5029" s="7" t="s">
        <v>26</v>
      </c>
      <c r="E5029" s="8">
        <v>399</v>
      </c>
      <c r="F5029" s="8">
        <f>'Data source '!$E5029*15%</f>
        <v>59.849999999999994</v>
      </c>
      <c r="G5029" s="8">
        <f>'Data source '!$E5029-'Data source '!$F5029</f>
        <v>339.15</v>
      </c>
      <c r="H5029" s="9">
        <v>2</v>
      </c>
      <c r="I5029" s="8">
        <f>'Data source '!$G5029*'Data source '!$H5029</f>
        <v>678.3</v>
      </c>
      <c r="J5029" s="7" t="s">
        <v>9</v>
      </c>
      <c r="K5029" s="7" t="s">
        <v>10</v>
      </c>
      <c r="L5029" s="7" t="s">
        <v>13</v>
      </c>
    </row>
    <row r="5030" spans="1:12" hidden="1" x14ac:dyDescent="0.3">
      <c r="A5030" s="13">
        <v>43677</v>
      </c>
      <c r="B5030" s="7" t="s">
        <v>12</v>
      </c>
      <c r="C5030" s="7" t="s">
        <v>20</v>
      </c>
      <c r="D5030" s="7" t="s">
        <v>27</v>
      </c>
      <c r="E5030" s="8">
        <v>299</v>
      </c>
      <c r="F5030" s="8">
        <f>'Data source '!$E5030*15%</f>
        <v>44.85</v>
      </c>
      <c r="G5030" s="8">
        <f>'Data source '!$E5030-'Data source '!$F5030</f>
        <v>254.15</v>
      </c>
      <c r="H5030" s="9">
        <v>2</v>
      </c>
      <c r="I5030" s="8">
        <f>'Data source '!$G5030*'Data source '!$H5030</f>
        <v>508.3</v>
      </c>
      <c r="J5030" s="7" t="s">
        <v>9</v>
      </c>
      <c r="K5030" s="7" t="s">
        <v>10</v>
      </c>
      <c r="L5030" s="7" t="s">
        <v>15</v>
      </c>
    </row>
    <row r="5031" spans="1:12" x14ac:dyDescent="0.3">
      <c r="A5031" s="13">
        <v>43677</v>
      </c>
      <c r="B5031" s="7" t="s">
        <v>8</v>
      </c>
      <c r="C5031" s="7" t="s">
        <v>22</v>
      </c>
      <c r="D5031" s="7" t="s">
        <v>25</v>
      </c>
      <c r="E5031" s="8">
        <v>99</v>
      </c>
      <c r="F5031" s="8">
        <f>'Data source '!$E5031*15%</f>
        <v>14.85</v>
      </c>
      <c r="G5031" s="8">
        <f>'Data source '!$E5031-'Data source '!$F5031</f>
        <v>84.15</v>
      </c>
      <c r="H5031" s="9">
        <v>2</v>
      </c>
      <c r="I5031" s="8">
        <f>'Data source '!$G5031*'Data source '!$H5031</f>
        <v>168.3</v>
      </c>
      <c r="J5031" s="7" t="s">
        <v>9</v>
      </c>
      <c r="K5031" s="7" t="s">
        <v>10</v>
      </c>
      <c r="L5031" s="7" t="s">
        <v>11</v>
      </c>
    </row>
    <row r="5032" spans="1:12" hidden="1" x14ac:dyDescent="0.3">
      <c r="A5032" s="13">
        <v>43677</v>
      </c>
      <c r="B5032" s="7" t="s">
        <v>14</v>
      </c>
      <c r="C5032" s="7" t="s">
        <v>19</v>
      </c>
      <c r="D5032" s="7" t="s">
        <v>27</v>
      </c>
      <c r="E5032" s="8">
        <v>299</v>
      </c>
      <c r="F5032" s="8">
        <f>'Data source '!$E5032*15%</f>
        <v>44.85</v>
      </c>
      <c r="G5032" s="8">
        <f>'Data source '!$E5032-'Data source '!$F5032</f>
        <v>254.15</v>
      </c>
      <c r="H5032" s="9">
        <v>2</v>
      </c>
      <c r="I5032" s="8">
        <f>'Data source '!$G5032*'Data source '!$H5032</f>
        <v>508.3</v>
      </c>
      <c r="J5032" s="7" t="s">
        <v>9</v>
      </c>
      <c r="K5032" s="7" t="s">
        <v>10</v>
      </c>
      <c r="L5032" s="7" t="s">
        <v>13</v>
      </c>
    </row>
    <row r="5033" spans="1:12" hidden="1" x14ac:dyDescent="0.3">
      <c r="A5033" s="13">
        <v>43677</v>
      </c>
      <c r="B5033" s="7" t="s">
        <v>12</v>
      </c>
      <c r="C5033" s="7" t="s">
        <v>49</v>
      </c>
      <c r="D5033" s="7" t="s">
        <v>24</v>
      </c>
      <c r="E5033" s="8">
        <v>199</v>
      </c>
      <c r="F5033" s="8">
        <f>'Data source '!$E5033*15%</f>
        <v>29.849999999999998</v>
      </c>
      <c r="G5033" s="8">
        <f>'Data source '!$E5033-'Data source '!$F5033</f>
        <v>169.15</v>
      </c>
      <c r="H5033" s="9">
        <v>2</v>
      </c>
      <c r="I5033" s="8">
        <f>'Data source '!$G5033*'Data source '!$H5033</f>
        <v>338.3</v>
      </c>
      <c r="J5033" s="7" t="s">
        <v>9</v>
      </c>
      <c r="K5033" s="7" t="s">
        <v>10</v>
      </c>
      <c r="L5033" s="7" t="s">
        <v>15</v>
      </c>
    </row>
    <row r="5034" spans="1:12" hidden="1" x14ac:dyDescent="0.3">
      <c r="A5034" s="13">
        <v>43677</v>
      </c>
      <c r="B5034" s="7" t="s">
        <v>12</v>
      </c>
      <c r="C5034" s="7" t="s">
        <v>19</v>
      </c>
      <c r="D5034" s="7" t="s">
        <v>27</v>
      </c>
      <c r="E5034" s="8">
        <v>99</v>
      </c>
      <c r="F5034" s="8">
        <f>'Data source '!$E5034*15%</f>
        <v>14.85</v>
      </c>
      <c r="G5034" s="8">
        <f>'Data source '!$E5034-'Data source '!$F5034</f>
        <v>84.15</v>
      </c>
      <c r="H5034" s="9">
        <v>2</v>
      </c>
      <c r="I5034" s="8">
        <f>'Data source '!$G5034*'Data source '!$H5034</f>
        <v>168.3</v>
      </c>
      <c r="J5034" s="7" t="s">
        <v>9</v>
      </c>
      <c r="K5034" s="7" t="s">
        <v>17</v>
      </c>
      <c r="L5034" s="7" t="s">
        <v>15</v>
      </c>
    </row>
    <row r="5035" spans="1:12" hidden="1" x14ac:dyDescent="0.3">
      <c r="A5035" s="13">
        <v>43677</v>
      </c>
      <c r="B5035" s="7" t="s">
        <v>12</v>
      </c>
      <c r="C5035" s="7" t="s">
        <v>19</v>
      </c>
      <c r="D5035" s="7" t="s">
        <v>27</v>
      </c>
      <c r="E5035" s="8">
        <v>99</v>
      </c>
      <c r="F5035" s="8">
        <f>'Data source '!$E5035*15%</f>
        <v>14.85</v>
      </c>
      <c r="G5035" s="8">
        <f>'Data source '!$E5035-'Data source '!$F5035</f>
        <v>84.15</v>
      </c>
      <c r="H5035" s="9">
        <v>2</v>
      </c>
      <c r="I5035" s="8">
        <f>'Data source '!$G5035*'Data source '!$H5035</f>
        <v>168.3</v>
      </c>
      <c r="J5035" s="7" t="s">
        <v>9</v>
      </c>
      <c r="K5035" s="7" t="s">
        <v>10</v>
      </c>
      <c r="L5035" s="7" t="s">
        <v>15</v>
      </c>
    </row>
    <row r="5036" spans="1:12" hidden="1" x14ac:dyDescent="0.3">
      <c r="A5036" s="13">
        <v>43677</v>
      </c>
      <c r="B5036" s="7" t="s">
        <v>12</v>
      </c>
      <c r="C5036" s="7" t="s">
        <v>51</v>
      </c>
      <c r="D5036" s="7" t="s">
        <v>27</v>
      </c>
      <c r="E5036" s="8">
        <v>299</v>
      </c>
      <c r="F5036" s="8">
        <f>'Data source '!$E5036*15%</f>
        <v>44.85</v>
      </c>
      <c r="G5036" s="8">
        <f>'Data source '!$E5036-'Data source '!$F5036</f>
        <v>254.15</v>
      </c>
      <c r="H5036" s="9">
        <v>2</v>
      </c>
      <c r="I5036" s="8">
        <f>'Data source '!$G5036*'Data source '!$H5036</f>
        <v>508.3</v>
      </c>
      <c r="J5036" s="7" t="s">
        <v>16</v>
      </c>
      <c r="K5036" s="7" t="s">
        <v>10</v>
      </c>
      <c r="L5036" s="7" t="s">
        <v>15</v>
      </c>
    </row>
    <row r="5037" spans="1:12" x14ac:dyDescent="0.3">
      <c r="A5037" s="13">
        <v>43677</v>
      </c>
      <c r="B5037" s="7" t="s">
        <v>8</v>
      </c>
      <c r="C5037" s="7" t="s">
        <v>22</v>
      </c>
      <c r="D5037" s="7" t="s">
        <v>27</v>
      </c>
      <c r="E5037" s="8">
        <v>299</v>
      </c>
      <c r="F5037" s="8">
        <f>'Data source '!$E5037*15%</f>
        <v>44.85</v>
      </c>
      <c r="G5037" s="8">
        <f>'Data source '!$E5037-'Data source '!$F5037</f>
        <v>254.15</v>
      </c>
      <c r="H5037" s="9">
        <v>2</v>
      </c>
      <c r="I5037" s="8">
        <f>'Data source '!$G5037*'Data source '!$H5037</f>
        <v>508.3</v>
      </c>
      <c r="J5037" s="7" t="s">
        <v>16</v>
      </c>
      <c r="K5037" s="7" t="s">
        <v>10</v>
      </c>
      <c r="L5037" s="7" t="s">
        <v>15</v>
      </c>
    </row>
    <row r="5038" spans="1:12" hidden="1" x14ac:dyDescent="0.3">
      <c r="A5038" s="13">
        <v>43677</v>
      </c>
      <c r="B5038" s="7" t="s">
        <v>14</v>
      </c>
      <c r="C5038" s="7" t="s">
        <v>21</v>
      </c>
      <c r="D5038" s="7" t="s">
        <v>27</v>
      </c>
      <c r="E5038" s="8">
        <v>299</v>
      </c>
      <c r="F5038" s="8">
        <f>'Data source '!$E5038*15%</f>
        <v>44.85</v>
      </c>
      <c r="G5038" s="8">
        <f>'Data source '!$E5038-'Data source '!$F5038</f>
        <v>254.15</v>
      </c>
      <c r="H5038" s="9">
        <v>2</v>
      </c>
      <c r="I5038" s="8">
        <f>'Data source '!$G5038*'Data source '!$H5038</f>
        <v>508.3</v>
      </c>
      <c r="J5038" s="7" t="s">
        <v>9</v>
      </c>
      <c r="K5038" s="7" t="s">
        <v>10</v>
      </c>
      <c r="L5038" s="7" t="s">
        <v>18</v>
      </c>
    </row>
    <row r="5039" spans="1:12" hidden="1" x14ac:dyDescent="0.3">
      <c r="A5039" s="13">
        <v>43677</v>
      </c>
      <c r="B5039" s="7" t="s">
        <v>12</v>
      </c>
      <c r="C5039" s="7" t="s">
        <v>19</v>
      </c>
      <c r="D5039" s="7" t="s">
        <v>27</v>
      </c>
      <c r="E5039" s="8">
        <v>299</v>
      </c>
      <c r="F5039" s="8">
        <f>'Data source '!$E5039*15%</f>
        <v>44.85</v>
      </c>
      <c r="G5039" s="8">
        <f>'Data source '!$E5039-'Data source '!$F5039</f>
        <v>254.15</v>
      </c>
      <c r="H5039" s="9">
        <v>2</v>
      </c>
      <c r="I5039" s="8">
        <f>'Data source '!$G5039*'Data source '!$H5039</f>
        <v>508.3</v>
      </c>
      <c r="J5039" s="7" t="s">
        <v>9</v>
      </c>
      <c r="K5039" s="7" t="s">
        <v>10</v>
      </c>
      <c r="L5039" s="7" t="s">
        <v>15</v>
      </c>
    </row>
    <row r="5040" spans="1:12" hidden="1" x14ac:dyDescent="0.3">
      <c r="A5040" s="13">
        <v>43678</v>
      </c>
      <c r="B5040" s="7" t="s">
        <v>12</v>
      </c>
      <c r="C5040" s="7" t="s">
        <v>19</v>
      </c>
      <c r="D5040" s="7" t="s">
        <v>26</v>
      </c>
      <c r="E5040" s="8">
        <v>399</v>
      </c>
      <c r="F5040" s="8">
        <f>'Data source '!$E5040*15%</f>
        <v>59.849999999999994</v>
      </c>
      <c r="G5040" s="8">
        <f>'Data source '!$E5040-'Data source '!$F5040</f>
        <v>339.15</v>
      </c>
      <c r="H5040" s="9">
        <v>2</v>
      </c>
      <c r="I5040" s="8">
        <f>'Data source '!$G5040*'Data source '!$H5040</f>
        <v>678.3</v>
      </c>
      <c r="J5040" s="7" t="s">
        <v>9</v>
      </c>
      <c r="K5040" s="7" t="s">
        <v>10</v>
      </c>
      <c r="L5040" s="7" t="s">
        <v>11</v>
      </c>
    </row>
    <row r="5041" spans="1:12" hidden="1" x14ac:dyDescent="0.3">
      <c r="A5041" s="13">
        <v>43678</v>
      </c>
      <c r="B5041" s="7" t="s">
        <v>8</v>
      </c>
      <c r="C5041" s="7" t="s">
        <v>19</v>
      </c>
      <c r="D5041" s="7" t="s">
        <v>27</v>
      </c>
      <c r="E5041" s="8">
        <v>299</v>
      </c>
      <c r="F5041" s="8">
        <f>'Data source '!$E5041*15%</f>
        <v>44.85</v>
      </c>
      <c r="G5041" s="8">
        <f>'Data source '!$E5041-'Data source '!$F5041</f>
        <v>254.15</v>
      </c>
      <c r="H5041" s="9">
        <v>2</v>
      </c>
      <c r="I5041" s="8">
        <f>'Data source '!$G5041*'Data source '!$H5041</f>
        <v>508.3</v>
      </c>
      <c r="J5041" s="7" t="s">
        <v>9</v>
      </c>
      <c r="K5041" s="7" t="s">
        <v>17</v>
      </c>
      <c r="L5041" s="7" t="s">
        <v>15</v>
      </c>
    </row>
    <row r="5042" spans="1:12" hidden="1" x14ac:dyDescent="0.3">
      <c r="A5042" s="13">
        <v>43678</v>
      </c>
      <c r="B5042" s="7" t="s">
        <v>12</v>
      </c>
      <c r="C5042" s="7" t="s">
        <v>51</v>
      </c>
      <c r="D5042" s="7" t="s">
        <v>27</v>
      </c>
      <c r="E5042" s="8">
        <v>99</v>
      </c>
      <c r="F5042" s="8">
        <f>'Data source '!$E5042*15%</f>
        <v>14.85</v>
      </c>
      <c r="G5042" s="8">
        <f>'Data source '!$E5042-'Data source '!$F5042</f>
        <v>84.15</v>
      </c>
      <c r="H5042" s="9">
        <v>2</v>
      </c>
      <c r="I5042" s="8">
        <f>'Data source '!$G5042*'Data source '!$H5042</f>
        <v>168.3</v>
      </c>
      <c r="J5042" s="7" t="s">
        <v>16</v>
      </c>
      <c r="K5042" s="7" t="s">
        <v>10</v>
      </c>
      <c r="L5042" s="7" t="s">
        <v>23</v>
      </c>
    </row>
    <row r="5043" spans="1:12" hidden="1" x14ac:dyDescent="0.3">
      <c r="A5043" s="13">
        <v>43678</v>
      </c>
      <c r="B5043" s="7" t="s">
        <v>8</v>
      </c>
      <c r="C5043" s="7" t="s">
        <v>51</v>
      </c>
      <c r="D5043" s="7" t="s">
        <v>27</v>
      </c>
      <c r="E5043" s="8">
        <v>99</v>
      </c>
      <c r="F5043" s="8">
        <f>'Data source '!$E5043*15%</f>
        <v>14.85</v>
      </c>
      <c r="G5043" s="8">
        <f>'Data source '!$E5043-'Data source '!$F5043</f>
        <v>84.15</v>
      </c>
      <c r="H5043" s="9">
        <v>2</v>
      </c>
      <c r="I5043" s="8">
        <f>'Data source '!$G5043*'Data source '!$H5043</f>
        <v>168.3</v>
      </c>
      <c r="J5043" s="7" t="s">
        <v>9</v>
      </c>
      <c r="K5043" s="7" t="s">
        <v>10</v>
      </c>
      <c r="L5043" s="7" t="s">
        <v>15</v>
      </c>
    </row>
    <row r="5044" spans="1:12" hidden="1" x14ac:dyDescent="0.3">
      <c r="A5044" s="13">
        <v>43678</v>
      </c>
      <c r="B5044" s="7" t="s">
        <v>12</v>
      </c>
      <c r="C5044" s="7" t="s">
        <v>20</v>
      </c>
      <c r="D5044" s="7" t="s">
        <v>27</v>
      </c>
      <c r="E5044" s="8">
        <v>299</v>
      </c>
      <c r="F5044" s="8">
        <f>'Data source '!$E5044*15%</f>
        <v>44.85</v>
      </c>
      <c r="G5044" s="8">
        <f>'Data source '!$E5044-'Data source '!$F5044</f>
        <v>254.15</v>
      </c>
      <c r="H5044" s="9">
        <v>2</v>
      </c>
      <c r="I5044" s="8">
        <f>'Data source '!$G5044*'Data source '!$H5044</f>
        <v>508.3</v>
      </c>
      <c r="J5044" s="7" t="s">
        <v>9</v>
      </c>
      <c r="K5044" s="7" t="s">
        <v>10</v>
      </c>
      <c r="L5044" s="7" t="s">
        <v>15</v>
      </c>
    </row>
    <row r="5045" spans="1:12" hidden="1" x14ac:dyDescent="0.3">
      <c r="A5045" s="13">
        <v>43678</v>
      </c>
      <c r="B5045" s="7" t="s">
        <v>8</v>
      </c>
      <c r="C5045" s="7" t="s">
        <v>19</v>
      </c>
      <c r="D5045" s="7" t="s">
        <v>25</v>
      </c>
      <c r="E5045" s="8">
        <v>99</v>
      </c>
      <c r="F5045" s="8">
        <f>'Data source '!$E5045*15%</f>
        <v>14.85</v>
      </c>
      <c r="G5045" s="8">
        <f>'Data source '!$E5045-'Data source '!$F5045</f>
        <v>84.15</v>
      </c>
      <c r="H5045" s="9">
        <v>2</v>
      </c>
      <c r="I5045" s="8">
        <f>'Data source '!$G5045*'Data source '!$H5045</f>
        <v>168.3</v>
      </c>
      <c r="J5045" s="7" t="s">
        <v>9</v>
      </c>
      <c r="K5045" s="7" t="s">
        <v>17</v>
      </c>
      <c r="L5045" s="7" t="s">
        <v>11</v>
      </c>
    </row>
    <row r="5046" spans="1:12" hidden="1" x14ac:dyDescent="0.3">
      <c r="A5046" s="13">
        <v>43679</v>
      </c>
      <c r="B5046" s="7" t="s">
        <v>14</v>
      </c>
      <c r="C5046" s="7" t="s">
        <v>19</v>
      </c>
      <c r="D5046" s="7" t="s">
        <v>25</v>
      </c>
      <c r="E5046" s="8">
        <v>99</v>
      </c>
      <c r="F5046" s="8">
        <f>'Data source '!$E5046*15%</f>
        <v>14.85</v>
      </c>
      <c r="G5046" s="8">
        <f>'Data source '!$E5046-'Data source '!$F5046</f>
        <v>84.15</v>
      </c>
      <c r="H5046" s="9">
        <v>2</v>
      </c>
      <c r="I5046" s="8">
        <f>'Data source '!$G5046*'Data source '!$H5046</f>
        <v>168.3</v>
      </c>
      <c r="J5046" s="7" t="s">
        <v>9</v>
      </c>
      <c r="K5046" s="7" t="s">
        <v>10</v>
      </c>
      <c r="L5046" s="7" t="s">
        <v>15</v>
      </c>
    </row>
    <row r="5047" spans="1:12" hidden="1" x14ac:dyDescent="0.3">
      <c r="A5047" s="13">
        <v>43679</v>
      </c>
      <c r="B5047" s="7" t="s">
        <v>14</v>
      </c>
      <c r="C5047" s="7" t="s">
        <v>20</v>
      </c>
      <c r="D5047" s="7" t="s">
        <v>24</v>
      </c>
      <c r="E5047" s="8">
        <v>199</v>
      </c>
      <c r="F5047" s="8">
        <f>'Data source '!$E5047*15%</f>
        <v>29.849999999999998</v>
      </c>
      <c r="G5047" s="8">
        <f>'Data source '!$E5047-'Data source '!$F5047</f>
        <v>169.15</v>
      </c>
      <c r="H5047" s="9">
        <v>2</v>
      </c>
      <c r="I5047" s="8">
        <f>'Data source '!$G5047*'Data source '!$H5047</f>
        <v>338.3</v>
      </c>
      <c r="J5047" s="7" t="s">
        <v>16</v>
      </c>
      <c r="K5047" s="7" t="s">
        <v>10</v>
      </c>
      <c r="L5047" s="7" t="s">
        <v>15</v>
      </c>
    </row>
    <row r="5048" spans="1:12" hidden="1" x14ac:dyDescent="0.3">
      <c r="A5048" s="13">
        <v>43679</v>
      </c>
      <c r="B5048" s="7" t="s">
        <v>12</v>
      </c>
      <c r="C5048" s="7" t="s">
        <v>20</v>
      </c>
      <c r="D5048" s="7" t="s">
        <v>27</v>
      </c>
      <c r="E5048" s="8">
        <v>299</v>
      </c>
      <c r="F5048" s="8">
        <f>'Data source '!$E5048*15%</f>
        <v>44.85</v>
      </c>
      <c r="G5048" s="8">
        <f>'Data source '!$E5048-'Data source '!$F5048</f>
        <v>254.15</v>
      </c>
      <c r="H5048" s="9">
        <v>2</v>
      </c>
      <c r="I5048" s="8">
        <f>'Data source '!$G5048*'Data source '!$H5048</f>
        <v>508.3</v>
      </c>
      <c r="J5048" s="7" t="s">
        <v>9</v>
      </c>
      <c r="K5048" s="7" t="s">
        <v>10</v>
      </c>
      <c r="L5048" s="7" t="s">
        <v>18</v>
      </c>
    </row>
    <row r="5049" spans="1:12" x14ac:dyDescent="0.3">
      <c r="A5049" s="13">
        <v>43680</v>
      </c>
      <c r="B5049" s="7" t="s">
        <v>14</v>
      </c>
      <c r="C5049" s="7" t="s">
        <v>22</v>
      </c>
      <c r="D5049" s="7" t="s">
        <v>25</v>
      </c>
      <c r="E5049" s="8">
        <v>99</v>
      </c>
      <c r="F5049" s="8">
        <f>'Data source '!$E5049*15%</f>
        <v>14.85</v>
      </c>
      <c r="G5049" s="8">
        <f>'Data source '!$E5049-'Data source '!$F5049</f>
        <v>84.15</v>
      </c>
      <c r="H5049" s="9">
        <v>2</v>
      </c>
      <c r="I5049" s="8">
        <f>'Data source '!$G5049*'Data source '!$H5049</f>
        <v>168.3</v>
      </c>
      <c r="J5049" s="7" t="s">
        <v>16</v>
      </c>
      <c r="K5049" s="7" t="s">
        <v>10</v>
      </c>
      <c r="L5049" s="7" t="s">
        <v>15</v>
      </c>
    </row>
    <row r="5050" spans="1:12" x14ac:dyDescent="0.3">
      <c r="A5050" s="13">
        <v>43680</v>
      </c>
      <c r="B5050" s="7" t="s">
        <v>8</v>
      </c>
      <c r="C5050" s="7" t="s">
        <v>22</v>
      </c>
      <c r="D5050" s="7" t="s">
        <v>25</v>
      </c>
      <c r="E5050" s="8">
        <v>99</v>
      </c>
      <c r="F5050" s="8">
        <f>'Data source '!$E5050*15%</f>
        <v>14.85</v>
      </c>
      <c r="G5050" s="8">
        <f>'Data source '!$E5050-'Data source '!$F5050</f>
        <v>84.15</v>
      </c>
      <c r="H5050" s="9">
        <v>2</v>
      </c>
      <c r="I5050" s="8">
        <f>'Data source '!$G5050*'Data source '!$H5050</f>
        <v>168.3</v>
      </c>
      <c r="J5050" s="7" t="s">
        <v>9</v>
      </c>
      <c r="K5050" s="7" t="s">
        <v>10</v>
      </c>
      <c r="L5050" s="7" t="s">
        <v>15</v>
      </c>
    </row>
    <row r="5051" spans="1:12" x14ac:dyDescent="0.3">
      <c r="A5051" s="13">
        <v>43681</v>
      </c>
      <c r="B5051" s="7" t="s">
        <v>14</v>
      </c>
      <c r="C5051" s="7" t="s">
        <v>22</v>
      </c>
      <c r="D5051" s="7" t="s">
        <v>27</v>
      </c>
      <c r="E5051" s="8">
        <v>299</v>
      </c>
      <c r="F5051" s="8">
        <f>'Data source '!$E5051*15%</f>
        <v>44.85</v>
      </c>
      <c r="G5051" s="8">
        <f>'Data source '!$E5051-'Data source '!$F5051</f>
        <v>254.15</v>
      </c>
      <c r="H5051" s="9">
        <v>2</v>
      </c>
      <c r="I5051" s="8">
        <f>'Data source '!$G5051*'Data source '!$H5051</f>
        <v>508.3</v>
      </c>
      <c r="J5051" s="7" t="s">
        <v>16</v>
      </c>
      <c r="K5051" s="7" t="s">
        <v>10</v>
      </c>
      <c r="L5051" s="7" t="s">
        <v>11</v>
      </c>
    </row>
    <row r="5052" spans="1:12" hidden="1" x14ac:dyDescent="0.3">
      <c r="A5052" s="13">
        <v>43682</v>
      </c>
      <c r="B5052" s="7" t="s">
        <v>14</v>
      </c>
      <c r="C5052" s="7" t="s">
        <v>51</v>
      </c>
      <c r="D5052" s="7" t="s">
        <v>27</v>
      </c>
      <c r="E5052" s="8">
        <v>299</v>
      </c>
      <c r="F5052" s="8">
        <f>'Data source '!$E5052*15%</f>
        <v>44.85</v>
      </c>
      <c r="G5052" s="8">
        <f>'Data source '!$E5052-'Data source '!$F5052</f>
        <v>254.15</v>
      </c>
      <c r="H5052" s="9">
        <v>2</v>
      </c>
      <c r="I5052" s="8">
        <f>'Data source '!$G5052*'Data source '!$H5052</f>
        <v>508.3</v>
      </c>
      <c r="J5052" s="7" t="s">
        <v>9</v>
      </c>
      <c r="K5052" s="7" t="s">
        <v>10</v>
      </c>
      <c r="L5052" s="7" t="s">
        <v>18</v>
      </c>
    </row>
    <row r="5053" spans="1:12" hidden="1" x14ac:dyDescent="0.3">
      <c r="A5053" s="13">
        <v>43682</v>
      </c>
      <c r="B5053" s="7" t="s">
        <v>14</v>
      </c>
      <c r="C5053" s="7" t="s">
        <v>19</v>
      </c>
      <c r="D5053" s="7" t="s">
        <v>24</v>
      </c>
      <c r="E5053" s="8">
        <v>199</v>
      </c>
      <c r="F5053" s="8">
        <f>'Data source '!$E5053*15%</f>
        <v>29.849999999999998</v>
      </c>
      <c r="G5053" s="8">
        <f>'Data source '!$E5053-'Data source '!$F5053</f>
        <v>169.15</v>
      </c>
      <c r="H5053" s="9">
        <v>2</v>
      </c>
      <c r="I5053" s="8">
        <f>'Data source '!$G5053*'Data source '!$H5053</f>
        <v>338.3</v>
      </c>
      <c r="J5053" s="7" t="s">
        <v>16</v>
      </c>
      <c r="K5053" s="7" t="s">
        <v>10</v>
      </c>
      <c r="L5053" s="7" t="s">
        <v>13</v>
      </c>
    </row>
    <row r="5054" spans="1:12" hidden="1" x14ac:dyDescent="0.3">
      <c r="A5054" s="13">
        <v>43682</v>
      </c>
      <c r="B5054" s="7" t="s">
        <v>14</v>
      </c>
      <c r="C5054" s="7" t="s">
        <v>20</v>
      </c>
      <c r="D5054" s="7" t="s">
        <v>25</v>
      </c>
      <c r="E5054" s="8">
        <v>99</v>
      </c>
      <c r="F5054" s="8">
        <f>'Data source '!$E5054*15%</f>
        <v>14.85</v>
      </c>
      <c r="G5054" s="8">
        <f>'Data source '!$E5054-'Data source '!$F5054</f>
        <v>84.15</v>
      </c>
      <c r="H5054" s="9">
        <v>2</v>
      </c>
      <c r="I5054" s="8">
        <f>'Data source '!$G5054*'Data source '!$H5054</f>
        <v>168.3</v>
      </c>
      <c r="J5054" s="7" t="s">
        <v>16</v>
      </c>
      <c r="K5054" s="7" t="s">
        <v>10</v>
      </c>
      <c r="L5054" s="7" t="s">
        <v>23</v>
      </c>
    </row>
    <row r="5055" spans="1:12" x14ac:dyDescent="0.3">
      <c r="A5055" s="13">
        <v>43682</v>
      </c>
      <c r="B5055" s="7" t="s">
        <v>8</v>
      </c>
      <c r="C5055" s="7" t="s">
        <v>22</v>
      </c>
      <c r="D5055" s="7" t="s">
        <v>27</v>
      </c>
      <c r="E5055" s="8">
        <v>299</v>
      </c>
      <c r="F5055" s="8">
        <f>'Data source '!$E5055*15%</f>
        <v>44.85</v>
      </c>
      <c r="G5055" s="8">
        <f>'Data source '!$E5055-'Data source '!$F5055</f>
        <v>254.15</v>
      </c>
      <c r="H5055" s="9">
        <v>2</v>
      </c>
      <c r="I5055" s="8">
        <f>'Data source '!$G5055*'Data source '!$H5055</f>
        <v>508.3</v>
      </c>
      <c r="J5055" s="7" t="s">
        <v>9</v>
      </c>
      <c r="K5055" s="7" t="s">
        <v>10</v>
      </c>
      <c r="L5055" s="7" t="s">
        <v>15</v>
      </c>
    </row>
    <row r="5056" spans="1:12" x14ac:dyDescent="0.3">
      <c r="A5056" s="13">
        <v>43682</v>
      </c>
      <c r="B5056" s="7" t="s">
        <v>8</v>
      </c>
      <c r="C5056" s="7" t="s">
        <v>22</v>
      </c>
      <c r="D5056" s="7" t="s">
        <v>27</v>
      </c>
      <c r="E5056" s="8">
        <v>99</v>
      </c>
      <c r="F5056" s="8">
        <f>'Data source '!$E5056*15%</f>
        <v>14.85</v>
      </c>
      <c r="G5056" s="8">
        <f>'Data source '!$E5056-'Data source '!$F5056</f>
        <v>84.15</v>
      </c>
      <c r="H5056" s="9">
        <v>2</v>
      </c>
      <c r="I5056" s="8">
        <f>'Data source '!$G5056*'Data source '!$H5056</f>
        <v>168.3</v>
      </c>
      <c r="J5056" s="7" t="s">
        <v>9</v>
      </c>
      <c r="K5056" s="7" t="s">
        <v>10</v>
      </c>
      <c r="L5056" s="7" t="s">
        <v>15</v>
      </c>
    </row>
    <row r="5057" spans="1:12" hidden="1" x14ac:dyDescent="0.3">
      <c r="A5057" s="13">
        <v>43682</v>
      </c>
      <c r="B5057" s="7" t="s">
        <v>12</v>
      </c>
      <c r="C5057" s="7" t="s">
        <v>51</v>
      </c>
      <c r="D5057" s="7" t="s">
        <v>26</v>
      </c>
      <c r="E5057" s="8">
        <v>399</v>
      </c>
      <c r="F5057" s="8">
        <f>'Data source '!$E5057*15%</f>
        <v>59.849999999999994</v>
      </c>
      <c r="G5057" s="8">
        <f>'Data source '!$E5057-'Data source '!$F5057</f>
        <v>339.15</v>
      </c>
      <c r="H5057" s="9">
        <v>2</v>
      </c>
      <c r="I5057" s="8">
        <f>'Data source '!$G5057*'Data source '!$H5057</f>
        <v>678.3</v>
      </c>
      <c r="J5057" s="7" t="s">
        <v>16</v>
      </c>
      <c r="K5057" s="7" t="s">
        <v>10</v>
      </c>
      <c r="L5057" s="7" t="s">
        <v>18</v>
      </c>
    </row>
    <row r="5058" spans="1:12" hidden="1" x14ac:dyDescent="0.3">
      <c r="A5058" s="13">
        <v>43682</v>
      </c>
      <c r="B5058" s="7" t="s">
        <v>12</v>
      </c>
      <c r="C5058" s="7" t="s">
        <v>49</v>
      </c>
      <c r="D5058" s="7" t="s">
        <v>25</v>
      </c>
      <c r="E5058" s="8">
        <v>99</v>
      </c>
      <c r="F5058" s="8">
        <f>'Data source '!$E5058*15%</f>
        <v>14.85</v>
      </c>
      <c r="G5058" s="8">
        <f>'Data source '!$E5058-'Data source '!$F5058</f>
        <v>84.15</v>
      </c>
      <c r="H5058" s="9">
        <v>2</v>
      </c>
      <c r="I5058" s="8">
        <f>'Data source '!$G5058*'Data source '!$H5058</f>
        <v>168.3</v>
      </c>
      <c r="J5058" s="7" t="s">
        <v>9</v>
      </c>
      <c r="K5058" s="7" t="s">
        <v>10</v>
      </c>
      <c r="L5058" s="7" t="s">
        <v>18</v>
      </c>
    </row>
    <row r="5059" spans="1:12" hidden="1" x14ac:dyDescent="0.3">
      <c r="A5059" s="13">
        <v>43682</v>
      </c>
      <c r="B5059" s="7" t="s">
        <v>8</v>
      </c>
      <c r="C5059" s="7" t="s">
        <v>20</v>
      </c>
      <c r="D5059" s="7" t="s">
        <v>26</v>
      </c>
      <c r="E5059" s="8">
        <v>399</v>
      </c>
      <c r="F5059" s="8">
        <f>'Data source '!$E5059*15%</f>
        <v>59.849999999999994</v>
      </c>
      <c r="G5059" s="8">
        <f>'Data source '!$E5059-'Data source '!$F5059</f>
        <v>339.15</v>
      </c>
      <c r="H5059" s="9">
        <v>2</v>
      </c>
      <c r="I5059" s="8">
        <f>'Data source '!$G5059*'Data source '!$H5059</f>
        <v>678.3</v>
      </c>
      <c r="J5059" s="7" t="s">
        <v>16</v>
      </c>
      <c r="K5059" s="7" t="s">
        <v>17</v>
      </c>
      <c r="L5059" s="7" t="s">
        <v>15</v>
      </c>
    </row>
    <row r="5060" spans="1:12" hidden="1" x14ac:dyDescent="0.3">
      <c r="A5060" s="13">
        <v>43682</v>
      </c>
      <c r="B5060" s="7" t="s">
        <v>8</v>
      </c>
      <c r="C5060" s="7" t="s">
        <v>21</v>
      </c>
      <c r="D5060" s="7" t="s">
        <v>25</v>
      </c>
      <c r="E5060" s="8">
        <v>99</v>
      </c>
      <c r="F5060" s="8">
        <f>'Data source '!$E5060*15%</f>
        <v>14.85</v>
      </c>
      <c r="G5060" s="8">
        <f>'Data source '!$E5060-'Data source '!$F5060</f>
        <v>84.15</v>
      </c>
      <c r="H5060" s="9">
        <v>2</v>
      </c>
      <c r="I5060" s="8">
        <f>'Data source '!$G5060*'Data source '!$H5060</f>
        <v>168.3</v>
      </c>
      <c r="J5060" s="7" t="s">
        <v>16</v>
      </c>
      <c r="K5060" s="7" t="s">
        <v>10</v>
      </c>
      <c r="L5060" s="7" t="s">
        <v>18</v>
      </c>
    </row>
    <row r="5061" spans="1:12" hidden="1" x14ac:dyDescent="0.3">
      <c r="A5061" s="13">
        <v>43682</v>
      </c>
      <c r="B5061" s="7" t="s">
        <v>8</v>
      </c>
      <c r="C5061" s="7" t="s">
        <v>19</v>
      </c>
      <c r="D5061" s="7" t="s">
        <v>24</v>
      </c>
      <c r="E5061" s="8">
        <v>199</v>
      </c>
      <c r="F5061" s="8">
        <f>'Data source '!$E5061*15%</f>
        <v>29.849999999999998</v>
      </c>
      <c r="G5061" s="8">
        <f>'Data source '!$E5061-'Data source '!$F5061</f>
        <v>169.15</v>
      </c>
      <c r="H5061" s="9">
        <v>2</v>
      </c>
      <c r="I5061" s="8">
        <f>'Data source '!$G5061*'Data source '!$H5061</f>
        <v>338.3</v>
      </c>
      <c r="J5061" s="7" t="s">
        <v>9</v>
      </c>
      <c r="K5061" s="7" t="s">
        <v>10</v>
      </c>
      <c r="L5061" s="7" t="s">
        <v>23</v>
      </c>
    </row>
    <row r="5062" spans="1:12" hidden="1" x14ac:dyDescent="0.3">
      <c r="A5062" s="13">
        <v>43683</v>
      </c>
      <c r="B5062" s="7" t="s">
        <v>12</v>
      </c>
      <c r="C5062" s="7" t="s">
        <v>51</v>
      </c>
      <c r="D5062" s="7" t="s">
        <v>26</v>
      </c>
      <c r="E5062" s="8">
        <v>399</v>
      </c>
      <c r="F5062" s="8">
        <f>'Data source '!$E5062*15%</f>
        <v>59.849999999999994</v>
      </c>
      <c r="G5062" s="8">
        <f>'Data source '!$E5062-'Data source '!$F5062</f>
        <v>339.15</v>
      </c>
      <c r="H5062" s="9">
        <v>2</v>
      </c>
      <c r="I5062" s="8">
        <f>'Data source '!$G5062*'Data source '!$H5062</f>
        <v>678.3</v>
      </c>
      <c r="J5062" s="7" t="s">
        <v>16</v>
      </c>
      <c r="K5062" s="7" t="s">
        <v>10</v>
      </c>
      <c r="L5062" s="7" t="s">
        <v>15</v>
      </c>
    </row>
    <row r="5063" spans="1:12" hidden="1" x14ac:dyDescent="0.3">
      <c r="A5063" s="13">
        <v>43683</v>
      </c>
      <c r="B5063" s="7" t="s">
        <v>8</v>
      </c>
      <c r="C5063" s="7" t="s">
        <v>19</v>
      </c>
      <c r="D5063" s="7" t="s">
        <v>26</v>
      </c>
      <c r="E5063" s="8">
        <v>399</v>
      </c>
      <c r="F5063" s="8">
        <f>'Data source '!$E5063*15%</f>
        <v>59.849999999999994</v>
      </c>
      <c r="G5063" s="8">
        <f>'Data source '!$E5063-'Data source '!$F5063</f>
        <v>339.15</v>
      </c>
      <c r="H5063" s="9">
        <v>2</v>
      </c>
      <c r="I5063" s="8">
        <f>'Data source '!$G5063*'Data source '!$H5063</f>
        <v>678.3</v>
      </c>
      <c r="J5063" s="7" t="s">
        <v>9</v>
      </c>
      <c r="K5063" s="7" t="s">
        <v>10</v>
      </c>
      <c r="L5063" s="7" t="s">
        <v>15</v>
      </c>
    </row>
    <row r="5064" spans="1:12" hidden="1" x14ac:dyDescent="0.3">
      <c r="A5064" s="13">
        <v>43684</v>
      </c>
      <c r="B5064" s="7" t="s">
        <v>8</v>
      </c>
      <c r="C5064" s="7" t="s">
        <v>51</v>
      </c>
      <c r="D5064" s="7" t="s">
        <v>27</v>
      </c>
      <c r="E5064" s="8">
        <v>299</v>
      </c>
      <c r="F5064" s="8">
        <f>'Data source '!$E5064*15%</f>
        <v>44.85</v>
      </c>
      <c r="G5064" s="8">
        <f>'Data source '!$E5064-'Data source '!$F5064</f>
        <v>254.15</v>
      </c>
      <c r="H5064" s="9">
        <v>2</v>
      </c>
      <c r="I5064" s="8">
        <f>'Data source '!$G5064*'Data source '!$H5064</f>
        <v>508.3</v>
      </c>
      <c r="J5064" s="7" t="s">
        <v>9</v>
      </c>
      <c r="K5064" s="7" t="s">
        <v>10</v>
      </c>
      <c r="L5064" s="7" t="s">
        <v>15</v>
      </c>
    </row>
    <row r="5065" spans="1:12" hidden="1" x14ac:dyDescent="0.3">
      <c r="A5065" s="13">
        <v>43684</v>
      </c>
      <c r="B5065" s="7" t="s">
        <v>12</v>
      </c>
      <c r="C5065" s="7" t="s">
        <v>21</v>
      </c>
      <c r="D5065" s="7" t="s">
        <v>25</v>
      </c>
      <c r="E5065" s="8">
        <v>99</v>
      </c>
      <c r="F5065" s="8">
        <f>'Data source '!$E5065*15%</f>
        <v>14.85</v>
      </c>
      <c r="G5065" s="8">
        <f>'Data source '!$E5065-'Data source '!$F5065</f>
        <v>84.15</v>
      </c>
      <c r="H5065" s="9">
        <v>2</v>
      </c>
      <c r="I5065" s="8">
        <f>'Data source '!$G5065*'Data source '!$H5065</f>
        <v>168.3</v>
      </c>
      <c r="J5065" s="7" t="s">
        <v>16</v>
      </c>
      <c r="K5065" s="7" t="s">
        <v>10</v>
      </c>
      <c r="L5065" s="7" t="s">
        <v>18</v>
      </c>
    </row>
    <row r="5066" spans="1:12" hidden="1" x14ac:dyDescent="0.3">
      <c r="A5066" s="13">
        <v>43684</v>
      </c>
      <c r="B5066" s="7" t="s">
        <v>12</v>
      </c>
      <c r="C5066" s="7" t="s">
        <v>49</v>
      </c>
      <c r="D5066" s="7" t="s">
        <v>24</v>
      </c>
      <c r="E5066" s="8">
        <v>199</v>
      </c>
      <c r="F5066" s="8">
        <f>'Data source '!$E5066*15%</f>
        <v>29.849999999999998</v>
      </c>
      <c r="G5066" s="8">
        <f>'Data source '!$E5066-'Data source '!$F5066</f>
        <v>169.15</v>
      </c>
      <c r="H5066" s="9">
        <v>2</v>
      </c>
      <c r="I5066" s="8">
        <f>'Data source '!$G5066*'Data source '!$H5066</f>
        <v>338.3</v>
      </c>
      <c r="J5066" s="7" t="s">
        <v>16</v>
      </c>
      <c r="K5066" s="7" t="s">
        <v>17</v>
      </c>
      <c r="L5066" s="7" t="s">
        <v>11</v>
      </c>
    </row>
    <row r="5067" spans="1:12" hidden="1" x14ac:dyDescent="0.3">
      <c r="A5067" s="13">
        <v>43684</v>
      </c>
      <c r="B5067" s="7" t="s">
        <v>8</v>
      </c>
      <c r="C5067" s="7" t="s">
        <v>19</v>
      </c>
      <c r="D5067" s="7" t="s">
        <v>26</v>
      </c>
      <c r="E5067" s="8">
        <v>399</v>
      </c>
      <c r="F5067" s="8">
        <f>'Data source '!$E5067*15%</f>
        <v>59.849999999999994</v>
      </c>
      <c r="G5067" s="8">
        <f>'Data source '!$E5067-'Data source '!$F5067</f>
        <v>339.15</v>
      </c>
      <c r="H5067" s="9">
        <v>2</v>
      </c>
      <c r="I5067" s="8">
        <f>'Data source '!$G5067*'Data source '!$H5067</f>
        <v>678.3</v>
      </c>
      <c r="J5067" s="7" t="s">
        <v>9</v>
      </c>
      <c r="K5067" s="7" t="s">
        <v>10</v>
      </c>
      <c r="L5067" s="7" t="s">
        <v>13</v>
      </c>
    </row>
    <row r="5068" spans="1:12" hidden="1" x14ac:dyDescent="0.3">
      <c r="A5068" s="13">
        <v>43684</v>
      </c>
      <c r="B5068" s="7" t="s">
        <v>12</v>
      </c>
      <c r="C5068" s="7" t="s">
        <v>49</v>
      </c>
      <c r="D5068" s="7" t="s">
        <v>27</v>
      </c>
      <c r="E5068" s="8">
        <v>299</v>
      </c>
      <c r="F5068" s="8">
        <f>'Data source '!$E5068*15%</f>
        <v>44.85</v>
      </c>
      <c r="G5068" s="8">
        <f>'Data source '!$E5068-'Data source '!$F5068</f>
        <v>254.15</v>
      </c>
      <c r="H5068" s="9">
        <v>2</v>
      </c>
      <c r="I5068" s="8">
        <f>'Data source '!$G5068*'Data source '!$H5068</f>
        <v>508.3</v>
      </c>
      <c r="J5068" s="7" t="s">
        <v>9</v>
      </c>
      <c r="K5068" s="7" t="s">
        <v>10</v>
      </c>
      <c r="L5068" s="7" t="s">
        <v>11</v>
      </c>
    </row>
    <row r="5069" spans="1:12" hidden="1" x14ac:dyDescent="0.3">
      <c r="A5069" s="13">
        <v>43685</v>
      </c>
      <c r="B5069" s="7" t="s">
        <v>14</v>
      </c>
      <c r="C5069" s="7" t="s">
        <v>51</v>
      </c>
      <c r="D5069" s="7" t="s">
        <v>25</v>
      </c>
      <c r="E5069" s="8">
        <v>99</v>
      </c>
      <c r="F5069" s="8">
        <f>'Data source '!$E5069*15%</f>
        <v>14.85</v>
      </c>
      <c r="G5069" s="8">
        <f>'Data source '!$E5069-'Data source '!$F5069</f>
        <v>84.15</v>
      </c>
      <c r="H5069" s="9">
        <v>2</v>
      </c>
      <c r="I5069" s="8">
        <f>'Data source '!$G5069*'Data source '!$H5069</f>
        <v>168.3</v>
      </c>
      <c r="J5069" s="7" t="s">
        <v>16</v>
      </c>
      <c r="K5069" s="7" t="s">
        <v>10</v>
      </c>
      <c r="L5069" s="7" t="s">
        <v>11</v>
      </c>
    </row>
    <row r="5070" spans="1:12" hidden="1" x14ac:dyDescent="0.3">
      <c r="A5070" s="13">
        <v>43686</v>
      </c>
      <c r="B5070" s="7" t="s">
        <v>14</v>
      </c>
      <c r="C5070" s="7" t="s">
        <v>21</v>
      </c>
      <c r="D5070" s="7" t="s">
        <v>27</v>
      </c>
      <c r="E5070" s="8">
        <v>99</v>
      </c>
      <c r="F5070" s="8">
        <f>'Data source '!$E5070*15%</f>
        <v>14.85</v>
      </c>
      <c r="G5070" s="8">
        <f>'Data source '!$E5070-'Data source '!$F5070</f>
        <v>84.15</v>
      </c>
      <c r="H5070" s="9">
        <v>2</v>
      </c>
      <c r="I5070" s="8">
        <f>'Data source '!$G5070*'Data source '!$H5070</f>
        <v>168.3</v>
      </c>
      <c r="J5070" s="7" t="s">
        <v>9</v>
      </c>
      <c r="K5070" s="7" t="s">
        <v>10</v>
      </c>
      <c r="L5070" s="7" t="s">
        <v>11</v>
      </c>
    </row>
    <row r="5071" spans="1:12" hidden="1" x14ac:dyDescent="0.3">
      <c r="A5071" s="13">
        <v>43686</v>
      </c>
      <c r="B5071" s="7" t="s">
        <v>12</v>
      </c>
      <c r="C5071" s="7" t="s">
        <v>49</v>
      </c>
      <c r="D5071" s="7" t="s">
        <v>25</v>
      </c>
      <c r="E5071" s="8">
        <v>99</v>
      </c>
      <c r="F5071" s="8">
        <f>'Data source '!$E5071*15%</f>
        <v>14.85</v>
      </c>
      <c r="G5071" s="8">
        <f>'Data source '!$E5071-'Data source '!$F5071</f>
        <v>84.15</v>
      </c>
      <c r="H5071" s="9">
        <v>2</v>
      </c>
      <c r="I5071" s="8">
        <f>'Data source '!$G5071*'Data source '!$H5071</f>
        <v>168.3</v>
      </c>
      <c r="J5071" s="7" t="s">
        <v>16</v>
      </c>
      <c r="K5071" s="7" t="s">
        <v>17</v>
      </c>
      <c r="L5071" s="7" t="s">
        <v>15</v>
      </c>
    </row>
    <row r="5072" spans="1:12" x14ac:dyDescent="0.3">
      <c r="A5072" s="13">
        <v>43686</v>
      </c>
      <c r="B5072" s="7" t="s">
        <v>14</v>
      </c>
      <c r="C5072" s="7" t="s">
        <v>22</v>
      </c>
      <c r="D5072" s="7" t="s">
        <v>27</v>
      </c>
      <c r="E5072" s="8">
        <v>299</v>
      </c>
      <c r="F5072" s="8">
        <f>'Data source '!$E5072*15%</f>
        <v>44.85</v>
      </c>
      <c r="G5072" s="8">
        <f>'Data source '!$E5072-'Data source '!$F5072</f>
        <v>254.15</v>
      </c>
      <c r="H5072" s="9">
        <v>2</v>
      </c>
      <c r="I5072" s="8">
        <f>'Data source '!$G5072*'Data source '!$H5072</f>
        <v>508.3</v>
      </c>
      <c r="J5072" s="7" t="s">
        <v>16</v>
      </c>
      <c r="K5072" s="7" t="s">
        <v>10</v>
      </c>
      <c r="L5072" s="7" t="s">
        <v>15</v>
      </c>
    </row>
    <row r="5073" spans="1:12" hidden="1" x14ac:dyDescent="0.3">
      <c r="A5073" s="13">
        <v>43686</v>
      </c>
      <c r="B5073" s="7" t="s">
        <v>8</v>
      </c>
      <c r="C5073" s="7" t="s">
        <v>49</v>
      </c>
      <c r="D5073" s="7" t="s">
        <v>26</v>
      </c>
      <c r="E5073" s="8">
        <v>399</v>
      </c>
      <c r="F5073" s="8">
        <f>'Data source '!$E5073*15%</f>
        <v>59.849999999999994</v>
      </c>
      <c r="G5073" s="8">
        <f>'Data source '!$E5073-'Data source '!$F5073</f>
        <v>339.15</v>
      </c>
      <c r="H5073" s="9">
        <v>2</v>
      </c>
      <c r="I5073" s="8">
        <f>'Data source '!$G5073*'Data source '!$H5073</f>
        <v>678.3</v>
      </c>
      <c r="J5073" s="7" t="s">
        <v>9</v>
      </c>
      <c r="K5073" s="7" t="s">
        <v>10</v>
      </c>
      <c r="L5073" s="7" t="s">
        <v>15</v>
      </c>
    </row>
    <row r="5074" spans="1:12" x14ac:dyDescent="0.3">
      <c r="A5074" s="13">
        <v>43686</v>
      </c>
      <c r="B5074" s="7" t="s">
        <v>8</v>
      </c>
      <c r="C5074" s="7" t="s">
        <v>22</v>
      </c>
      <c r="D5074" s="7" t="s">
        <v>24</v>
      </c>
      <c r="E5074" s="8">
        <v>199</v>
      </c>
      <c r="F5074" s="8">
        <f>'Data source '!$E5074*15%</f>
        <v>29.849999999999998</v>
      </c>
      <c r="G5074" s="8">
        <f>'Data source '!$E5074-'Data source '!$F5074</f>
        <v>169.15</v>
      </c>
      <c r="H5074" s="9">
        <v>2</v>
      </c>
      <c r="I5074" s="8">
        <f>'Data source '!$G5074*'Data source '!$H5074</f>
        <v>338.3</v>
      </c>
      <c r="J5074" s="7" t="s">
        <v>9</v>
      </c>
      <c r="K5074" s="7" t="s">
        <v>10</v>
      </c>
      <c r="L5074" s="7" t="s">
        <v>15</v>
      </c>
    </row>
    <row r="5075" spans="1:12" hidden="1" x14ac:dyDescent="0.3">
      <c r="A5075" s="13">
        <v>43686</v>
      </c>
      <c r="B5075" s="7" t="s">
        <v>8</v>
      </c>
      <c r="C5075" s="7" t="s">
        <v>20</v>
      </c>
      <c r="D5075" s="7" t="s">
        <v>26</v>
      </c>
      <c r="E5075" s="8">
        <v>399</v>
      </c>
      <c r="F5075" s="8">
        <f>'Data source '!$E5075*15%</f>
        <v>59.849999999999994</v>
      </c>
      <c r="G5075" s="8">
        <f>'Data source '!$E5075-'Data source '!$F5075</f>
        <v>339.15</v>
      </c>
      <c r="H5075" s="9">
        <v>2</v>
      </c>
      <c r="I5075" s="8">
        <f>'Data source '!$G5075*'Data source '!$H5075</f>
        <v>678.3</v>
      </c>
      <c r="J5075" s="7" t="s">
        <v>9</v>
      </c>
      <c r="K5075" s="7" t="s">
        <v>10</v>
      </c>
      <c r="L5075" s="7" t="s">
        <v>18</v>
      </c>
    </row>
    <row r="5076" spans="1:12" hidden="1" x14ac:dyDescent="0.3">
      <c r="A5076" s="13">
        <v>43687</v>
      </c>
      <c r="B5076" s="7" t="s">
        <v>8</v>
      </c>
      <c r="C5076" s="7" t="s">
        <v>51</v>
      </c>
      <c r="D5076" s="7" t="s">
        <v>26</v>
      </c>
      <c r="E5076" s="8">
        <v>399</v>
      </c>
      <c r="F5076" s="8">
        <f>'Data source '!$E5076*15%</f>
        <v>59.849999999999994</v>
      </c>
      <c r="G5076" s="8">
        <f>'Data source '!$E5076-'Data source '!$F5076</f>
        <v>339.15</v>
      </c>
      <c r="H5076" s="9">
        <v>2</v>
      </c>
      <c r="I5076" s="8">
        <f>'Data source '!$G5076*'Data source '!$H5076</f>
        <v>678.3</v>
      </c>
      <c r="J5076" s="7" t="s">
        <v>9</v>
      </c>
      <c r="K5076" s="7" t="s">
        <v>10</v>
      </c>
      <c r="L5076" s="7" t="s">
        <v>11</v>
      </c>
    </row>
    <row r="5077" spans="1:12" hidden="1" x14ac:dyDescent="0.3">
      <c r="A5077" s="13">
        <v>43687</v>
      </c>
      <c r="B5077" s="7" t="s">
        <v>8</v>
      </c>
      <c r="C5077" s="7" t="s">
        <v>19</v>
      </c>
      <c r="D5077" s="7" t="s">
        <v>26</v>
      </c>
      <c r="E5077" s="8">
        <v>399</v>
      </c>
      <c r="F5077" s="8">
        <f>'Data source '!$E5077*15%</f>
        <v>59.849999999999994</v>
      </c>
      <c r="G5077" s="8">
        <f>'Data source '!$E5077-'Data source '!$F5077</f>
        <v>339.15</v>
      </c>
      <c r="H5077" s="9">
        <v>2</v>
      </c>
      <c r="I5077" s="8">
        <f>'Data source '!$G5077*'Data source '!$H5077</f>
        <v>678.3</v>
      </c>
      <c r="J5077" s="7" t="s">
        <v>9</v>
      </c>
      <c r="K5077" s="7" t="s">
        <v>10</v>
      </c>
      <c r="L5077" s="7" t="s">
        <v>11</v>
      </c>
    </row>
    <row r="5078" spans="1:12" hidden="1" x14ac:dyDescent="0.3">
      <c r="A5078" s="13">
        <v>43687</v>
      </c>
      <c r="B5078" s="7" t="s">
        <v>14</v>
      </c>
      <c r="C5078" s="7" t="s">
        <v>49</v>
      </c>
      <c r="D5078" s="7" t="s">
        <v>27</v>
      </c>
      <c r="E5078" s="8">
        <v>299</v>
      </c>
      <c r="F5078" s="8">
        <f>'Data source '!$E5078*15%</f>
        <v>44.85</v>
      </c>
      <c r="G5078" s="8">
        <f>'Data source '!$E5078-'Data source '!$F5078</f>
        <v>254.15</v>
      </c>
      <c r="H5078" s="9">
        <v>2</v>
      </c>
      <c r="I5078" s="8">
        <f>'Data source '!$G5078*'Data source '!$H5078</f>
        <v>508.3</v>
      </c>
      <c r="J5078" s="7" t="s">
        <v>9</v>
      </c>
      <c r="K5078" s="7" t="s">
        <v>10</v>
      </c>
      <c r="L5078" s="7" t="s">
        <v>11</v>
      </c>
    </row>
    <row r="5079" spans="1:12" hidden="1" x14ac:dyDescent="0.3">
      <c r="A5079" s="13">
        <v>43687</v>
      </c>
      <c r="B5079" s="7" t="s">
        <v>14</v>
      </c>
      <c r="C5079" s="7" t="s">
        <v>21</v>
      </c>
      <c r="D5079" s="7" t="s">
        <v>27</v>
      </c>
      <c r="E5079" s="8">
        <v>99</v>
      </c>
      <c r="F5079" s="8">
        <f>'Data source '!$E5079*15%</f>
        <v>14.85</v>
      </c>
      <c r="G5079" s="8">
        <f>'Data source '!$E5079-'Data source '!$F5079</f>
        <v>84.15</v>
      </c>
      <c r="H5079" s="9">
        <v>2</v>
      </c>
      <c r="I5079" s="8">
        <f>'Data source '!$G5079*'Data source '!$H5079</f>
        <v>168.3</v>
      </c>
      <c r="J5079" s="7" t="s">
        <v>9</v>
      </c>
      <c r="K5079" s="7" t="s">
        <v>10</v>
      </c>
      <c r="L5079" s="7" t="s">
        <v>11</v>
      </c>
    </row>
    <row r="5080" spans="1:12" hidden="1" x14ac:dyDescent="0.3">
      <c r="A5080" s="13">
        <v>43687</v>
      </c>
      <c r="B5080" s="7" t="s">
        <v>12</v>
      </c>
      <c r="C5080" s="7" t="s">
        <v>21</v>
      </c>
      <c r="D5080" s="7" t="s">
        <v>24</v>
      </c>
      <c r="E5080" s="8">
        <v>199</v>
      </c>
      <c r="F5080" s="8">
        <f>'Data source '!$E5080*15%</f>
        <v>29.849999999999998</v>
      </c>
      <c r="G5080" s="8">
        <f>'Data source '!$E5080-'Data source '!$F5080</f>
        <v>169.15</v>
      </c>
      <c r="H5080" s="9">
        <v>2</v>
      </c>
      <c r="I5080" s="8">
        <f>'Data source '!$G5080*'Data source '!$H5080</f>
        <v>338.3</v>
      </c>
      <c r="J5080" s="7" t="s">
        <v>9</v>
      </c>
      <c r="K5080" s="7" t="s">
        <v>10</v>
      </c>
      <c r="L5080" s="7" t="s">
        <v>18</v>
      </c>
    </row>
    <row r="5081" spans="1:12" hidden="1" x14ac:dyDescent="0.3">
      <c r="A5081" s="13">
        <v>43687</v>
      </c>
      <c r="B5081" s="7" t="s">
        <v>14</v>
      </c>
      <c r="C5081" s="7" t="s">
        <v>20</v>
      </c>
      <c r="D5081" s="7" t="s">
        <v>27</v>
      </c>
      <c r="E5081" s="8">
        <v>99</v>
      </c>
      <c r="F5081" s="8">
        <f>'Data source '!$E5081*15%</f>
        <v>14.85</v>
      </c>
      <c r="G5081" s="8">
        <f>'Data source '!$E5081-'Data source '!$F5081</f>
        <v>84.15</v>
      </c>
      <c r="H5081" s="9">
        <v>2</v>
      </c>
      <c r="I5081" s="8">
        <f>'Data source '!$G5081*'Data source '!$H5081</f>
        <v>168.3</v>
      </c>
      <c r="J5081" s="7" t="s">
        <v>9</v>
      </c>
      <c r="K5081" s="7" t="s">
        <v>10</v>
      </c>
      <c r="L5081" s="7" t="s">
        <v>11</v>
      </c>
    </row>
    <row r="5082" spans="1:12" hidden="1" x14ac:dyDescent="0.3">
      <c r="A5082" s="13">
        <v>43687</v>
      </c>
      <c r="B5082" s="7" t="s">
        <v>8</v>
      </c>
      <c r="C5082" s="7" t="s">
        <v>49</v>
      </c>
      <c r="D5082" s="7" t="s">
        <v>27</v>
      </c>
      <c r="E5082" s="8">
        <v>299</v>
      </c>
      <c r="F5082" s="8">
        <f>'Data source '!$E5082*15%</f>
        <v>44.85</v>
      </c>
      <c r="G5082" s="8">
        <f>'Data source '!$E5082-'Data source '!$F5082</f>
        <v>254.15</v>
      </c>
      <c r="H5082" s="9">
        <v>2</v>
      </c>
      <c r="I5082" s="8">
        <f>'Data source '!$G5082*'Data source '!$H5082</f>
        <v>508.3</v>
      </c>
      <c r="J5082" s="7" t="s">
        <v>9</v>
      </c>
      <c r="K5082" s="7" t="s">
        <v>17</v>
      </c>
      <c r="L5082" s="7" t="s">
        <v>15</v>
      </c>
    </row>
    <row r="5083" spans="1:12" hidden="1" x14ac:dyDescent="0.3">
      <c r="A5083" s="13">
        <v>43687</v>
      </c>
      <c r="B5083" s="7" t="s">
        <v>14</v>
      </c>
      <c r="C5083" s="7" t="s">
        <v>20</v>
      </c>
      <c r="D5083" s="7" t="s">
        <v>25</v>
      </c>
      <c r="E5083" s="8">
        <v>99</v>
      </c>
      <c r="F5083" s="8">
        <f>'Data source '!$E5083*15%</f>
        <v>14.85</v>
      </c>
      <c r="G5083" s="8">
        <f>'Data source '!$E5083-'Data source '!$F5083</f>
        <v>84.15</v>
      </c>
      <c r="H5083" s="9">
        <v>2</v>
      </c>
      <c r="I5083" s="8">
        <f>'Data source '!$G5083*'Data source '!$H5083</f>
        <v>168.3</v>
      </c>
      <c r="J5083" s="7" t="s">
        <v>9</v>
      </c>
      <c r="K5083" s="7" t="s">
        <v>10</v>
      </c>
      <c r="L5083" s="7" t="s">
        <v>15</v>
      </c>
    </row>
    <row r="5084" spans="1:12" x14ac:dyDescent="0.3">
      <c r="A5084" s="13">
        <v>43687</v>
      </c>
      <c r="B5084" s="7" t="s">
        <v>12</v>
      </c>
      <c r="C5084" s="7" t="s">
        <v>22</v>
      </c>
      <c r="D5084" s="7" t="s">
        <v>25</v>
      </c>
      <c r="E5084" s="8">
        <v>99</v>
      </c>
      <c r="F5084" s="8">
        <f>'Data source '!$E5084*15%</f>
        <v>14.85</v>
      </c>
      <c r="G5084" s="8">
        <f>'Data source '!$E5084-'Data source '!$F5084</f>
        <v>84.15</v>
      </c>
      <c r="H5084" s="9">
        <v>2</v>
      </c>
      <c r="I5084" s="8">
        <f>'Data source '!$G5084*'Data source '!$H5084</f>
        <v>168.3</v>
      </c>
      <c r="J5084" s="7" t="s">
        <v>16</v>
      </c>
      <c r="K5084" s="7" t="s">
        <v>10</v>
      </c>
      <c r="L5084" s="7" t="s">
        <v>15</v>
      </c>
    </row>
    <row r="5085" spans="1:12" hidden="1" x14ac:dyDescent="0.3">
      <c r="A5085" s="13">
        <v>43687</v>
      </c>
      <c r="B5085" s="7" t="s">
        <v>14</v>
      </c>
      <c r="C5085" s="7" t="s">
        <v>20</v>
      </c>
      <c r="D5085" s="7" t="s">
        <v>27</v>
      </c>
      <c r="E5085" s="8">
        <v>299</v>
      </c>
      <c r="F5085" s="8">
        <f>'Data source '!$E5085*15%</f>
        <v>44.85</v>
      </c>
      <c r="G5085" s="8">
        <f>'Data source '!$E5085-'Data source '!$F5085</f>
        <v>254.15</v>
      </c>
      <c r="H5085" s="9">
        <v>2</v>
      </c>
      <c r="I5085" s="8">
        <f>'Data source '!$G5085*'Data source '!$H5085</f>
        <v>508.3</v>
      </c>
      <c r="J5085" s="7" t="s">
        <v>9</v>
      </c>
      <c r="K5085" s="7" t="s">
        <v>10</v>
      </c>
      <c r="L5085" s="7" t="s">
        <v>15</v>
      </c>
    </row>
    <row r="5086" spans="1:12" hidden="1" x14ac:dyDescent="0.3">
      <c r="A5086" s="13">
        <v>43688</v>
      </c>
      <c r="B5086" s="7" t="s">
        <v>14</v>
      </c>
      <c r="C5086" s="7" t="s">
        <v>21</v>
      </c>
      <c r="D5086" s="7" t="s">
        <v>27</v>
      </c>
      <c r="E5086" s="8">
        <v>99</v>
      </c>
      <c r="F5086" s="8">
        <f>'Data source '!$E5086*15%</f>
        <v>14.85</v>
      </c>
      <c r="G5086" s="8">
        <f>'Data source '!$E5086-'Data source '!$F5086</f>
        <v>84.15</v>
      </c>
      <c r="H5086" s="9">
        <v>2</v>
      </c>
      <c r="I5086" s="8">
        <f>'Data source '!$G5086*'Data source '!$H5086</f>
        <v>168.3</v>
      </c>
      <c r="J5086" s="7" t="s">
        <v>9</v>
      </c>
      <c r="K5086" s="7" t="s">
        <v>10</v>
      </c>
      <c r="L5086" s="7" t="s">
        <v>18</v>
      </c>
    </row>
    <row r="5087" spans="1:12" hidden="1" x14ac:dyDescent="0.3">
      <c r="A5087" s="13">
        <v>43688</v>
      </c>
      <c r="B5087" s="7" t="s">
        <v>12</v>
      </c>
      <c r="C5087" s="7" t="s">
        <v>20</v>
      </c>
      <c r="D5087" s="7" t="s">
        <v>26</v>
      </c>
      <c r="E5087" s="8">
        <v>399</v>
      </c>
      <c r="F5087" s="8">
        <f>'Data source '!$E5087*15%</f>
        <v>59.849999999999994</v>
      </c>
      <c r="G5087" s="8">
        <f>'Data source '!$E5087-'Data source '!$F5087</f>
        <v>339.15</v>
      </c>
      <c r="H5087" s="9">
        <v>2</v>
      </c>
      <c r="I5087" s="8">
        <f>'Data source '!$G5087*'Data source '!$H5087</f>
        <v>678.3</v>
      </c>
      <c r="J5087" s="7" t="s">
        <v>16</v>
      </c>
      <c r="K5087" s="7" t="s">
        <v>10</v>
      </c>
      <c r="L5087" s="7" t="s">
        <v>11</v>
      </c>
    </row>
    <row r="5088" spans="1:12" hidden="1" x14ac:dyDescent="0.3">
      <c r="A5088" s="13">
        <v>43688</v>
      </c>
      <c r="B5088" s="7" t="s">
        <v>8</v>
      </c>
      <c r="C5088" s="7" t="s">
        <v>20</v>
      </c>
      <c r="D5088" s="7" t="s">
        <v>25</v>
      </c>
      <c r="E5088" s="8">
        <v>99</v>
      </c>
      <c r="F5088" s="8">
        <f>'Data source '!$E5088*15%</f>
        <v>14.85</v>
      </c>
      <c r="G5088" s="8">
        <f>'Data source '!$E5088-'Data source '!$F5088</f>
        <v>84.15</v>
      </c>
      <c r="H5088" s="9">
        <v>2</v>
      </c>
      <c r="I5088" s="8">
        <f>'Data source '!$G5088*'Data source '!$H5088</f>
        <v>168.3</v>
      </c>
      <c r="J5088" s="7" t="s">
        <v>9</v>
      </c>
      <c r="K5088" s="7" t="s">
        <v>10</v>
      </c>
      <c r="L5088" s="7" t="s">
        <v>11</v>
      </c>
    </row>
    <row r="5089" spans="1:12" hidden="1" x14ac:dyDescent="0.3">
      <c r="A5089" s="13">
        <v>43688</v>
      </c>
      <c r="B5089" s="7" t="s">
        <v>12</v>
      </c>
      <c r="C5089" s="7" t="s">
        <v>51</v>
      </c>
      <c r="D5089" s="7" t="s">
        <v>24</v>
      </c>
      <c r="E5089" s="8">
        <v>199</v>
      </c>
      <c r="F5089" s="8">
        <f>'Data source '!$E5089*15%</f>
        <v>29.849999999999998</v>
      </c>
      <c r="G5089" s="8">
        <f>'Data source '!$E5089-'Data source '!$F5089</f>
        <v>169.15</v>
      </c>
      <c r="H5089" s="9">
        <v>2</v>
      </c>
      <c r="I5089" s="8">
        <f>'Data source '!$G5089*'Data source '!$H5089</f>
        <v>338.3</v>
      </c>
      <c r="J5089" s="7" t="s">
        <v>9</v>
      </c>
      <c r="K5089" s="7" t="s">
        <v>10</v>
      </c>
      <c r="L5089" s="7" t="s">
        <v>15</v>
      </c>
    </row>
    <row r="5090" spans="1:12" x14ac:dyDescent="0.3">
      <c r="A5090" s="13">
        <v>43688</v>
      </c>
      <c r="B5090" s="7" t="s">
        <v>14</v>
      </c>
      <c r="C5090" s="7" t="s">
        <v>22</v>
      </c>
      <c r="D5090" s="7" t="s">
        <v>26</v>
      </c>
      <c r="E5090" s="8">
        <v>399</v>
      </c>
      <c r="F5090" s="8">
        <f>'Data source '!$E5090*15%</f>
        <v>59.849999999999994</v>
      </c>
      <c r="G5090" s="8">
        <f>'Data source '!$E5090-'Data source '!$F5090</f>
        <v>339.15</v>
      </c>
      <c r="H5090" s="9">
        <v>2</v>
      </c>
      <c r="I5090" s="8">
        <f>'Data source '!$G5090*'Data source '!$H5090</f>
        <v>678.3</v>
      </c>
      <c r="J5090" s="7" t="s">
        <v>9</v>
      </c>
      <c r="K5090" s="7" t="s">
        <v>10</v>
      </c>
      <c r="L5090" s="7" t="s">
        <v>23</v>
      </c>
    </row>
    <row r="5091" spans="1:12" hidden="1" x14ac:dyDescent="0.3">
      <c r="A5091" s="13">
        <v>43688</v>
      </c>
      <c r="B5091" s="7" t="s">
        <v>8</v>
      </c>
      <c r="C5091" s="7" t="s">
        <v>51</v>
      </c>
      <c r="D5091" s="7" t="s">
        <v>24</v>
      </c>
      <c r="E5091" s="8">
        <v>199</v>
      </c>
      <c r="F5091" s="8">
        <f>'Data source '!$E5091*15%</f>
        <v>29.849999999999998</v>
      </c>
      <c r="G5091" s="8">
        <f>'Data source '!$E5091-'Data source '!$F5091</f>
        <v>169.15</v>
      </c>
      <c r="H5091" s="9">
        <v>2</v>
      </c>
      <c r="I5091" s="8">
        <f>'Data source '!$G5091*'Data source '!$H5091</f>
        <v>338.3</v>
      </c>
      <c r="J5091" s="7" t="s">
        <v>9</v>
      </c>
      <c r="K5091" s="7" t="s">
        <v>10</v>
      </c>
      <c r="L5091" s="7" t="s">
        <v>11</v>
      </c>
    </row>
    <row r="5092" spans="1:12" hidden="1" x14ac:dyDescent="0.3">
      <c r="A5092" s="13">
        <v>43688</v>
      </c>
      <c r="B5092" s="7" t="s">
        <v>14</v>
      </c>
      <c r="C5092" s="7" t="s">
        <v>21</v>
      </c>
      <c r="D5092" s="7" t="s">
        <v>24</v>
      </c>
      <c r="E5092" s="8">
        <v>199</v>
      </c>
      <c r="F5092" s="8">
        <f>'Data source '!$E5092*15%</f>
        <v>29.849999999999998</v>
      </c>
      <c r="G5092" s="8">
        <f>'Data source '!$E5092-'Data source '!$F5092</f>
        <v>169.15</v>
      </c>
      <c r="H5092" s="9">
        <v>2</v>
      </c>
      <c r="I5092" s="8">
        <f>'Data source '!$G5092*'Data source '!$H5092</f>
        <v>338.3</v>
      </c>
      <c r="J5092" s="7" t="s">
        <v>9</v>
      </c>
      <c r="K5092" s="7" t="s">
        <v>10</v>
      </c>
      <c r="L5092" s="7" t="s">
        <v>15</v>
      </c>
    </row>
    <row r="5093" spans="1:12" hidden="1" x14ac:dyDescent="0.3">
      <c r="A5093" s="13">
        <v>43688</v>
      </c>
      <c r="B5093" s="7" t="s">
        <v>12</v>
      </c>
      <c r="C5093" s="7" t="s">
        <v>19</v>
      </c>
      <c r="D5093" s="7" t="s">
        <v>24</v>
      </c>
      <c r="E5093" s="8">
        <v>199</v>
      </c>
      <c r="F5093" s="8">
        <f>'Data source '!$E5093*15%</f>
        <v>29.849999999999998</v>
      </c>
      <c r="G5093" s="8">
        <f>'Data source '!$E5093-'Data source '!$F5093</f>
        <v>169.15</v>
      </c>
      <c r="H5093" s="9">
        <v>2</v>
      </c>
      <c r="I5093" s="8">
        <f>'Data source '!$G5093*'Data source '!$H5093</f>
        <v>338.3</v>
      </c>
      <c r="J5093" s="7" t="s">
        <v>9</v>
      </c>
      <c r="K5093" s="7" t="s">
        <v>10</v>
      </c>
      <c r="L5093" s="7" t="s">
        <v>11</v>
      </c>
    </row>
    <row r="5094" spans="1:12" hidden="1" x14ac:dyDescent="0.3">
      <c r="A5094" s="13">
        <v>43688</v>
      </c>
      <c r="B5094" s="7" t="s">
        <v>14</v>
      </c>
      <c r="C5094" s="7" t="s">
        <v>20</v>
      </c>
      <c r="D5094" s="7" t="s">
        <v>27</v>
      </c>
      <c r="E5094" s="8">
        <v>299</v>
      </c>
      <c r="F5094" s="8">
        <f>'Data source '!$E5094*15%</f>
        <v>44.85</v>
      </c>
      <c r="G5094" s="8">
        <f>'Data source '!$E5094-'Data source '!$F5094</f>
        <v>254.15</v>
      </c>
      <c r="H5094" s="9">
        <v>2</v>
      </c>
      <c r="I5094" s="8">
        <f>'Data source '!$G5094*'Data source '!$H5094</f>
        <v>508.3</v>
      </c>
      <c r="J5094" s="7" t="s">
        <v>9</v>
      </c>
      <c r="K5094" s="7" t="s">
        <v>10</v>
      </c>
      <c r="L5094" s="7" t="s">
        <v>15</v>
      </c>
    </row>
    <row r="5095" spans="1:12" hidden="1" x14ac:dyDescent="0.3">
      <c r="A5095" s="13">
        <v>43688</v>
      </c>
      <c r="B5095" s="7" t="s">
        <v>8</v>
      </c>
      <c r="C5095" s="7" t="s">
        <v>21</v>
      </c>
      <c r="D5095" s="7" t="s">
        <v>25</v>
      </c>
      <c r="E5095" s="8">
        <v>99</v>
      </c>
      <c r="F5095" s="8">
        <f>'Data source '!$E5095*15%</f>
        <v>14.85</v>
      </c>
      <c r="G5095" s="8">
        <f>'Data source '!$E5095-'Data source '!$F5095</f>
        <v>84.15</v>
      </c>
      <c r="H5095" s="9">
        <v>2</v>
      </c>
      <c r="I5095" s="8">
        <f>'Data source '!$G5095*'Data source '!$H5095</f>
        <v>168.3</v>
      </c>
      <c r="J5095" s="7" t="s">
        <v>9</v>
      </c>
      <c r="K5095" s="7" t="s">
        <v>10</v>
      </c>
      <c r="L5095" s="7" t="s">
        <v>11</v>
      </c>
    </row>
    <row r="5096" spans="1:12" hidden="1" x14ac:dyDescent="0.3">
      <c r="A5096" s="13">
        <v>43688</v>
      </c>
      <c r="B5096" s="7" t="s">
        <v>8</v>
      </c>
      <c r="C5096" s="7" t="s">
        <v>20</v>
      </c>
      <c r="D5096" s="7" t="s">
        <v>27</v>
      </c>
      <c r="E5096" s="8">
        <v>99</v>
      </c>
      <c r="F5096" s="8">
        <f>'Data source '!$E5096*15%</f>
        <v>14.85</v>
      </c>
      <c r="G5096" s="8">
        <f>'Data source '!$E5096-'Data source '!$F5096</f>
        <v>84.15</v>
      </c>
      <c r="H5096" s="9">
        <v>2</v>
      </c>
      <c r="I5096" s="8">
        <f>'Data source '!$G5096*'Data source '!$H5096</f>
        <v>168.3</v>
      </c>
      <c r="J5096" s="7" t="s">
        <v>16</v>
      </c>
      <c r="K5096" s="7" t="s">
        <v>17</v>
      </c>
      <c r="L5096" s="7" t="s">
        <v>15</v>
      </c>
    </row>
    <row r="5097" spans="1:12" hidden="1" x14ac:dyDescent="0.3">
      <c r="A5097" s="13">
        <v>43689</v>
      </c>
      <c r="B5097" s="7" t="s">
        <v>8</v>
      </c>
      <c r="C5097" s="7" t="s">
        <v>49</v>
      </c>
      <c r="D5097" s="7" t="s">
        <v>27</v>
      </c>
      <c r="E5097" s="8">
        <v>299</v>
      </c>
      <c r="F5097" s="8">
        <f>'Data source '!$E5097*15%</f>
        <v>44.85</v>
      </c>
      <c r="G5097" s="8">
        <f>'Data source '!$E5097-'Data source '!$F5097</f>
        <v>254.15</v>
      </c>
      <c r="H5097" s="9">
        <v>2</v>
      </c>
      <c r="I5097" s="8">
        <f>'Data source '!$G5097*'Data source '!$H5097</f>
        <v>508.3</v>
      </c>
      <c r="J5097" s="7" t="s">
        <v>9</v>
      </c>
      <c r="K5097" s="7" t="s">
        <v>10</v>
      </c>
      <c r="L5097" s="7" t="s">
        <v>11</v>
      </c>
    </row>
    <row r="5098" spans="1:12" hidden="1" x14ac:dyDescent="0.3">
      <c r="A5098" s="13">
        <v>43689</v>
      </c>
      <c r="B5098" s="7" t="s">
        <v>8</v>
      </c>
      <c r="C5098" s="7" t="s">
        <v>51</v>
      </c>
      <c r="D5098" s="7" t="s">
        <v>24</v>
      </c>
      <c r="E5098" s="8">
        <v>199</v>
      </c>
      <c r="F5098" s="8">
        <f>'Data source '!$E5098*15%</f>
        <v>29.849999999999998</v>
      </c>
      <c r="G5098" s="8">
        <f>'Data source '!$E5098-'Data source '!$F5098</f>
        <v>169.15</v>
      </c>
      <c r="H5098" s="9">
        <v>2</v>
      </c>
      <c r="I5098" s="8">
        <f>'Data source '!$G5098*'Data source '!$H5098</f>
        <v>338.3</v>
      </c>
      <c r="J5098" s="7" t="s">
        <v>9</v>
      </c>
      <c r="K5098" s="7" t="s">
        <v>17</v>
      </c>
      <c r="L5098" s="7" t="s">
        <v>18</v>
      </c>
    </row>
    <row r="5099" spans="1:12" hidden="1" x14ac:dyDescent="0.3">
      <c r="A5099" s="13">
        <v>43689</v>
      </c>
      <c r="B5099" s="7" t="s">
        <v>12</v>
      </c>
      <c r="C5099" s="7" t="s">
        <v>51</v>
      </c>
      <c r="D5099" s="7" t="s">
        <v>27</v>
      </c>
      <c r="E5099" s="8">
        <v>99</v>
      </c>
      <c r="F5099" s="8">
        <f>'Data source '!$E5099*15%</f>
        <v>14.85</v>
      </c>
      <c r="G5099" s="8">
        <f>'Data source '!$E5099-'Data source '!$F5099</f>
        <v>84.15</v>
      </c>
      <c r="H5099" s="9">
        <v>2</v>
      </c>
      <c r="I5099" s="8">
        <f>'Data source '!$G5099*'Data source '!$H5099</f>
        <v>168.3</v>
      </c>
      <c r="J5099" s="7" t="s">
        <v>9</v>
      </c>
      <c r="K5099" s="7" t="s">
        <v>10</v>
      </c>
      <c r="L5099" s="7" t="s">
        <v>18</v>
      </c>
    </row>
    <row r="5100" spans="1:12" hidden="1" x14ac:dyDescent="0.3">
      <c r="A5100" s="13">
        <v>43689</v>
      </c>
      <c r="B5100" s="7" t="s">
        <v>8</v>
      </c>
      <c r="C5100" s="7" t="s">
        <v>20</v>
      </c>
      <c r="D5100" s="7" t="s">
        <v>24</v>
      </c>
      <c r="E5100" s="8">
        <v>199</v>
      </c>
      <c r="F5100" s="8">
        <f>'Data source '!$E5100*15%</f>
        <v>29.849999999999998</v>
      </c>
      <c r="G5100" s="8">
        <f>'Data source '!$E5100-'Data source '!$F5100</f>
        <v>169.15</v>
      </c>
      <c r="H5100" s="9">
        <v>2</v>
      </c>
      <c r="I5100" s="8">
        <f>'Data source '!$G5100*'Data source '!$H5100</f>
        <v>338.3</v>
      </c>
      <c r="J5100" s="7" t="s">
        <v>16</v>
      </c>
      <c r="K5100" s="7" t="s">
        <v>10</v>
      </c>
      <c r="L5100" s="7" t="s">
        <v>18</v>
      </c>
    </row>
    <row r="5101" spans="1:12" hidden="1" x14ac:dyDescent="0.3">
      <c r="A5101" s="13">
        <v>43690</v>
      </c>
      <c r="B5101" s="7" t="s">
        <v>8</v>
      </c>
      <c r="C5101" s="7" t="s">
        <v>51</v>
      </c>
      <c r="D5101" s="7" t="s">
        <v>27</v>
      </c>
      <c r="E5101" s="8">
        <v>299</v>
      </c>
      <c r="F5101" s="8">
        <f>'Data source '!$E5101*15%</f>
        <v>44.85</v>
      </c>
      <c r="G5101" s="8">
        <f>'Data source '!$E5101-'Data source '!$F5101</f>
        <v>254.15</v>
      </c>
      <c r="H5101" s="9">
        <v>2</v>
      </c>
      <c r="I5101" s="8">
        <f>'Data source '!$G5101*'Data source '!$H5101</f>
        <v>508.3</v>
      </c>
      <c r="J5101" s="7" t="s">
        <v>9</v>
      </c>
      <c r="K5101" s="7" t="s">
        <v>10</v>
      </c>
      <c r="L5101" s="7" t="s">
        <v>15</v>
      </c>
    </row>
    <row r="5102" spans="1:12" hidden="1" x14ac:dyDescent="0.3">
      <c r="A5102" s="13">
        <v>43691</v>
      </c>
      <c r="B5102" s="7" t="s">
        <v>12</v>
      </c>
      <c r="C5102" s="7" t="s">
        <v>19</v>
      </c>
      <c r="D5102" s="7" t="s">
        <v>24</v>
      </c>
      <c r="E5102" s="8">
        <v>199</v>
      </c>
      <c r="F5102" s="8">
        <f>'Data source '!$E5102*15%</f>
        <v>29.849999999999998</v>
      </c>
      <c r="G5102" s="8">
        <f>'Data source '!$E5102-'Data source '!$F5102</f>
        <v>169.15</v>
      </c>
      <c r="H5102" s="9">
        <v>2</v>
      </c>
      <c r="I5102" s="8">
        <f>'Data source '!$G5102*'Data source '!$H5102</f>
        <v>338.3</v>
      </c>
      <c r="J5102" s="7" t="s">
        <v>16</v>
      </c>
      <c r="K5102" s="7" t="s">
        <v>10</v>
      </c>
      <c r="L5102" s="7" t="s">
        <v>18</v>
      </c>
    </row>
    <row r="5103" spans="1:12" hidden="1" x14ac:dyDescent="0.3">
      <c r="A5103" s="13">
        <v>43691</v>
      </c>
      <c r="B5103" s="7" t="s">
        <v>8</v>
      </c>
      <c r="C5103" s="7" t="s">
        <v>51</v>
      </c>
      <c r="D5103" s="7" t="s">
        <v>27</v>
      </c>
      <c r="E5103" s="8">
        <v>99</v>
      </c>
      <c r="F5103" s="8">
        <f>'Data source '!$E5103*15%</f>
        <v>14.85</v>
      </c>
      <c r="G5103" s="8">
        <f>'Data source '!$E5103-'Data source '!$F5103</f>
        <v>84.15</v>
      </c>
      <c r="H5103" s="9">
        <v>2</v>
      </c>
      <c r="I5103" s="8">
        <f>'Data source '!$G5103*'Data source '!$H5103</f>
        <v>168.3</v>
      </c>
      <c r="J5103" s="7" t="s">
        <v>9</v>
      </c>
      <c r="K5103" s="7" t="s">
        <v>10</v>
      </c>
      <c r="L5103" s="7" t="s">
        <v>11</v>
      </c>
    </row>
    <row r="5104" spans="1:12" hidden="1" x14ac:dyDescent="0.3">
      <c r="A5104" s="13">
        <v>43691</v>
      </c>
      <c r="B5104" s="7" t="s">
        <v>12</v>
      </c>
      <c r="C5104" s="7" t="s">
        <v>21</v>
      </c>
      <c r="D5104" s="7" t="s">
        <v>27</v>
      </c>
      <c r="E5104" s="8">
        <v>99</v>
      </c>
      <c r="F5104" s="8">
        <f>'Data source '!$E5104*15%</f>
        <v>14.85</v>
      </c>
      <c r="G5104" s="8">
        <f>'Data source '!$E5104-'Data source '!$F5104</f>
        <v>84.15</v>
      </c>
      <c r="H5104" s="9">
        <v>2</v>
      </c>
      <c r="I5104" s="8">
        <f>'Data source '!$G5104*'Data source '!$H5104</f>
        <v>168.3</v>
      </c>
      <c r="J5104" s="7" t="s">
        <v>16</v>
      </c>
      <c r="K5104" s="7" t="s">
        <v>10</v>
      </c>
      <c r="L5104" s="7" t="s">
        <v>15</v>
      </c>
    </row>
    <row r="5105" spans="1:12" hidden="1" x14ac:dyDescent="0.3">
      <c r="A5105" s="13">
        <v>43691</v>
      </c>
      <c r="B5105" s="7" t="s">
        <v>12</v>
      </c>
      <c r="C5105" s="7" t="s">
        <v>20</v>
      </c>
      <c r="D5105" s="7" t="s">
        <v>27</v>
      </c>
      <c r="E5105" s="8">
        <v>299</v>
      </c>
      <c r="F5105" s="8">
        <f>'Data source '!$E5105*15%</f>
        <v>44.85</v>
      </c>
      <c r="G5105" s="8">
        <f>'Data source '!$E5105-'Data source '!$F5105</f>
        <v>254.15</v>
      </c>
      <c r="H5105" s="9">
        <v>2</v>
      </c>
      <c r="I5105" s="8">
        <f>'Data source '!$G5105*'Data source '!$H5105</f>
        <v>508.3</v>
      </c>
      <c r="J5105" s="7" t="s">
        <v>16</v>
      </c>
      <c r="K5105" s="7" t="s">
        <v>10</v>
      </c>
      <c r="L5105" s="7" t="s">
        <v>18</v>
      </c>
    </row>
    <row r="5106" spans="1:12" hidden="1" x14ac:dyDescent="0.3">
      <c r="A5106" s="13">
        <v>43691</v>
      </c>
      <c r="B5106" s="7" t="s">
        <v>8</v>
      </c>
      <c r="C5106" s="7" t="s">
        <v>20</v>
      </c>
      <c r="D5106" s="7" t="s">
        <v>25</v>
      </c>
      <c r="E5106" s="8">
        <v>99</v>
      </c>
      <c r="F5106" s="8">
        <f>'Data source '!$E5106*15%</f>
        <v>14.85</v>
      </c>
      <c r="G5106" s="8">
        <f>'Data source '!$E5106-'Data source '!$F5106</f>
        <v>84.15</v>
      </c>
      <c r="H5106" s="9">
        <v>2</v>
      </c>
      <c r="I5106" s="8">
        <f>'Data source '!$G5106*'Data source '!$H5106</f>
        <v>168.3</v>
      </c>
      <c r="J5106" s="7" t="s">
        <v>9</v>
      </c>
      <c r="K5106" s="7" t="s">
        <v>10</v>
      </c>
      <c r="L5106" s="7" t="s">
        <v>18</v>
      </c>
    </row>
    <row r="5107" spans="1:12" hidden="1" x14ac:dyDescent="0.3">
      <c r="A5107" s="13">
        <v>43691</v>
      </c>
      <c r="B5107" s="7" t="s">
        <v>8</v>
      </c>
      <c r="C5107" s="7" t="s">
        <v>51</v>
      </c>
      <c r="D5107" s="7" t="s">
        <v>24</v>
      </c>
      <c r="E5107" s="8">
        <v>199</v>
      </c>
      <c r="F5107" s="8">
        <f>'Data source '!$E5107*15%</f>
        <v>29.849999999999998</v>
      </c>
      <c r="G5107" s="8">
        <f>'Data source '!$E5107-'Data source '!$F5107</f>
        <v>169.15</v>
      </c>
      <c r="H5107" s="9">
        <v>2</v>
      </c>
      <c r="I5107" s="8">
        <f>'Data source '!$G5107*'Data source '!$H5107</f>
        <v>338.3</v>
      </c>
      <c r="J5107" s="7" t="s">
        <v>9</v>
      </c>
      <c r="K5107" s="7" t="s">
        <v>17</v>
      </c>
      <c r="L5107" s="7" t="s">
        <v>15</v>
      </c>
    </row>
    <row r="5108" spans="1:12" hidden="1" x14ac:dyDescent="0.3">
      <c r="A5108" s="13">
        <v>43691</v>
      </c>
      <c r="B5108" s="7" t="s">
        <v>12</v>
      </c>
      <c r="C5108" s="7" t="s">
        <v>49</v>
      </c>
      <c r="D5108" s="7" t="s">
        <v>26</v>
      </c>
      <c r="E5108" s="8">
        <v>399</v>
      </c>
      <c r="F5108" s="8">
        <f>'Data source '!$E5108*15%</f>
        <v>59.849999999999994</v>
      </c>
      <c r="G5108" s="8">
        <f>'Data source '!$E5108-'Data source '!$F5108</f>
        <v>339.15</v>
      </c>
      <c r="H5108" s="9">
        <v>2</v>
      </c>
      <c r="I5108" s="8">
        <f>'Data source '!$G5108*'Data source '!$H5108</f>
        <v>678.3</v>
      </c>
      <c r="J5108" s="7" t="s">
        <v>9</v>
      </c>
      <c r="K5108" s="7" t="s">
        <v>17</v>
      </c>
      <c r="L5108" s="7" t="s">
        <v>15</v>
      </c>
    </row>
    <row r="5109" spans="1:12" hidden="1" x14ac:dyDescent="0.3">
      <c r="A5109" s="13">
        <v>43691</v>
      </c>
      <c r="B5109" s="7" t="s">
        <v>14</v>
      </c>
      <c r="C5109" s="7" t="s">
        <v>51</v>
      </c>
      <c r="D5109" s="7" t="s">
        <v>24</v>
      </c>
      <c r="E5109" s="8">
        <v>199</v>
      </c>
      <c r="F5109" s="8">
        <f>'Data source '!$E5109*15%</f>
        <v>29.849999999999998</v>
      </c>
      <c r="G5109" s="8">
        <f>'Data source '!$E5109-'Data source '!$F5109</f>
        <v>169.15</v>
      </c>
      <c r="H5109" s="9">
        <v>2</v>
      </c>
      <c r="I5109" s="8">
        <f>'Data source '!$G5109*'Data source '!$H5109</f>
        <v>338.3</v>
      </c>
      <c r="J5109" s="7" t="s">
        <v>9</v>
      </c>
      <c r="K5109" s="7" t="s">
        <v>17</v>
      </c>
      <c r="L5109" s="7" t="s">
        <v>11</v>
      </c>
    </row>
    <row r="5110" spans="1:12" hidden="1" x14ac:dyDescent="0.3">
      <c r="A5110" s="13">
        <v>43691</v>
      </c>
      <c r="B5110" s="7" t="s">
        <v>14</v>
      </c>
      <c r="C5110" s="7" t="s">
        <v>20</v>
      </c>
      <c r="D5110" s="7" t="s">
        <v>24</v>
      </c>
      <c r="E5110" s="8">
        <v>199</v>
      </c>
      <c r="F5110" s="8">
        <f>'Data source '!$E5110*15%</f>
        <v>29.849999999999998</v>
      </c>
      <c r="G5110" s="8">
        <f>'Data source '!$E5110-'Data source '!$F5110</f>
        <v>169.15</v>
      </c>
      <c r="H5110" s="9">
        <v>2</v>
      </c>
      <c r="I5110" s="8">
        <f>'Data source '!$G5110*'Data source '!$H5110</f>
        <v>338.3</v>
      </c>
      <c r="J5110" s="7" t="s">
        <v>9</v>
      </c>
      <c r="K5110" s="7" t="s">
        <v>10</v>
      </c>
      <c r="L5110" s="7" t="s">
        <v>13</v>
      </c>
    </row>
    <row r="5111" spans="1:12" hidden="1" x14ac:dyDescent="0.3">
      <c r="A5111" s="13">
        <v>43691</v>
      </c>
      <c r="B5111" s="7" t="s">
        <v>14</v>
      </c>
      <c r="C5111" s="7" t="s">
        <v>49</v>
      </c>
      <c r="D5111" s="7" t="s">
        <v>25</v>
      </c>
      <c r="E5111" s="8">
        <v>99</v>
      </c>
      <c r="F5111" s="8">
        <f>'Data source '!$E5111*15%</f>
        <v>14.85</v>
      </c>
      <c r="G5111" s="8">
        <f>'Data source '!$E5111-'Data source '!$F5111</f>
        <v>84.15</v>
      </c>
      <c r="H5111" s="9">
        <v>2</v>
      </c>
      <c r="I5111" s="8">
        <f>'Data source '!$G5111*'Data source '!$H5111</f>
        <v>168.3</v>
      </c>
      <c r="J5111" s="7" t="s">
        <v>16</v>
      </c>
      <c r="K5111" s="7" t="s">
        <v>10</v>
      </c>
      <c r="L5111" s="7" t="s">
        <v>15</v>
      </c>
    </row>
    <row r="5112" spans="1:12" hidden="1" x14ac:dyDescent="0.3">
      <c r="A5112" s="13">
        <v>43691</v>
      </c>
      <c r="B5112" s="7" t="s">
        <v>12</v>
      </c>
      <c r="C5112" s="7" t="s">
        <v>49</v>
      </c>
      <c r="D5112" s="7" t="s">
        <v>26</v>
      </c>
      <c r="E5112" s="8">
        <v>399</v>
      </c>
      <c r="F5112" s="8">
        <f>'Data source '!$E5112*15%</f>
        <v>59.849999999999994</v>
      </c>
      <c r="G5112" s="8">
        <f>'Data source '!$E5112-'Data source '!$F5112</f>
        <v>339.15</v>
      </c>
      <c r="H5112" s="9">
        <v>2</v>
      </c>
      <c r="I5112" s="8">
        <f>'Data source '!$G5112*'Data source '!$H5112</f>
        <v>678.3</v>
      </c>
      <c r="J5112" s="7" t="s">
        <v>16</v>
      </c>
      <c r="K5112" s="7" t="s">
        <v>10</v>
      </c>
      <c r="L5112" s="7" t="s">
        <v>11</v>
      </c>
    </row>
    <row r="5113" spans="1:12" hidden="1" x14ac:dyDescent="0.3">
      <c r="A5113" s="13">
        <v>43692</v>
      </c>
      <c r="B5113" s="7" t="s">
        <v>8</v>
      </c>
      <c r="C5113" s="7" t="s">
        <v>20</v>
      </c>
      <c r="D5113" s="7" t="s">
        <v>27</v>
      </c>
      <c r="E5113" s="8">
        <v>299</v>
      </c>
      <c r="F5113" s="8">
        <f>'Data source '!$E5113*15%</f>
        <v>44.85</v>
      </c>
      <c r="G5113" s="8">
        <f>'Data source '!$E5113-'Data source '!$F5113</f>
        <v>254.15</v>
      </c>
      <c r="H5113" s="9">
        <v>2</v>
      </c>
      <c r="I5113" s="8">
        <f>'Data source '!$G5113*'Data source '!$H5113</f>
        <v>508.3</v>
      </c>
      <c r="J5113" s="7" t="s">
        <v>9</v>
      </c>
      <c r="K5113" s="7" t="s">
        <v>10</v>
      </c>
      <c r="L5113" s="7" t="s">
        <v>11</v>
      </c>
    </row>
    <row r="5114" spans="1:12" hidden="1" x14ac:dyDescent="0.3">
      <c r="A5114" s="13">
        <v>43692</v>
      </c>
      <c r="B5114" s="7" t="s">
        <v>8</v>
      </c>
      <c r="C5114" s="7" t="s">
        <v>21</v>
      </c>
      <c r="D5114" s="7" t="s">
        <v>26</v>
      </c>
      <c r="E5114" s="8">
        <v>399</v>
      </c>
      <c r="F5114" s="8">
        <f>'Data source '!$E5114*15%</f>
        <v>59.849999999999994</v>
      </c>
      <c r="G5114" s="8">
        <f>'Data source '!$E5114-'Data source '!$F5114</f>
        <v>339.15</v>
      </c>
      <c r="H5114" s="9">
        <v>2</v>
      </c>
      <c r="I5114" s="8">
        <f>'Data source '!$G5114*'Data source '!$H5114</f>
        <v>678.3</v>
      </c>
      <c r="J5114" s="7" t="s">
        <v>16</v>
      </c>
      <c r="K5114" s="7" t="s">
        <v>10</v>
      </c>
      <c r="L5114" s="7" t="s">
        <v>15</v>
      </c>
    </row>
    <row r="5115" spans="1:12" x14ac:dyDescent="0.3">
      <c r="A5115" s="13">
        <v>43692</v>
      </c>
      <c r="B5115" s="7" t="s">
        <v>8</v>
      </c>
      <c r="C5115" s="7" t="s">
        <v>22</v>
      </c>
      <c r="D5115" s="7" t="s">
        <v>25</v>
      </c>
      <c r="E5115" s="8">
        <v>99</v>
      </c>
      <c r="F5115" s="8">
        <f>'Data source '!$E5115*15%</f>
        <v>14.85</v>
      </c>
      <c r="G5115" s="8">
        <f>'Data source '!$E5115-'Data source '!$F5115</f>
        <v>84.15</v>
      </c>
      <c r="H5115" s="9">
        <v>2</v>
      </c>
      <c r="I5115" s="8">
        <f>'Data source '!$G5115*'Data source '!$H5115</f>
        <v>168.3</v>
      </c>
      <c r="J5115" s="7" t="s">
        <v>9</v>
      </c>
      <c r="K5115" s="7" t="s">
        <v>10</v>
      </c>
      <c r="L5115" s="7" t="s">
        <v>18</v>
      </c>
    </row>
    <row r="5116" spans="1:12" hidden="1" x14ac:dyDescent="0.3">
      <c r="A5116" s="13">
        <v>43692</v>
      </c>
      <c r="B5116" s="7" t="s">
        <v>12</v>
      </c>
      <c r="C5116" s="7" t="s">
        <v>51</v>
      </c>
      <c r="D5116" s="7" t="s">
        <v>27</v>
      </c>
      <c r="E5116" s="8">
        <v>99</v>
      </c>
      <c r="F5116" s="8">
        <f>'Data source '!$E5116*15%</f>
        <v>14.85</v>
      </c>
      <c r="G5116" s="8">
        <f>'Data source '!$E5116-'Data source '!$F5116</f>
        <v>84.15</v>
      </c>
      <c r="H5116" s="9">
        <v>2</v>
      </c>
      <c r="I5116" s="8">
        <f>'Data source '!$G5116*'Data source '!$H5116</f>
        <v>168.3</v>
      </c>
      <c r="J5116" s="7" t="s">
        <v>9</v>
      </c>
      <c r="K5116" s="7" t="s">
        <v>10</v>
      </c>
      <c r="L5116" s="7" t="s">
        <v>15</v>
      </c>
    </row>
    <row r="5117" spans="1:12" hidden="1" x14ac:dyDescent="0.3">
      <c r="A5117" s="13">
        <v>43692</v>
      </c>
      <c r="B5117" s="7" t="s">
        <v>12</v>
      </c>
      <c r="C5117" s="7" t="s">
        <v>20</v>
      </c>
      <c r="D5117" s="7" t="s">
        <v>26</v>
      </c>
      <c r="E5117" s="8">
        <v>399</v>
      </c>
      <c r="F5117" s="8">
        <f>'Data source '!$E5117*15%</f>
        <v>59.849999999999994</v>
      </c>
      <c r="G5117" s="8">
        <f>'Data source '!$E5117-'Data source '!$F5117</f>
        <v>339.15</v>
      </c>
      <c r="H5117" s="9">
        <v>2</v>
      </c>
      <c r="I5117" s="8">
        <f>'Data source '!$G5117*'Data source '!$H5117</f>
        <v>678.3</v>
      </c>
      <c r="J5117" s="7" t="s">
        <v>9</v>
      </c>
      <c r="K5117" s="7" t="s">
        <v>10</v>
      </c>
      <c r="L5117" s="7" t="s">
        <v>15</v>
      </c>
    </row>
    <row r="5118" spans="1:12" hidden="1" x14ac:dyDescent="0.3">
      <c r="A5118" s="13">
        <v>43693</v>
      </c>
      <c r="B5118" s="7" t="s">
        <v>12</v>
      </c>
      <c r="C5118" s="7" t="s">
        <v>21</v>
      </c>
      <c r="D5118" s="7" t="s">
        <v>24</v>
      </c>
      <c r="E5118" s="8">
        <v>199</v>
      </c>
      <c r="F5118" s="8">
        <f>'Data source '!$E5118*15%</f>
        <v>29.849999999999998</v>
      </c>
      <c r="G5118" s="8">
        <f>'Data source '!$E5118-'Data source '!$F5118</f>
        <v>169.15</v>
      </c>
      <c r="H5118" s="9">
        <v>2</v>
      </c>
      <c r="I5118" s="8">
        <f>'Data source '!$G5118*'Data source '!$H5118</f>
        <v>338.3</v>
      </c>
      <c r="J5118" s="7" t="s">
        <v>9</v>
      </c>
      <c r="K5118" s="7" t="s">
        <v>17</v>
      </c>
      <c r="L5118" s="7" t="s">
        <v>11</v>
      </c>
    </row>
    <row r="5119" spans="1:12" hidden="1" x14ac:dyDescent="0.3">
      <c r="A5119" s="13">
        <v>43693</v>
      </c>
      <c r="B5119" s="7" t="s">
        <v>12</v>
      </c>
      <c r="C5119" s="7" t="s">
        <v>51</v>
      </c>
      <c r="D5119" s="7" t="s">
        <v>27</v>
      </c>
      <c r="E5119" s="8">
        <v>299</v>
      </c>
      <c r="F5119" s="8">
        <f>'Data source '!$E5119*15%</f>
        <v>44.85</v>
      </c>
      <c r="G5119" s="8">
        <f>'Data source '!$E5119-'Data source '!$F5119</f>
        <v>254.15</v>
      </c>
      <c r="H5119" s="9">
        <v>2</v>
      </c>
      <c r="I5119" s="8">
        <f>'Data source '!$G5119*'Data source '!$H5119</f>
        <v>508.3</v>
      </c>
      <c r="J5119" s="7" t="s">
        <v>9</v>
      </c>
      <c r="K5119" s="7" t="s">
        <v>10</v>
      </c>
      <c r="L5119" s="7" t="s">
        <v>11</v>
      </c>
    </row>
    <row r="5120" spans="1:12" hidden="1" x14ac:dyDescent="0.3">
      <c r="A5120" s="13">
        <v>43693</v>
      </c>
      <c r="B5120" s="7" t="s">
        <v>14</v>
      </c>
      <c r="C5120" s="7" t="s">
        <v>21</v>
      </c>
      <c r="D5120" s="7" t="s">
        <v>27</v>
      </c>
      <c r="E5120" s="8">
        <v>99</v>
      </c>
      <c r="F5120" s="8">
        <f>'Data source '!$E5120*15%</f>
        <v>14.85</v>
      </c>
      <c r="G5120" s="8">
        <f>'Data source '!$E5120-'Data source '!$F5120</f>
        <v>84.15</v>
      </c>
      <c r="H5120" s="9">
        <v>2</v>
      </c>
      <c r="I5120" s="8">
        <f>'Data source '!$G5120*'Data source '!$H5120</f>
        <v>168.3</v>
      </c>
      <c r="J5120" s="7" t="s">
        <v>16</v>
      </c>
      <c r="K5120" s="7" t="s">
        <v>10</v>
      </c>
      <c r="L5120" s="7" t="s">
        <v>15</v>
      </c>
    </row>
    <row r="5121" spans="1:12" hidden="1" x14ac:dyDescent="0.3">
      <c r="A5121" s="13">
        <v>43693</v>
      </c>
      <c r="B5121" s="7" t="s">
        <v>12</v>
      </c>
      <c r="C5121" s="7" t="s">
        <v>51</v>
      </c>
      <c r="D5121" s="7" t="s">
        <v>27</v>
      </c>
      <c r="E5121" s="8">
        <v>299</v>
      </c>
      <c r="F5121" s="8">
        <f>'Data source '!$E5121*15%</f>
        <v>44.85</v>
      </c>
      <c r="G5121" s="8">
        <f>'Data source '!$E5121-'Data source '!$F5121</f>
        <v>254.15</v>
      </c>
      <c r="H5121" s="9">
        <v>2</v>
      </c>
      <c r="I5121" s="8">
        <f>'Data source '!$G5121*'Data source '!$H5121</f>
        <v>508.3</v>
      </c>
      <c r="J5121" s="7" t="s">
        <v>9</v>
      </c>
      <c r="K5121" s="7" t="s">
        <v>10</v>
      </c>
      <c r="L5121" s="7" t="s">
        <v>13</v>
      </c>
    </row>
    <row r="5122" spans="1:12" hidden="1" x14ac:dyDescent="0.3">
      <c r="A5122" s="13">
        <v>43693</v>
      </c>
      <c r="B5122" s="7" t="s">
        <v>8</v>
      </c>
      <c r="C5122" s="7" t="s">
        <v>51</v>
      </c>
      <c r="D5122" s="7" t="s">
        <v>27</v>
      </c>
      <c r="E5122" s="8">
        <v>299</v>
      </c>
      <c r="F5122" s="8">
        <f>'Data source '!$E5122*15%</f>
        <v>44.85</v>
      </c>
      <c r="G5122" s="8">
        <f>'Data source '!$E5122-'Data source '!$F5122</f>
        <v>254.15</v>
      </c>
      <c r="H5122" s="9">
        <v>2</v>
      </c>
      <c r="I5122" s="8">
        <f>'Data source '!$G5122*'Data source '!$H5122</f>
        <v>508.3</v>
      </c>
      <c r="J5122" s="7" t="s">
        <v>16</v>
      </c>
      <c r="K5122" s="7" t="s">
        <v>10</v>
      </c>
      <c r="L5122" s="7" t="s">
        <v>23</v>
      </c>
    </row>
    <row r="5123" spans="1:12" hidden="1" x14ac:dyDescent="0.3">
      <c r="A5123" s="13">
        <v>43693</v>
      </c>
      <c r="B5123" s="7" t="s">
        <v>8</v>
      </c>
      <c r="C5123" s="7" t="s">
        <v>21</v>
      </c>
      <c r="D5123" s="7" t="s">
        <v>27</v>
      </c>
      <c r="E5123" s="8">
        <v>299</v>
      </c>
      <c r="F5123" s="8">
        <f>'Data source '!$E5123*15%</f>
        <v>44.85</v>
      </c>
      <c r="G5123" s="8">
        <f>'Data source '!$E5123-'Data source '!$F5123</f>
        <v>254.15</v>
      </c>
      <c r="H5123" s="9">
        <v>2</v>
      </c>
      <c r="I5123" s="8">
        <f>'Data source '!$G5123*'Data source '!$H5123</f>
        <v>508.3</v>
      </c>
      <c r="J5123" s="7" t="s">
        <v>16</v>
      </c>
      <c r="K5123" s="7" t="s">
        <v>10</v>
      </c>
      <c r="L5123" s="7" t="s">
        <v>11</v>
      </c>
    </row>
    <row r="5124" spans="1:12" hidden="1" x14ac:dyDescent="0.3">
      <c r="A5124" s="13">
        <v>43693</v>
      </c>
      <c r="B5124" s="7" t="s">
        <v>14</v>
      </c>
      <c r="C5124" s="7" t="s">
        <v>49</v>
      </c>
      <c r="D5124" s="7" t="s">
        <v>24</v>
      </c>
      <c r="E5124" s="8">
        <v>199</v>
      </c>
      <c r="F5124" s="8">
        <f>'Data source '!$E5124*15%</f>
        <v>29.849999999999998</v>
      </c>
      <c r="G5124" s="8">
        <f>'Data source '!$E5124-'Data source '!$F5124</f>
        <v>169.15</v>
      </c>
      <c r="H5124" s="9">
        <v>2</v>
      </c>
      <c r="I5124" s="8">
        <f>'Data source '!$G5124*'Data source '!$H5124</f>
        <v>338.3</v>
      </c>
      <c r="J5124" s="7" t="s">
        <v>16</v>
      </c>
      <c r="K5124" s="7" t="s">
        <v>10</v>
      </c>
      <c r="L5124" s="7" t="s">
        <v>23</v>
      </c>
    </row>
    <row r="5125" spans="1:12" hidden="1" x14ac:dyDescent="0.3">
      <c r="A5125" s="13">
        <v>43694</v>
      </c>
      <c r="B5125" s="7" t="s">
        <v>8</v>
      </c>
      <c r="C5125" s="7" t="s">
        <v>51</v>
      </c>
      <c r="D5125" s="7" t="s">
        <v>25</v>
      </c>
      <c r="E5125" s="8">
        <v>99</v>
      </c>
      <c r="F5125" s="8">
        <f>'Data source '!$E5125*15%</f>
        <v>14.85</v>
      </c>
      <c r="G5125" s="8">
        <f>'Data source '!$E5125-'Data source '!$F5125</f>
        <v>84.15</v>
      </c>
      <c r="H5125" s="9">
        <v>2</v>
      </c>
      <c r="I5125" s="8">
        <f>'Data source '!$G5125*'Data source '!$H5125</f>
        <v>168.3</v>
      </c>
      <c r="J5125" s="7" t="s">
        <v>9</v>
      </c>
      <c r="K5125" s="7" t="s">
        <v>10</v>
      </c>
      <c r="L5125" s="7" t="s">
        <v>18</v>
      </c>
    </row>
    <row r="5126" spans="1:12" hidden="1" x14ac:dyDescent="0.3">
      <c r="A5126" s="13">
        <v>43694</v>
      </c>
      <c r="B5126" s="7" t="s">
        <v>12</v>
      </c>
      <c r="C5126" s="7" t="s">
        <v>19</v>
      </c>
      <c r="D5126" s="7" t="s">
        <v>25</v>
      </c>
      <c r="E5126" s="8">
        <v>99</v>
      </c>
      <c r="F5126" s="8">
        <f>'Data source '!$E5126*15%</f>
        <v>14.85</v>
      </c>
      <c r="G5126" s="8">
        <f>'Data source '!$E5126-'Data source '!$F5126</f>
        <v>84.15</v>
      </c>
      <c r="H5126" s="9">
        <v>2</v>
      </c>
      <c r="I5126" s="8">
        <f>'Data source '!$G5126*'Data source '!$H5126</f>
        <v>168.3</v>
      </c>
      <c r="J5126" s="7" t="s">
        <v>16</v>
      </c>
      <c r="K5126" s="7" t="s">
        <v>10</v>
      </c>
      <c r="L5126" s="7" t="s">
        <v>13</v>
      </c>
    </row>
    <row r="5127" spans="1:12" hidden="1" x14ac:dyDescent="0.3">
      <c r="A5127" s="13">
        <v>43694</v>
      </c>
      <c r="B5127" s="7" t="s">
        <v>8</v>
      </c>
      <c r="C5127" s="7" t="s">
        <v>21</v>
      </c>
      <c r="D5127" s="7" t="s">
        <v>27</v>
      </c>
      <c r="E5127" s="8">
        <v>299</v>
      </c>
      <c r="F5127" s="8">
        <f>'Data source '!$E5127*15%</f>
        <v>44.85</v>
      </c>
      <c r="G5127" s="8">
        <f>'Data source '!$E5127-'Data source '!$F5127</f>
        <v>254.15</v>
      </c>
      <c r="H5127" s="9">
        <v>2</v>
      </c>
      <c r="I5127" s="8">
        <f>'Data source '!$G5127*'Data source '!$H5127</f>
        <v>508.3</v>
      </c>
      <c r="J5127" s="7" t="s">
        <v>9</v>
      </c>
      <c r="K5127" s="7" t="s">
        <v>10</v>
      </c>
      <c r="L5127" s="7" t="s">
        <v>15</v>
      </c>
    </row>
    <row r="5128" spans="1:12" hidden="1" x14ac:dyDescent="0.3">
      <c r="A5128" s="13">
        <v>43694</v>
      </c>
      <c r="B5128" s="7" t="s">
        <v>8</v>
      </c>
      <c r="C5128" s="7" t="s">
        <v>19</v>
      </c>
      <c r="D5128" s="7" t="s">
        <v>27</v>
      </c>
      <c r="E5128" s="8">
        <v>99</v>
      </c>
      <c r="F5128" s="8">
        <f>'Data source '!$E5128*15%</f>
        <v>14.85</v>
      </c>
      <c r="G5128" s="8">
        <f>'Data source '!$E5128-'Data source '!$F5128</f>
        <v>84.15</v>
      </c>
      <c r="H5128" s="9">
        <v>2</v>
      </c>
      <c r="I5128" s="8">
        <f>'Data source '!$G5128*'Data source '!$H5128</f>
        <v>168.3</v>
      </c>
      <c r="J5128" s="7" t="s">
        <v>16</v>
      </c>
      <c r="K5128" s="7" t="s">
        <v>17</v>
      </c>
      <c r="L5128" s="7" t="s">
        <v>13</v>
      </c>
    </row>
    <row r="5129" spans="1:12" x14ac:dyDescent="0.3">
      <c r="A5129" s="13">
        <v>43694</v>
      </c>
      <c r="B5129" s="7" t="s">
        <v>14</v>
      </c>
      <c r="C5129" s="7" t="s">
        <v>22</v>
      </c>
      <c r="D5129" s="7" t="s">
        <v>27</v>
      </c>
      <c r="E5129" s="8">
        <v>299</v>
      </c>
      <c r="F5129" s="8">
        <f>'Data source '!$E5129*15%</f>
        <v>44.85</v>
      </c>
      <c r="G5129" s="8">
        <f>'Data source '!$E5129-'Data source '!$F5129</f>
        <v>254.15</v>
      </c>
      <c r="H5129" s="9">
        <v>2</v>
      </c>
      <c r="I5129" s="8">
        <f>'Data source '!$G5129*'Data source '!$H5129</f>
        <v>508.3</v>
      </c>
      <c r="J5129" s="7" t="s">
        <v>9</v>
      </c>
      <c r="K5129" s="7" t="s">
        <v>10</v>
      </c>
      <c r="L5129" s="7" t="s">
        <v>11</v>
      </c>
    </row>
    <row r="5130" spans="1:12" x14ac:dyDescent="0.3">
      <c r="A5130" s="13">
        <v>43694</v>
      </c>
      <c r="B5130" s="7" t="s">
        <v>8</v>
      </c>
      <c r="C5130" s="7" t="s">
        <v>22</v>
      </c>
      <c r="D5130" s="7" t="s">
        <v>26</v>
      </c>
      <c r="E5130" s="8">
        <v>399</v>
      </c>
      <c r="F5130" s="8">
        <f>'Data source '!$E5130*15%</f>
        <v>59.849999999999994</v>
      </c>
      <c r="G5130" s="8">
        <f>'Data source '!$E5130-'Data source '!$F5130</f>
        <v>339.15</v>
      </c>
      <c r="H5130" s="9">
        <v>2</v>
      </c>
      <c r="I5130" s="8">
        <f>'Data source '!$G5130*'Data source '!$H5130</f>
        <v>678.3</v>
      </c>
      <c r="J5130" s="7" t="s">
        <v>16</v>
      </c>
      <c r="K5130" s="7" t="s">
        <v>17</v>
      </c>
      <c r="L5130" s="7" t="s">
        <v>15</v>
      </c>
    </row>
    <row r="5131" spans="1:12" hidden="1" x14ac:dyDescent="0.3">
      <c r="A5131" s="13">
        <v>43694</v>
      </c>
      <c r="B5131" s="7" t="s">
        <v>8</v>
      </c>
      <c r="C5131" s="7" t="s">
        <v>21</v>
      </c>
      <c r="D5131" s="7" t="s">
        <v>26</v>
      </c>
      <c r="E5131" s="8">
        <v>399</v>
      </c>
      <c r="F5131" s="8">
        <f>'Data source '!$E5131*15%</f>
        <v>59.849999999999994</v>
      </c>
      <c r="G5131" s="8">
        <f>'Data source '!$E5131-'Data source '!$F5131</f>
        <v>339.15</v>
      </c>
      <c r="H5131" s="9">
        <v>2</v>
      </c>
      <c r="I5131" s="8">
        <f>'Data source '!$G5131*'Data source '!$H5131</f>
        <v>678.3</v>
      </c>
      <c r="J5131" s="7" t="s">
        <v>16</v>
      </c>
      <c r="K5131" s="7" t="s">
        <v>17</v>
      </c>
      <c r="L5131" s="7" t="s">
        <v>15</v>
      </c>
    </row>
    <row r="5132" spans="1:12" hidden="1" x14ac:dyDescent="0.3">
      <c r="A5132" s="13">
        <v>43694</v>
      </c>
      <c r="B5132" s="7" t="s">
        <v>14</v>
      </c>
      <c r="C5132" s="7" t="s">
        <v>19</v>
      </c>
      <c r="D5132" s="7" t="s">
        <v>27</v>
      </c>
      <c r="E5132" s="8">
        <v>299</v>
      </c>
      <c r="F5132" s="8">
        <f>'Data source '!$E5132*15%</f>
        <v>44.85</v>
      </c>
      <c r="G5132" s="8">
        <f>'Data source '!$E5132-'Data source '!$F5132</f>
        <v>254.15</v>
      </c>
      <c r="H5132" s="9">
        <v>2</v>
      </c>
      <c r="I5132" s="8">
        <f>'Data source '!$G5132*'Data source '!$H5132</f>
        <v>508.3</v>
      </c>
      <c r="J5132" s="7" t="s">
        <v>16</v>
      </c>
      <c r="K5132" s="7" t="s">
        <v>10</v>
      </c>
      <c r="L5132" s="7" t="s">
        <v>15</v>
      </c>
    </row>
    <row r="5133" spans="1:12" hidden="1" x14ac:dyDescent="0.3">
      <c r="A5133" s="13">
        <v>43694</v>
      </c>
      <c r="B5133" s="7" t="s">
        <v>8</v>
      </c>
      <c r="C5133" s="7" t="s">
        <v>49</v>
      </c>
      <c r="D5133" s="7" t="s">
        <v>27</v>
      </c>
      <c r="E5133" s="8">
        <v>299</v>
      </c>
      <c r="F5133" s="8">
        <f>'Data source '!$E5133*15%</f>
        <v>44.85</v>
      </c>
      <c r="G5133" s="8">
        <f>'Data source '!$E5133-'Data source '!$F5133</f>
        <v>254.15</v>
      </c>
      <c r="H5133" s="9">
        <v>2</v>
      </c>
      <c r="I5133" s="8">
        <f>'Data source '!$G5133*'Data source '!$H5133</f>
        <v>508.3</v>
      </c>
      <c r="J5133" s="7" t="s">
        <v>9</v>
      </c>
      <c r="K5133" s="7" t="s">
        <v>17</v>
      </c>
      <c r="L5133" s="7" t="s">
        <v>15</v>
      </c>
    </row>
    <row r="5134" spans="1:12" hidden="1" x14ac:dyDescent="0.3">
      <c r="A5134" s="13">
        <v>43695</v>
      </c>
      <c r="B5134" s="7" t="s">
        <v>12</v>
      </c>
      <c r="C5134" s="7" t="s">
        <v>49</v>
      </c>
      <c r="D5134" s="7" t="s">
        <v>24</v>
      </c>
      <c r="E5134" s="8">
        <v>199</v>
      </c>
      <c r="F5134" s="8">
        <f>'Data source '!$E5134*15%</f>
        <v>29.849999999999998</v>
      </c>
      <c r="G5134" s="8">
        <f>'Data source '!$E5134-'Data source '!$F5134</f>
        <v>169.15</v>
      </c>
      <c r="H5134" s="9">
        <v>2</v>
      </c>
      <c r="I5134" s="8">
        <f>'Data source '!$G5134*'Data source '!$H5134</f>
        <v>338.3</v>
      </c>
      <c r="J5134" s="7" t="s">
        <v>9</v>
      </c>
      <c r="K5134" s="7" t="s">
        <v>10</v>
      </c>
      <c r="L5134" s="7" t="s">
        <v>23</v>
      </c>
    </row>
    <row r="5135" spans="1:12" hidden="1" x14ac:dyDescent="0.3">
      <c r="A5135" s="13">
        <v>43695</v>
      </c>
      <c r="B5135" s="7" t="s">
        <v>12</v>
      </c>
      <c r="C5135" s="7" t="s">
        <v>51</v>
      </c>
      <c r="D5135" s="7" t="s">
        <v>26</v>
      </c>
      <c r="E5135" s="8">
        <v>399</v>
      </c>
      <c r="F5135" s="8">
        <f>'Data source '!$E5135*15%</f>
        <v>59.849999999999994</v>
      </c>
      <c r="G5135" s="8">
        <f>'Data source '!$E5135-'Data source '!$F5135</f>
        <v>339.15</v>
      </c>
      <c r="H5135" s="9">
        <v>2</v>
      </c>
      <c r="I5135" s="8">
        <f>'Data source '!$G5135*'Data source '!$H5135</f>
        <v>678.3</v>
      </c>
      <c r="J5135" s="7" t="s">
        <v>9</v>
      </c>
      <c r="K5135" s="7" t="s">
        <v>10</v>
      </c>
      <c r="L5135" s="7" t="s">
        <v>23</v>
      </c>
    </row>
    <row r="5136" spans="1:12" hidden="1" x14ac:dyDescent="0.3">
      <c r="A5136" s="13">
        <v>43695</v>
      </c>
      <c r="B5136" s="7" t="s">
        <v>14</v>
      </c>
      <c r="C5136" s="7" t="s">
        <v>19</v>
      </c>
      <c r="D5136" s="7" t="s">
        <v>27</v>
      </c>
      <c r="E5136" s="8">
        <v>99</v>
      </c>
      <c r="F5136" s="8">
        <f>'Data source '!$E5136*15%</f>
        <v>14.85</v>
      </c>
      <c r="G5136" s="8">
        <f>'Data source '!$E5136-'Data source '!$F5136</f>
        <v>84.15</v>
      </c>
      <c r="H5136" s="9">
        <v>2</v>
      </c>
      <c r="I5136" s="8">
        <f>'Data source '!$G5136*'Data source '!$H5136</f>
        <v>168.3</v>
      </c>
      <c r="J5136" s="7" t="s">
        <v>16</v>
      </c>
      <c r="K5136" s="7" t="s">
        <v>10</v>
      </c>
      <c r="L5136" s="7" t="s">
        <v>11</v>
      </c>
    </row>
    <row r="5137" spans="1:12" hidden="1" x14ac:dyDescent="0.3">
      <c r="A5137" s="13">
        <v>43695</v>
      </c>
      <c r="B5137" s="7" t="s">
        <v>14</v>
      </c>
      <c r="C5137" s="7" t="s">
        <v>51</v>
      </c>
      <c r="D5137" s="7" t="s">
        <v>26</v>
      </c>
      <c r="E5137" s="8">
        <v>399</v>
      </c>
      <c r="F5137" s="8">
        <f>'Data source '!$E5137*15%</f>
        <v>59.849999999999994</v>
      </c>
      <c r="G5137" s="8">
        <f>'Data source '!$E5137-'Data source '!$F5137</f>
        <v>339.15</v>
      </c>
      <c r="H5137" s="9">
        <v>2</v>
      </c>
      <c r="I5137" s="8">
        <f>'Data source '!$G5137*'Data source '!$H5137</f>
        <v>678.3</v>
      </c>
      <c r="J5137" s="7" t="s">
        <v>16</v>
      </c>
      <c r="K5137" s="7" t="s">
        <v>10</v>
      </c>
      <c r="L5137" s="7" t="s">
        <v>18</v>
      </c>
    </row>
    <row r="5138" spans="1:12" hidden="1" x14ac:dyDescent="0.3">
      <c r="A5138" s="13">
        <v>43695</v>
      </c>
      <c r="B5138" s="7" t="s">
        <v>12</v>
      </c>
      <c r="C5138" s="7" t="s">
        <v>21</v>
      </c>
      <c r="D5138" s="7" t="s">
        <v>27</v>
      </c>
      <c r="E5138" s="8">
        <v>99</v>
      </c>
      <c r="F5138" s="8">
        <f>'Data source '!$E5138*15%</f>
        <v>14.85</v>
      </c>
      <c r="G5138" s="8">
        <f>'Data source '!$E5138-'Data source '!$F5138</f>
        <v>84.15</v>
      </c>
      <c r="H5138" s="9">
        <v>2</v>
      </c>
      <c r="I5138" s="8">
        <f>'Data source '!$G5138*'Data source '!$H5138</f>
        <v>168.3</v>
      </c>
      <c r="J5138" s="7" t="s">
        <v>9</v>
      </c>
      <c r="K5138" s="7" t="s">
        <v>10</v>
      </c>
      <c r="L5138" s="7" t="s">
        <v>23</v>
      </c>
    </row>
    <row r="5139" spans="1:12" hidden="1" x14ac:dyDescent="0.3">
      <c r="A5139" s="13">
        <v>43695</v>
      </c>
      <c r="B5139" s="7" t="s">
        <v>14</v>
      </c>
      <c r="C5139" s="7" t="s">
        <v>51</v>
      </c>
      <c r="D5139" s="7" t="s">
        <v>27</v>
      </c>
      <c r="E5139" s="8">
        <v>299</v>
      </c>
      <c r="F5139" s="8">
        <f>'Data source '!$E5139*15%</f>
        <v>44.85</v>
      </c>
      <c r="G5139" s="8">
        <f>'Data source '!$E5139-'Data source '!$F5139</f>
        <v>254.15</v>
      </c>
      <c r="H5139" s="9">
        <v>2</v>
      </c>
      <c r="I5139" s="8">
        <f>'Data source '!$G5139*'Data source '!$H5139</f>
        <v>508.3</v>
      </c>
      <c r="J5139" s="7" t="s">
        <v>9</v>
      </c>
      <c r="K5139" s="7" t="s">
        <v>10</v>
      </c>
      <c r="L5139" s="7" t="s">
        <v>18</v>
      </c>
    </row>
    <row r="5140" spans="1:12" x14ac:dyDescent="0.3">
      <c r="A5140" s="13">
        <v>43695</v>
      </c>
      <c r="B5140" s="7" t="s">
        <v>14</v>
      </c>
      <c r="C5140" s="7" t="s">
        <v>22</v>
      </c>
      <c r="D5140" s="7" t="s">
        <v>24</v>
      </c>
      <c r="E5140" s="8">
        <v>199</v>
      </c>
      <c r="F5140" s="8">
        <f>'Data source '!$E5140*15%</f>
        <v>29.849999999999998</v>
      </c>
      <c r="G5140" s="8">
        <f>'Data source '!$E5140-'Data source '!$F5140</f>
        <v>169.15</v>
      </c>
      <c r="H5140" s="9">
        <v>2</v>
      </c>
      <c r="I5140" s="8">
        <f>'Data source '!$G5140*'Data source '!$H5140</f>
        <v>338.3</v>
      </c>
      <c r="J5140" s="7" t="s">
        <v>9</v>
      </c>
      <c r="K5140" s="7" t="s">
        <v>10</v>
      </c>
      <c r="L5140" s="7" t="s">
        <v>18</v>
      </c>
    </row>
    <row r="5141" spans="1:12" x14ac:dyDescent="0.3">
      <c r="A5141" s="13">
        <v>43695</v>
      </c>
      <c r="B5141" s="7" t="s">
        <v>12</v>
      </c>
      <c r="C5141" s="7" t="s">
        <v>22</v>
      </c>
      <c r="D5141" s="7" t="s">
        <v>24</v>
      </c>
      <c r="E5141" s="8">
        <v>199</v>
      </c>
      <c r="F5141" s="8">
        <f>'Data source '!$E5141*15%</f>
        <v>29.849999999999998</v>
      </c>
      <c r="G5141" s="8">
        <f>'Data source '!$E5141-'Data source '!$F5141</f>
        <v>169.15</v>
      </c>
      <c r="H5141" s="9">
        <v>2</v>
      </c>
      <c r="I5141" s="8">
        <f>'Data source '!$G5141*'Data source '!$H5141</f>
        <v>338.3</v>
      </c>
      <c r="J5141" s="7" t="s">
        <v>9</v>
      </c>
      <c r="K5141" s="7" t="s">
        <v>10</v>
      </c>
      <c r="L5141" s="7" t="s">
        <v>13</v>
      </c>
    </row>
    <row r="5142" spans="1:12" hidden="1" x14ac:dyDescent="0.3">
      <c r="A5142" s="13">
        <v>43695</v>
      </c>
      <c r="B5142" s="7" t="s">
        <v>8</v>
      </c>
      <c r="C5142" s="7" t="s">
        <v>19</v>
      </c>
      <c r="D5142" s="7" t="s">
        <v>27</v>
      </c>
      <c r="E5142" s="8">
        <v>99</v>
      </c>
      <c r="F5142" s="8">
        <f>'Data source '!$E5142*15%</f>
        <v>14.85</v>
      </c>
      <c r="G5142" s="8">
        <f>'Data source '!$E5142-'Data source '!$F5142</f>
        <v>84.15</v>
      </c>
      <c r="H5142" s="9">
        <v>2</v>
      </c>
      <c r="I5142" s="8">
        <f>'Data source '!$G5142*'Data source '!$H5142</f>
        <v>168.3</v>
      </c>
      <c r="J5142" s="7" t="s">
        <v>9</v>
      </c>
      <c r="K5142" s="7" t="s">
        <v>17</v>
      </c>
      <c r="L5142" s="7" t="s">
        <v>11</v>
      </c>
    </row>
    <row r="5143" spans="1:12" hidden="1" x14ac:dyDescent="0.3">
      <c r="A5143" s="13">
        <v>43695</v>
      </c>
      <c r="B5143" s="7" t="s">
        <v>8</v>
      </c>
      <c r="C5143" s="7" t="s">
        <v>20</v>
      </c>
      <c r="D5143" s="7" t="s">
        <v>26</v>
      </c>
      <c r="E5143" s="8">
        <v>399</v>
      </c>
      <c r="F5143" s="8">
        <f>'Data source '!$E5143*15%</f>
        <v>59.849999999999994</v>
      </c>
      <c r="G5143" s="8">
        <f>'Data source '!$E5143-'Data source '!$F5143</f>
        <v>339.15</v>
      </c>
      <c r="H5143" s="9">
        <v>2</v>
      </c>
      <c r="I5143" s="8">
        <f>'Data source '!$G5143*'Data source '!$H5143</f>
        <v>678.3</v>
      </c>
      <c r="J5143" s="7" t="s">
        <v>16</v>
      </c>
      <c r="K5143" s="7" t="s">
        <v>10</v>
      </c>
      <c r="L5143" s="7" t="s">
        <v>23</v>
      </c>
    </row>
    <row r="5144" spans="1:12" hidden="1" x14ac:dyDescent="0.3">
      <c r="A5144" s="13">
        <v>43695</v>
      </c>
      <c r="B5144" s="7" t="s">
        <v>12</v>
      </c>
      <c r="C5144" s="7" t="s">
        <v>21</v>
      </c>
      <c r="D5144" s="7" t="s">
        <v>27</v>
      </c>
      <c r="E5144" s="8">
        <v>299</v>
      </c>
      <c r="F5144" s="8">
        <f>'Data source '!$E5144*15%</f>
        <v>44.85</v>
      </c>
      <c r="G5144" s="8">
        <f>'Data source '!$E5144-'Data source '!$F5144</f>
        <v>254.15</v>
      </c>
      <c r="H5144" s="9">
        <v>2</v>
      </c>
      <c r="I5144" s="8">
        <f>'Data source '!$G5144*'Data source '!$H5144</f>
        <v>508.3</v>
      </c>
      <c r="J5144" s="7" t="s">
        <v>16</v>
      </c>
      <c r="K5144" s="7" t="s">
        <v>10</v>
      </c>
      <c r="L5144" s="7" t="s">
        <v>15</v>
      </c>
    </row>
    <row r="5145" spans="1:12" hidden="1" x14ac:dyDescent="0.3">
      <c r="A5145" s="13">
        <v>43695</v>
      </c>
      <c r="B5145" s="7" t="s">
        <v>8</v>
      </c>
      <c r="C5145" s="7" t="s">
        <v>51</v>
      </c>
      <c r="D5145" s="7" t="s">
        <v>24</v>
      </c>
      <c r="E5145" s="8">
        <v>199</v>
      </c>
      <c r="F5145" s="8">
        <f>'Data source '!$E5145*15%</f>
        <v>29.849999999999998</v>
      </c>
      <c r="G5145" s="8">
        <f>'Data source '!$E5145-'Data source '!$F5145</f>
        <v>169.15</v>
      </c>
      <c r="H5145" s="9">
        <v>2</v>
      </c>
      <c r="I5145" s="8">
        <f>'Data source '!$G5145*'Data source '!$H5145</f>
        <v>338.3</v>
      </c>
      <c r="J5145" s="7" t="s">
        <v>9</v>
      </c>
      <c r="K5145" s="7" t="s">
        <v>10</v>
      </c>
      <c r="L5145" s="7" t="s">
        <v>23</v>
      </c>
    </row>
    <row r="5146" spans="1:12" hidden="1" x14ac:dyDescent="0.3">
      <c r="A5146" s="13">
        <v>43695</v>
      </c>
      <c r="B5146" s="7" t="s">
        <v>12</v>
      </c>
      <c r="C5146" s="7" t="s">
        <v>21</v>
      </c>
      <c r="D5146" s="7" t="s">
        <v>24</v>
      </c>
      <c r="E5146" s="8">
        <v>199</v>
      </c>
      <c r="F5146" s="8">
        <f>'Data source '!$E5146*15%</f>
        <v>29.849999999999998</v>
      </c>
      <c r="G5146" s="8">
        <f>'Data source '!$E5146-'Data source '!$F5146</f>
        <v>169.15</v>
      </c>
      <c r="H5146" s="9">
        <v>2</v>
      </c>
      <c r="I5146" s="8">
        <f>'Data source '!$G5146*'Data source '!$H5146</f>
        <v>338.3</v>
      </c>
      <c r="J5146" s="7" t="s">
        <v>9</v>
      </c>
      <c r="K5146" s="7" t="s">
        <v>10</v>
      </c>
      <c r="L5146" s="7" t="s">
        <v>11</v>
      </c>
    </row>
    <row r="5147" spans="1:12" hidden="1" x14ac:dyDescent="0.3">
      <c r="A5147" s="13">
        <v>43695</v>
      </c>
      <c r="B5147" s="7" t="s">
        <v>8</v>
      </c>
      <c r="C5147" s="7" t="s">
        <v>19</v>
      </c>
      <c r="D5147" s="7" t="s">
        <v>26</v>
      </c>
      <c r="E5147" s="8">
        <v>399</v>
      </c>
      <c r="F5147" s="8">
        <f>'Data source '!$E5147*15%</f>
        <v>59.849999999999994</v>
      </c>
      <c r="G5147" s="8">
        <f>'Data source '!$E5147-'Data source '!$F5147</f>
        <v>339.15</v>
      </c>
      <c r="H5147" s="9">
        <v>2</v>
      </c>
      <c r="I5147" s="8">
        <f>'Data source '!$G5147*'Data source '!$H5147</f>
        <v>678.3</v>
      </c>
      <c r="J5147" s="7" t="s">
        <v>9</v>
      </c>
      <c r="K5147" s="7" t="s">
        <v>10</v>
      </c>
      <c r="L5147" s="7" t="s">
        <v>15</v>
      </c>
    </row>
    <row r="5148" spans="1:12" x14ac:dyDescent="0.3">
      <c r="A5148" s="13">
        <v>43695</v>
      </c>
      <c r="B5148" s="7" t="s">
        <v>8</v>
      </c>
      <c r="C5148" s="7" t="s">
        <v>22</v>
      </c>
      <c r="D5148" s="7" t="s">
        <v>26</v>
      </c>
      <c r="E5148" s="8">
        <v>399</v>
      </c>
      <c r="F5148" s="8">
        <f>'Data source '!$E5148*15%</f>
        <v>59.849999999999994</v>
      </c>
      <c r="G5148" s="8">
        <f>'Data source '!$E5148-'Data source '!$F5148</f>
        <v>339.15</v>
      </c>
      <c r="H5148" s="9">
        <v>2</v>
      </c>
      <c r="I5148" s="8">
        <f>'Data source '!$G5148*'Data source '!$H5148</f>
        <v>678.3</v>
      </c>
      <c r="J5148" s="7" t="s">
        <v>16</v>
      </c>
      <c r="K5148" s="7" t="s">
        <v>10</v>
      </c>
      <c r="L5148" s="7" t="s">
        <v>15</v>
      </c>
    </row>
    <row r="5149" spans="1:12" hidden="1" x14ac:dyDescent="0.3">
      <c r="A5149" s="13">
        <v>43695</v>
      </c>
      <c r="B5149" s="7" t="s">
        <v>14</v>
      </c>
      <c r="C5149" s="7" t="s">
        <v>51</v>
      </c>
      <c r="D5149" s="7" t="s">
        <v>27</v>
      </c>
      <c r="E5149" s="8">
        <v>299</v>
      </c>
      <c r="F5149" s="8">
        <f>'Data source '!$E5149*15%</f>
        <v>44.85</v>
      </c>
      <c r="G5149" s="8">
        <f>'Data source '!$E5149-'Data source '!$F5149</f>
        <v>254.15</v>
      </c>
      <c r="H5149" s="9">
        <v>2</v>
      </c>
      <c r="I5149" s="8">
        <f>'Data source '!$G5149*'Data source '!$H5149</f>
        <v>508.3</v>
      </c>
      <c r="J5149" s="7" t="s">
        <v>9</v>
      </c>
      <c r="K5149" s="7" t="s">
        <v>10</v>
      </c>
      <c r="L5149" s="7" t="s">
        <v>15</v>
      </c>
    </row>
    <row r="5150" spans="1:12" hidden="1" x14ac:dyDescent="0.3">
      <c r="A5150" s="13">
        <v>43695</v>
      </c>
      <c r="B5150" s="7" t="s">
        <v>12</v>
      </c>
      <c r="C5150" s="7" t="s">
        <v>51</v>
      </c>
      <c r="D5150" s="7" t="s">
        <v>27</v>
      </c>
      <c r="E5150" s="8">
        <v>99</v>
      </c>
      <c r="F5150" s="8">
        <f>'Data source '!$E5150*15%</f>
        <v>14.85</v>
      </c>
      <c r="G5150" s="8">
        <f>'Data source '!$E5150-'Data source '!$F5150</f>
        <v>84.15</v>
      </c>
      <c r="H5150" s="9">
        <v>2</v>
      </c>
      <c r="I5150" s="8">
        <f>'Data source '!$G5150*'Data source '!$H5150</f>
        <v>168.3</v>
      </c>
      <c r="J5150" s="7" t="s">
        <v>16</v>
      </c>
      <c r="K5150" s="7" t="s">
        <v>17</v>
      </c>
      <c r="L5150" s="7" t="s">
        <v>18</v>
      </c>
    </row>
    <row r="5151" spans="1:12" hidden="1" x14ac:dyDescent="0.3">
      <c r="A5151" s="13">
        <v>43695</v>
      </c>
      <c r="B5151" s="7" t="s">
        <v>14</v>
      </c>
      <c r="C5151" s="7" t="s">
        <v>21</v>
      </c>
      <c r="D5151" s="7" t="s">
        <v>27</v>
      </c>
      <c r="E5151" s="8">
        <v>299</v>
      </c>
      <c r="F5151" s="8">
        <f>'Data source '!$E5151*15%</f>
        <v>44.85</v>
      </c>
      <c r="G5151" s="8">
        <f>'Data source '!$E5151-'Data source '!$F5151</f>
        <v>254.15</v>
      </c>
      <c r="H5151" s="9">
        <v>2</v>
      </c>
      <c r="I5151" s="8">
        <f>'Data source '!$G5151*'Data source '!$H5151</f>
        <v>508.3</v>
      </c>
      <c r="J5151" s="7" t="s">
        <v>9</v>
      </c>
      <c r="K5151" s="7" t="s">
        <v>10</v>
      </c>
      <c r="L5151" s="7" t="s">
        <v>15</v>
      </c>
    </row>
    <row r="5152" spans="1:12" hidden="1" x14ac:dyDescent="0.3">
      <c r="A5152" s="13">
        <v>43695</v>
      </c>
      <c r="B5152" s="7" t="s">
        <v>8</v>
      </c>
      <c r="C5152" s="7" t="s">
        <v>51</v>
      </c>
      <c r="D5152" s="7" t="s">
        <v>25</v>
      </c>
      <c r="E5152" s="8">
        <v>99</v>
      </c>
      <c r="F5152" s="8">
        <f>'Data source '!$E5152*15%</f>
        <v>14.85</v>
      </c>
      <c r="G5152" s="8">
        <f>'Data source '!$E5152-'Data source '!$F5152</f>
        <v>84.15</v>
      </c>
      <c r="H5152" s="9">
        <v>2</v>
      </c>
      <c r="I5152" s="8">
        <f>'Data source '!$G5152*'Data source '!$H5152</f>
        <v>168.3</v>
      </c>
      <c r="J5152" s="7" t="s">
        <v>9</v>
      </c>
      <c r="K5152" s="7" t="s">
        <v>10</v>
      </c>
      <c r="L5152" s="7" t="s">
        <v>11</v>
      </c>
    </row>
    <row r="5153" spans="1:12" hidden="1" x14ac:dyDescent="0.3">
      <c r="A5153" s="13">
        <v>43695</v>
      </c>
      <c r="B5153" s="7" t="s">
        <v>14</v>
      </c>
      <c r="C5153" s="7" t="s">
        <v>51</v>
      </c>
      <c r="D5153" s="7" t="s">
        <v>24</v>
      </c>
      <c r="E5153" s="8">
        <v>199</v>
      </c>
      <c r="F5153" s="8">
        <f>'Data source '!$E5153*15%</f>
        <v>29.849999999999998</v>
      </c>
      <c r="G5153" s="8">
        <f>'Data source '!$E5153-'Data source '!$F5153</f>
        <v>169.15</v>
      </c>
      <c r="H5153" s="9">
        <v>2</v>
      </c>
      <c r="I5153" s="8">
        <f>'Data source '!$G5153*'Data source '!$H5153</f>
        <v>338.3</v>
      </c>
      <c r="J5153" s="7" t="s">
        <v>9</v>
      </c>
      <c r="K5153" s="7" t="s">
        <v>10</v>
      </c>
      <c r="L5153" s="7" t="s">
        <v>23</v>
      </c>
    </row>
    <row r="5154" spans="1:12" hidden="1" x14ac:dyDescent="0.3">
      <c r="A5154" s="13">
        <v>43695</v>
      </c>
      <c r="B5154" s="7" t="s">
        <v>14</v>
      </c>
      <c r="C5154" s="7" t="s">
        <v>19</v>
      </c>
      <c r="D5154" s="7" t="s">
        <v>27</v>
      </c>
      <c r="E5154" s="8">
        <v>299</v>
      </c>
      <c r="F5154" s="8">
        <f>'Data source '!$E5154*15%</f>
        <v>44.85</v>
      </c>
      <c r="G5154" s="8">
        <f>'Data source '!$E5154-'Data source '!$F5154</f>
        <v>254.15</v>
      </c>
      <c r="H5154" s="9">
        <v>2</v>
      </c>
      <c r="I5154" s="8">
        <f>'Data source '!$G5154*'Data source '!$H5154</f>
        <v>508.3</v>
      </c>
      <c r="J5154" s="7" t="s">
        <v>16</v>
      </c>
      <c r="K5154" s="7" t="s">
        <v>10</v>
      </c>
      <c r="L5154" s="7" t="s">
        <v>18</v>
      </c>
    </row>
    <row r="5155" spans="1:12" hidden="1" x14ac:dyDescent="0.3">
      <c r="A5155" s="13">
        <v>43696</v>
      </c>
      <c r="B5155" s="7" t="s">
        <v>8</v>
      </c>
      <c r="C5155" s="7" t="s">
        <v>51</v>
      </c>
      <c r="D5155" s="7" t="s">
        <v>27</v>
      </c>
      <c r="E5155" s="8">
        <v>99</v>
      </c>
      <c r="F5155" s="8">
        <f>'Data source '!$E5155*15%</f>
        <v>14.85</v>
      </c>
      <c r="G5155" s="8">
        <f>'Data source '!$E5155-'Data source '!$F5155</f>
        <v>84.15</v>
      </c>
      <c r="H5155" s="9">
        <v>2</v>
      </c>
      <c r="I5155" s="8">
        <f>'Data source '!$G5155*'Data source '!$H5155</f>
        <v>168.3</v>
      </c>
      <c r="J5155" s="7" t="s">
        <v>9</v>
      </c>
      <c r="K5155" s="7" t="s">
        <v>10</v>
      </c>
      <c r="L5155" s="7" t="s">
        <v>11</v>
      </c>
    </row>
    <row r="5156" spans="1:12" hidden="1" x14ac:dyDescent="0.3">
      <c r="A5156" s="13">
        <v>43696</v>
      </c>
      <c r="B5156" s="7" t="s">
        <v>12</v>
      </c>
      <c r="C5156" s="7" t="s">
        <v>51</v>
      </c>
      <c r="D5156" s="7" t="s">
        <v>25</v>
      </c>
      <c r="E5156" s="8">
        <v>99</v>
      </c>
      <c r="F5156" s="8">
        <f>'Data source '!$E5156*15%</f>
        <v>14.85</v>
      </c>
      <c r="G5156" s="8">
        <f>'Data source '!$E5156-'Data source '!$F5156</f>
        <v>84.15</v>
      </c>
      <c r="H5156" s="9">
        <v>2</v>
      </c>
      <c r="I5156" s="8">
        <f>'Data source '!$G5156*'Data source '!$H5156</f>
        <v>168.3</v>
      </c>
      <c r="J5156" s="7" t="s">
        <v>16</v>
      </c>
      <c r="K5156" s="7" t="s">
        <v>17</v>
      </c>
      <c r="L5156" s="7" t="s">
        <v>15</v>
      </c>
    </row>
    <row r="5157" spans="1:12" hidden="1" x14ac:dyDescent="0.3">
      <c r="A5157" s="13">
        <v>43696</v>
      </c>
      <c r="B5157" s="7" t="s">
        <v>14</v>
      </c>
      <c r="C5157" s="7" t="s">
        <v>19</v>
      </c>
      <c r="D5157" s="7" t="s">
        <v>24</v>
      </c>
      <c r="E5157" s="8">
        <v>199</v>
      </c>
      <c r="F5157" s="8">
        <f>'Data source '!$E5157*15%</f>
        <v>29.849999999999998</v>
      </c>
      <c r="G5157" s="8">
        <f>'Data source '!$E5157-'Data source '!$F5157</f>
        <v>169.15</v>
      </c>
      <c r="H5157" s="9">
        <v>2</v>
      </c>
      <c r="I5157" s="8">
        <f>'Data source '!$G5157*'Data source '!$H5157</f>
        <v>338.3</v>
      </c>
      <c r="J5157" s="7" t="s">
        <v>9</v>
      </c>
      <c r="K5157" s="7" t="s">
        <v>10</v>
      </c>
      <c r="L5157" s="7" t="s">
        <v>18</v>
      </c>
    </row>
    <row r="5158" spans="1:12" x14ac:dyDescent="0.3">
      <c r="A5158" s="13">
        <v>43696</v>
      </c>
      <c r="B5158" s="7" t="s">
        <v>8</v>
      </c>
      <c r="C5158" s="7" t="s">
        <v>22</v>
      </c>
      <c r="D5158" s="7" t="s">
        <v>27</v>
      </c>
      <c r="E5158" s="8">
        <v>99</v>
      </c>
      <c r="F5158" s="8">
        <f>'Data source '!$E5158*15%</f>
        <v>14.85</v>
      </c>
      <c r="G5158" s="8">
        <f>'Data source '!$E5158-'Data source '!$F5158</f>
        <v>84.15</v>
      </c>
      <c r="H5158" s="9">
        <v>2</v>
      </c>
      <c r="I5158" s="8">
        <f>'Data source '!$G5158*'Data source '!$H5158</f>
        <v>168.3</v>
      </c>
      <c r="J5158" s="7" t="s">
        <v>16</v>
      </c>
      <c r="K5158" s="7" t="s">
        <v>10</v>
      </c>
      <c r="L5158" s="7" t="s">
        <v>13</v>
      </c>
    </row>
    <row r="5159" spans="1:12" hidden="1" x14ac:dyDescent="0.3">
      <c r="A5159" s="13">
        <v>43696</v>
      </c>
      <c r="B5159" s="7" t="s">
        <v>14</v>
      </c>
      <c r="C5159" s="7" t="s">
        <v>21</v>
      </c>
      <c r="D5159" s="7" t="s">
        <v>27</v>
      </c>
      <c r="E5159" s="8">
        <v>299</v>
      </c>
      <c r="F5159" s="8">
        <f>'Data source '!$E5159*15%</f>
        <v>44.85</v>
      </c>
      <c r="G5159" s="8">
        <f>'Data source '!$E5159-'Data source '!$F5159</f>
        <v>254.15</v>
      </c>
      <c r="H5159" s="9">
        <v>2</v>
      </c>
      <c r="I5159" s="8">
        <f>'Data source '!$G5159*'Data source '!$H5159</f>
        <v>508.3</v>
      </c>
      <c r="J5159" s="7" t="s">
        <v>16</v>
      </c>
      <c r="K5159" s="7" t="s">
        <v>10</v>
      </c>
      <c r="L5159" s="7" t="s">
        <v>23</v>
      </c>
    </row>
    <row r="5160" spans="1:12" hidden="1" x14ac:dyDescent="0.3">
      <c r="A5160" s="13">
        <v>43696</v>
      </c>
      <c r="B5160" s="7" t="s">
        <v>12</v>
      </c>
      <c r="C5160" s="7" t="s">
        <v>21</v>
      </c>
      <c r="D5160" s="7" t="s">
        <v>27</v>
      </c>
      <c r="E5160" s="8">
        <v>299</v>
      </c>
      <c r="F5160" s="8">
        <f>'Data source '!$E5160*15%</f>
        <v>44.85</v>
      </c>
      <c r="G5160" s="8">
        <f>'Data source '!$E5160-'Data source '!$F5160</f>
        <v>254.15</v>
      </c>
      <c r="H5160" s="9">
        <v>2</v>
      </c>
      <c r="I5160" s="8">
        <f>'Data source '!$G5160*'Data source '!$H5160</f>
        <v>508.3</v>
      </c>
      <c r="J5160" s="7" t="s">
        <v>9</v>
      </c>
      <c r="K5160" s="7" t="s">
        <v>10</v>
      </c>
      <c r="L5160" s="7" t="s">
        <v>15</v>
      </c>
    </row>
    <row r="5161" spans="1:12" hidden="1" x14ac:dyDescent="0.3">
      <c r="A5161" s="13">
        <v>43696</v>
      </c>
      <c r="B5161" s="7" t="s">
        <v>8</v>
      </c>
      <c r="C5161" s="7" t="s">
        <v>19</v>
      </c>
      <c r="D5161" s="7" t="s">
        <v>27</v>
      </c>
      <c r="E5161" s="8">
        <v>299</v>
      </c>
      <c r="F5161" s="8">
        <f>'Data source '!$E5161*15%</f>
        <v>44.85</v>
      </c>
      <c r="G5161" s="8">
        <f>'Data source '!$E5161-'Data source '!$F5161</f>
        <v>254.15</v>
      </c>
      <c r="H5161" s="9">
        <v>2</v>
      </c>
      <c r="I5161" s="8">
        <f>'Data source '!$G5161*'Data source '!$H5161</f>
        <v>508.3</v>
      </c>
      <c r="J5161" s="7" t="s">
        <v>9</v>
      </c>
      <c r="K5161" s="7" t="s">
        <v>10</v>
      </c>
      <c r="L5161" s="7" t="s">
        <v>15</v>
      </c>
    </row>
    <row r="5162" spans="1:12" x14ac:dyDescent="0.3">
      <c r="A5162" s="13">
        <v>43696</v>
      </c>
      <c r="B5162" s="7" t="s">
        <v>12</v>
      </c>
      <c r="C5162" s="7" t="s">
        <v>22</v>
      </c>
      <c r="D5162" s="7" t="s">
        <v>27</v>
      </c>
      <c r="E5162" s="8">
        <v>299</v>
      </c>
      <c r="F5162" s="8">
        <f>'Data source '!$E5162*15%</f>
        <v>44.85</v>
      </c>
      <c r="G5162" s="8">
        <f>'Data source '!$E5162-'Data source '!$F5162</f>
        <v>254.15</v>
      </c>
      <c r="H5162" s="9">
        <v>2</v>
      </c>
      <c r="I5162" s="8">
        <f>'Data source '!$G5162*'Data source '!$H5162</f>
        <v>508.3</v>
      </c>
      <c r="J5162" s="7" t="s">
        <v>16</v>
      </c>
      <c r="K5162" s="7" t="s">
        <v>10</v>
      </c>
      <c r="L5162" s="7" t="s">
        <v>23</v>
      </c>
    </row>
    <row r="5163" spans="1:12" hidden="1" x14ac:dyDescent="0.3">
      <c r="A5163" s="13">
        <v>43696</v>
      </c>
      <c r="B5163" s="7" t="s">
        <v>14</v>
      </c>
      <c r="C5163" s="7" t="s">
        <v>19</v>
      </c>
      <c r="D5163" s="7" t="s">
        <v>27</v>
      </c>
      <c r="E5163" s="8">
        <v>299</v>
      </c>
      <c r="F5163" s="8">
        <f>'Data source '!$E5163*15%</f>
        <v>44.85</v>
      </c>
      <c r="G5163" s="8">
        <f>'Data source '!$E5163-'Data source '!$F5163</f>
        <v>254.15</v>
      </c>
      <c r="H5163" s="9">
        <v>2</v>
      </c>
      <c r="I5163" s="8">
        <f>'Data source '!$G5163*'Data source '!$H5163</f>
        <v>508.3</v>
      </c>
      <c r="J5163" s="7" t="s">
        <v>16</v>
      </c>
      <c r="K5163" s="7" t="s">
        <v>10</v>
      </c>
      <c r="L5163" s="7" t="s">
        <v>18</v>
      </c>
    </row>
    <row r="5164" spans="1:12" hidden="1" x14ac:dyDescent="0.3">
      <c r="A5164" s="13">
        <v>43697</v>
      </c>
      <c r="B5164" s="7" t="s">
        <v>14</v>
      </c>
      <c r="C5164" s="7" t="s">
        <v>51</v>
      </c>
      <c r="D5164" s="7" t="s">
        <v>24</v>
      </c>
      <c r="E5164" s="8">
        <v>199</v>
      </c>
      <c r="F5164" s="8">
        <f>'Data source '!$E5164*15%</f>
        <v>29.849999999999998</v>
      </c>
      <c r="G5164" s="8">
        <f>'Data source '!$E5164-'Data source '!$F5164</f>
        <v>169.15</v>
      </c>
      <c r="H5164" s="9">
        <v>2</v>
      </c>
      <c r="I5164" s="8">
        <f>'Data source '!$G5164*'Data source '!$H5164</f>
        <v>338.3</v>
      </c>
      <c r="J5164" s="7" t="s">
        <v>9</v>
      </c>
      <c r="K5164" s="7" t="s">
        <v>10</v>
      </c>
      <c r="L5164" s="7" t="s">
        <v>11</v>
      </c>
    </row>
    <row r="5165" spans="1:12" hidden="1" x14ac:dyDescent="0.3">
      <c r="A5165" s="13">
        <v>43697</v>
      </c>
      <c r="B5165" s="7" t="s">
        <v>8</v>
      </c>
      <c r="C5165" s="7" t="s">
        <v>20</v>
      </c>
      <c r="D5165" s="7" t="s">
        <v>24</v>
      </c>
      <c r="E5165" s="8">
        <v>199</v>
      </c>
      <c r="F5165" s="8">
        <f>'Data source '!$E5165*15%</f>
        <v>29.849999999999998</v>
      </c>
      <c r="G5165" s="8">
        <f>'Data source '!$E5165-'Data source '!$F5165</f>
        <v>169.15</v>
      </c>
      <c r="H5165" s="9">
        <v>2</v>
      </c>
      <c r="I5165" s="8">
        <f>'Data source '!$G5165*'Data source '!$H5165</f>
        <v>338.3</v>
      </c>
      <c r="J5165" s="7" t="s">
        <v>9</v>
      </c>
      <c r="K5165" s="7" t="s">
        <v>10</v>
      </c>
      <c r="L5165" s="7" t="s">
        <v>11</v>
      </c>
    </row>
    <row r="5166" spans="1:12" hidden="1" x14ac:dyDescent="0.3">
      <c r="A5166" s="13">
        <v>43697</v>
      </c>
      <c r="B5166" s="7" t="s">
        <v>12</v>
      </c>
      <c r="C5166" s="7" t="s">
        <v>19</v>
      </c>
      <c r="D5166" s="7" t="s">
        <v>27</v>
      </c>
      <c r="E5166" s="8">
        <v>299</v>
      </c>
      <c r="F5166" s="8">
        <f>'Data source '!$E5166*15%</f>
        <v>44.85</v>
      </c>
      <c r="G5166" s="8">
        <f>'Data source '!$E5166-'Data source '!$F5166</f>
        <v>254.15</v>
      </c>
      <c r="H5166" s="9">
        <v>2</v>
      </c>
      <c r="I5166" s="8">
        <f>'Data source '!$G5166*'Data source '!$H5166</f>
        <v>508.3</v>
      </c>
      <c r="J5166" s="7" t="s">
        <v>16</v>
      </c>
      <c r="K5166" s="7" t="s">
        <v>17</v>
      </c>
      <c r="L5166" s="7" t="s">
        <v>18</v>
      </c>
    </row>
    <row r="5167" spans="1:12" hidden="1" x14ac:dyDescent="0.3">
      <c r="A5167" s="13">
        <v>43697</v>
      </c>
      <c r="B5167" s="7" t="s">
        <v>14</v>
      </c>
      <c r="C5167" s="7" t="s">
        <v>20</v>
      </c>
      <c r="D5167" s="7" t="s">
        <v>26</v>
      </c>
      <c r="E5167" s="8">
        <v>399</v>
      </c>
      <c r="F5167" s="8">
        <f>'Data source '!$E5167*15%</f>
        <v>59.849999999999994</v>
      </c>
      <c r="G5167" s="8">
        <f>'Data source '!$E5167-'Data source '!$F5167</f>
        <v>339.15</v>
      </c>
      <c r="H5167" s="9">
        <v>2</v>
      </c>
      <c r="I5167" s="8">
        <f>'Data source '!$G5167*'Data source '!$H5167</f>
        <v>678.3</v>
      </c>
      <c r="J5167" s="7" t="s">
        <v>16</v>
      </c>
      <c r="K5167" s="7" t="s">
        <v>10</v>
      </c>
      <c r="L5167" s="7" t="s">
        <v>15</v>
      </c>
    </row>
    <row r="5168" spans="1:12" x14ac:dyDescent="0.3">
      <c r="A5168" s="13">
        <v>43697</v>
      </c>
      <c r="B5168" s="7" t="s">
        <v>14</v>
      </c>
      <c r="C5168" s="7" t="s">
        <v>22</v>
      </c>
      <c r="D5168" s="7" t="s">
        <v>24</v>
      </c>
      <c r="E5168" s="8">
        <v>199</v>
      </c>
      <c r="F5168" s="8">
        <f>'Data source '!$E5168*15%</f>
        <v>29.849999999999998</v>
      </c>
      <c r="G5168" s="8">
        <f>'Data source '!$E5168-'Data source '!$F5168</f>
        <v>169.15</v>
      </c>
      <c r="H5168" s="9">
        <v>2</v>
      </c>
      <c r="I5168" s="8">
        <f>'Data source '!$G5168*'Data source '!$H5168</f>
        <v>338.3</v>
      </c>
      <c r="J5168" s="7" t="s">
        <v>9</v>
      </c>
      <c r="K5168" s="7" t="s">
        <v>10</v>
      </c>
      <c r="L5168" s="7" t="s">
        <v>11</v>
      </c>
    </row>
    <row r="5169" spans="1:12" hidden="1" x14ac:dyDescent="0.3">
      <c r="A5169" s="13">
        <v>43697</v>
      </c>
      <c r="B5169" s="7" t="s">
        <v>8</v>
      </c>
      <c r="C5169" s="7" t="s">
        <v>20</v>
      </c>
      <c r="D5169" s="7" t="s">
        <v>27</v>
      </c>
      <c r="E5169" s="8">
        <v>99</v>
      </c>
      <c r="F5169" s="8">
        <f>'Data source '!$E5169*15%</f>
        <v>14.85</v>
      </c>
      <c r="G5169" s="8">
        <f>'Data source '!$E5169-'Data source '!$F5169</f>
        <v>84.15</v>
      </c>
      <c r="H5169" s="9">
        <v>2</v>
      </c>
      <c r="I5169" s="8">
        <f>'Data source '!$G5169*'Data source '!$H5169</f>
        <v>168.3</v>
      </c>
      <c r="J5169" s="7" t="s">
        <v>16</v>
      </c>
      <c r="K5169" s="7" t="s">
        <v>10</v>
      </c>
      <c r="L5169" s="7" t="s">
        <v>11</v>
      </c>
    </row>
    <row r="5170" spans="1:12" hidden="1" x14ac:dyDescent="0.3">
      <c r="A5170" s="13">
        <v>43698</v>
      </c>
      <c r="B5170" s="7" t="s">
        <v>14</v>
      </c>
      <c r="C5170" s="7" t="s">
        <v>49</v>
      </c>
      <c r="D5170" s="7" t="s">
        <v>25</v>
      </c>
      <c r="E5170" s="8">
        <v>99</v>
      </c>
      <c r="F5170" s="8">
        <f>'Data source '!$E5170*15%</f>
        <v>14.85</v>
      </c>
      <c r="G5170" s="8">
        <f>'Data source '!$E5170-'Data source '!$F5170</f>
        <v>84.15</v>
      </c>
      <c r="H5170" s="9">
        <v>2</v>
      </c>
      <c r="I5170" s="8">
        <f>'Data source '!$G5170*'Data source '!$H5170</f>
        <v>168.3</v>
      </c>
      <c r="J5170" s="7" t="s">
        <v>9</v>
      </c>
      <c r="K5170" s="7" t="s">
        <v>10</v>
      </c>
      <c r="L5170" s="7" t="s">
        <v>13</v>
      </c>
    </row>
    <row r="5171" spans="1:12" hidden="1" x14ac:dyDescent="0.3">
      <c r="A5171" s="13">
        <v>43698</v>
      </c>
      <c r="B5171" s="7" t="s">
        <v>12</v>
      </c>
      <c r="C5171" s="7" t="s">
        <v>51</v>
      </c>
      <c r="D5171" s="7" t="s">
        <v>25</v>
      </c>
      <c r="E5171" s="8">
        <v>99</v>
      </c>
      <c r="F5171" s="8">
        <f>'Data source '!$E5171*15%</f>
        <v>14.85</v>
      </c>
      <c r="G5171" s="8">
        <f>'Data source '!$E5171-'Data source '!$F5171</f>
        <v>84.15</v>
      </c>
      <c r="H5171" s="9">
        <v>2</v>
      </c>
      <c r="I5171" s="8">
        <f>'Data source '!$G5171*'Data source '!$H5171</f>
        <v>168.3</v>
      </c>
      <c r="J5171" s="7" t="s">
        <v>16</v>
      </c>
      <c r="K5171" s="7" t="s">
        <v>17</v>
      </c>
      <c r="L5171" s="7" t="s">
        <v>13</v>
      </c>
    </row>
    <row r="5172" spans="1:12" hidden="1" x14ac:dyDescent="0.3">
      <c r="A5172" s="13">
        <v>43699</v>
      </c>
      <c r="B5172" s="7" t="s">
        <v>12</v>
      </c>
      <c r="C5172" s="7" t="s">
        <v>51</v>
      </c>
      <c r="D5172" s="7" t="s">
        <v>24</v>
      </c>
      <c r="E5172" s="8">
        <v>199</v>
      </c>
      <c r="F5172" s="8">
        <f>'Data source '!$E5172*15%</f>
        <v>29.849999999999998</v>
      </c>
      <c r="G5172" s="8">
        <f>'Data source '!$E5172-'Data source '!$F5172</f>
        <v>169.15</v>
      </c>
      <c r="H5172" s="9">
        <v>2</v>
      </c>
      <c r="I5172" s="8">
        <f>'Data source '!$G5172*'Data source '!$H5172</f>
        <v>338.3</v>
      </c>
      <c r="J5172" s="7" t="s">
        <v>16</v>
      </c>
      <c r="K5172" s="7" t="s">
        <v>10</v>
      </c>
      <c r="L5172" s="7" t="s">
        <v>18</v>
      </c>
    </row>
    <row r="5173" spans="1:12" hidden="1" x14ac:dyDescent="0.3">
      <c r="A5173" s="13">
        <v>43700</v>
      </c>
      <c r="B5173" s="7" t="s">
        <v>14</v>
      </c>
      <c r="C5173" s="7" t="s">
        <v>51</v>
      </c>
      <c r="D5173" s="7" t="s">
        <v>27</v>
      </c>
      <c r="E5173" s="8">
        <v>299</v>
      </c>
      <c r="F5173" s="8">
        <f>'Data source '!$E5173*15%</f>
        <v>44.85</v>
      </c>
      <c r="G5173" s="8">
        <f>'Data source '!$E5173-'Data source '!$F5173</f>
        <v>254.15</v>
      </c>
      <c r="H5173" s="9">
        <v>2</v>
      </c>
      <c r="I5173" s="8">
        <f>'Data source '!$G5173*'Data source '!$H5173</f>
        <v>508.3</v>
      </c>
      <c r="J5173" s="7" t="s">
        <v>9</v>
      </c>
      <c r="K5173" s="7" t="s">
        <v>10</v>
      </c>
      <c r="L5173" s="7" t="s">
        <v>15</v>
      </c>
    </row>
    <row r="5174" spans="1:12" hidden="1" x14ac:dyDescent="0.3">
      <c r="A5174" s="13">
        <v>43701</v>
      </c>
      <c r="B5174" s="7" t="s">
        <v>8</v>
      </c>
      <c r="C5174" s="7" t="s">
        <v>20</v>
      </c>
      <c r="D5174" s="7" t="s">
        <v>24</v>
      </c>
      <c r="E5174" s="8">
        <v>199</v>
      </c>
      <c r="F5174" s="8">
        <f>'Data source '!$E5174*15%</f>
        <v>29.849999999999998</v>
      </c>
      <c r="G5174" s="8">
        <f>'Data source '!$E5174-'Data source '!$F5174</f>
        <v>169.15</v>
      </c>
      <c r="H5174" s="9">
        <v>2</v>
      </c>
      <c r="I5174" s="8">
        <f>'Data source '!$G5174*'Data source '!$H5174</f>
        <v>338.3</v>
      </c>
      <c r="J5174" s="7" t="s">
        <v>16</v>
      </c>
      <c r="K5174" s="7" t="s">
        <v>17</v>
      </c>
      <c r="L5174" s="7" t="s">
        <v>23</v>
      </c>
    </row>
    <row r="5175" spans="1:12" hidden="1" x14ac:dyDescent="0.3">
      <c r="A5175" s="13">
        <v>43701</v>
      </c>
      <c r="B5175" s="7" t="s">
        <v>8</v>
      </c>
      <c r="C5175" s="7" t="s">
        <v>51</v>
      </c>
      <c r="D5175" s="7" t="s">
        <v>26</v>
      </c>
      <c r="E5175" s="8">
        <v>399</v>
      </c>
      <c r="F5175" s="8">
        <f>'Data source '!$E5175*15%</f>
        <v>59.849999999999994</v>
      </c>
      <c r="G5175" s="8">
        <f>'Data source '!$E5175-'Data source '!$F5175</f>
        <v>339.15</v>
      </c>
      <c r="H5175" s="9">
        <v>2</v>
      </c>
      <c r="I5175" s="8">
        <f>'Data source '!$G5175*'Data source '!$H5175</f>
        <v>678.3</v>
      </c>
      <c r="J5175" s="7" t="s">
        <v>9</v>
      </c>
      <c r="K5175" s="7" t="s">
        <v>10</v>
      </c>
      <c r="L5175" s="7" t="s">
        <v>11</v>
      </c>
    </row>
    <row r="5176" spans="1:12" hidden="1" x14ac:dyDescent="0.3">
      <c r="A5176" s="13">
        <v>43702</v>
      </c>
      <c r="B5176" s="7" t="s">
        <v>8</v>
      </c>
      <c r="C5176" s="7" t="s">
        <v>19</v>
      </c>
      <c r="D5176" s="7" t="s">
        <v>26</v>
      </c>
      <c r="E5176" s="8">
        <v>399</v>
      </c>
      <c r="F5176" s="8">
        <f>'Data source '!$E5176*15%</f>
        <v>59.849999999999994</v>
      </c>
      <c r="G5176" s="8">
        <f>'Data source '!$E5176-'Data source '!$F5176</f>
        <v>339.15</v>
      </c>
      <c r="H5176" s="9">
        <v>2</v>
      </c>
      <c r="I5176" s="8">
        <f>'Data source '!$G5176*'Data source '!$H5176</f>
        <v>678.3</v>
      </c>
      <c r="J5176" s="7" t="s">
        <v>9</v>
      </c>
      <c r="K5176" s="7" t="s">
        <v>17</v>
      </c>
      <c r="L5176" s="7" t="s">
        <v>15</v>
      </c>
    </row>
    <row r="5177" spans="1:12" hidden="1" x14ac:dyDescent="0.3">
      <c r="A5177" s="13">
        <v>43703</v>
      </c>
      <c r="B5177" s="7" t="s">
        <v>14</v>
      </c>
      <c r="C5177" s="7" t="s">
        <v>51</v>
      </c>
      <c r="D5177" s="7" t="s">
        <v>26</v>
      </c>
      <c r="E5177" s="8">
        <v>399</v>
      </c>
      <c r="F5177" s="8">
        <f>'Data source '!$E5177*15%</f>
        <v>59.849999999999994</v>
      </c>
      <c r="G5177" s="8">
        <f>'Data source '!$E5177-'Data source '!$F5177</f>
        <v>339.15</v>
      </c>
      <c r="H5177" s="9">
        <v>2</v>
      </c>
      <c r="I5177" s="8">
        <f>'Data source '!$G5177*'Data source '!$H5177</f>
        <v>678.3</v>
      </c>
      <c r="J5177" s="7" t="s">
        <v>9</v>
      </c>
      <c r="K5177" s="7" t="s">
        <v>10</v>
      </c>
      <c r="L5177" s="7" t="s">
        <v>18</v>
      </c>
    </row>
    <row r="5178" spans="1:12" hidden="1" x14ac:dyDescent="0.3">
      <c r="A5178" s="13">
        <v>43704</v>
      </c>
      <c r="B5178" s="7" t="s">
        <v>14</v>
      </c>
      <c r="C5178" s="7" t="s">
        <v>51</v>
      </c>
      <c r="D5178" s="7" t="s">
        <v>24</v>
      </c>
      <c r="E5178" s="8">
        <v>199</v>
      </c>
      <c r="F5178" s="8">
        <f>'Data source '!$E5178*15%</f>
        <v>29.849999999999998</v>
      </c>
      <c r="G5178" s="8">
        <f>'Data source '!$E5178-'Data source '!$F5178</f>
        <v>169.15</v>
      </c>
      <c r="H5178" s="9">
        <v>2</v>
      </c>
      <c r="I5178" s="8">
        <f>'Data source '!$G5178*'Data source '!$H5178</f>
        <v>338.3</v>
      </c>
      <c r="J5178" s="7" t="s">
        <v>16</v>
      </c>
      <c r="K5178" s="7" t="s">
        <v>17</v>
      </c>
      <c r="L5178" s="7" t="s">
        <v>15</v>
      </c>
    </row>
    <row r="5179" spans="1:12" hidden="1" x14ac:dyDescent="0.3">
      <c r="A5179" s="13">
        <v>43704</v>
      </c>
      <c r="B5179" s="7" t="s">
        <v>12</v>
      </c>
      <c r="C5179" s="7" t="s">
        <v>51</v>
      </c>
      <c r="D5179" s="7" t="s">
        <v>25</v>
      </c>
      <c r="E5179" s="8">
        <v>99</v>
      </c>
      <c r="F5179" s="8">
        <f>'Data source '!$E5179*15%</f>
        <v>14.85</v>
      </c>
      <c r="G5179" s="8">
        <f>'Data source '!$E5179-'Data source '!$F5179</f>
        <v>84.15</v>
      </c>
      <c r="H5179" s="9">
        <v>2</v>
      </c>
      <c r="I5179" s="8">
        <f>'Data source '!$G5179*'Data source '!$H5179</f>
        <v>168.3</v>
      </c>
      <c r="J5179" s="7" t="s">
        <v>9</v>
      </c>
      <c r="K5179" s="7" t="s">
        <v>10</v>
      </c>
      <c r="L5179" s="7" t="s">
        <v>11</v>
      </c>
    </row>
    <row r="5180" spans="1:12" hidden="1" x14ac:dyDescent="0.3">
      <c r="A5180" s="13">
        <v>43704</v>
      </c>
      <c r="B5180" s="7" t="s">
        <v>14</v>
      </c>
      <c r="C5180" s="7" t="s">
        <v>20</v>
      </c>
      <c r="D5180" s="7" t="s">
        <v>27</v>
      </c>
      <c r="E5180" s="8">
        <v>299</v>
      </c>
      <c r="F5180" s="8">
        <f>'Data source '!$E5180*15%</f>
        <v>44.85</v>
      </c>
      <c r="G5180" s="8">
        <f>'Data source '!$E5180-'Data source '!$F5180</f>
        <v>254.15</v>
      </c>
      <c r="H5180" s="9">
        <v>2</v>
      </c>
      <c r="I5180" s="8">
        <f>'Data source '!$G5180*'Data source '!$H5180</f>
        <v>508.3</v>
      </c>
      <c r="J5180" s="7" t="s">
        <v>9</v>
      </c>
      <c r="K5180" s="7" t="s">
        <v>10</v>
      </c>
      <c r="L5180" s="7" t="s">
        <v>15</v>
      </c>
    </row>
    <row r="5181" spans="1:12" hidden="1" x14ac:dyDescent="0.3">
      <c r="A5181" s="13">
        <v>43704</v>
      </c>
      <c r="B5181" s="7" t="s">
        <v>14</v>
      </c>
      <c r="C5181" s="7" t="s">
        <v>21</v>
      </c>
      <c r="D5181" s="7" t="s">
        <v>24</v>
      </c>
      <c r="E5181" s="8">
        <v>199</v>
      </c>
      <c r="F5181" s="8">
        <f>'Data source '!$E5181*15%</f>
        <v>29.849999999999998</v>
      </c>
      <c r="G5181" s="8">
        <f>'Data source '!$E5181-'Data source '!$F5181</f>
        <v>169.15</v>
      </c>
      <c r="H5181" s="9">
        <v>2</v>
      </c>
      <c r="I5181" s="8">
        <f>'Data source '!$G5181*'Data source '!$H5181</f>
        <v>338.3</v>
      </c>
      <c r="J5181" s="7" t="s">
        <v>16</v>
      </c>
      <c r="K5181" s="7" t="s">
        <v>10</v>
      </c>
      <c r="L5181" s="7" t="s">
        <v>15</v>
      </c>
    </row>
    <row r="5182" spans="1:12" hidden="1" x14ac:dyDescent="0.3">
      <c r="A5182" s="13">
        <v>43704</v>
      </c>
      <c r="B5182" s="7" t="s">
        <v>8</v>
      </c>
      <c r="C5182" s="7" t="s">
        <v>19</v>
      </c>
      <c r="D5182" s="7" t="s">
        <v>24</v>
      </c>
      <c r="E5182" s="8">
        <v>199</v>
      </c>
      <c r="F5182" s="8">
        <f>'Data source '!$E5182*15%</f>
        <v>29.849999999999998</v>
      </c>
      <c r="G5182" s="8">
        <f>'Data source '!$E5182-'Data source '!$F5182</f>
        <v>169.15</v>
      </c>
      <c r="H5182" s="9">
        <v>2</v>
      </c>
      <c r="I5182" s="8">
        <f>'Data source '!$G5182*'Data source '!$H5182</f>
        <v>338.3</v>
      </c>
      <c r="J5182" s="7" t="s">
        <v>16</v>
      </c>
      <c r="K5182" s="7" t="s">
        <v>10</v>
      </c>
      <c r="L5182" s="7" t="s">
        <v>15</v>
      </c>
    </row>
    <row r="5183" spans="1:12" hidden="1" x14ac:dyDescent="0.3">
      <c r="A5183" s="13">
        <v>43704</v>
      </c>
      <c r="B5183" s="7" t="s">
        <v>8</v>
      </c>
      <c r="C5183" s="7" t="s">
        <v>51</v>
      </c>
      <c r="D5183" s="7" t="s">
        <v>25</v>
      </c>
      <c r="E5183" s="8">
        <v>99</v>
      </c>
      <c r="F5183" s="8">
        <f>'Data source '!$E5183*15%</f>
        <v>14.85</v>
      </c>
      <c r="G5183" s="8">
        <f>'Data source '!$E5183-'Data source '!$F5183</f>
        <v>84.15</v>
      </c>
      <c r="H5183" s="9">
        <v>2</v>
      </c>
      <c r="I5183" s="8">
        <f>'Data source '!$G5183*'Data source '!$H5183</f>
        <v>168.3</v>
      </c>
      <c r="J5183" s="7" t="s">
        <v>9</v>
      </c>
      <c r="K5183" s="7" t="s">
        <v>10</v>
      </c>
      <c r="L5183" s="7" t="s">
        <v>15</v>
      </c>
    </row>
    <row r="5184" spans="1:12" hidden="1" x14ac:dyDescent="0.3">
      <c r="A5184" s="13">
        <v>43704</v>
      </c>
      <c r="B5184" s="7" t="s">
        <v>12</v>
      </c>
      <c r="C5184" s="7" t="s">
        <v>51</v>
      </c>
      <c r="D5184" s="7" t="s">
        <v>24</v>
      </c>
      <c r="E5184" s="8">
        <v>199</v>
      </c>
      <c r="F5184" s="8">
        <f>'Data source '!$E5184*15%</f>
        <v>29.849999999999998</v>
      </c>
      <c r="G5184" s="8">
        <f>'Data source '!$E5184-'Data source '!$F5184</f>
        <v>169.15</v>
      </c>
      <c r="H5184" s="9">
        <v>2</v>
      </c>
      <c r="I5184" s="8">
        <f>'Data source '!$G5184*'Data source '!$H5184</f>
        <v>338.3</v>
      </c>
      <c r="J5184" s="7" t="s">
        <v>16</v>
      </c>
      <c r="K5184" s="7" t="s">
        <v>17</v>
      </c>
      <c r="L5184" s="7" t="s">
        <v>15</v>
      </c>
    </row>
    <row r="5185" spans="1:12" hidden="1" x14ac:dyDescent="0.3">
      <c r="A5185" s="13">
        <v>43704</v>
      </c>
      <c r="B5185" s="7" t="s">
        <v>14</v>
      </c>
      <c r="C5185" s="7" t="s">
        <v>19</v>
      </c>
      <c r="D5185" s="7" t="s">
        <v>27</v>
      </c>
      <c r="E5185" s="8">
        <v>99</v>
      </c>
      <c r="F5185" s="8">
        <f>'Data source '!$E5185*15%</f>
        <v>14.85</v>
      </c>
      <c r="G5185" s="8">
        <f>'Data source '!$E5185-'Data source '!$F5185</f>
        <v>84.15</v>
      </c>
      <c r="H5185" s="9">
        <v>2</v>
      </c>
      <c r="I5185" s="8">
        <f>'Data source '!$G5185*'Data source '!$H5185</f>
        <v>168.3</v>
      </c>
      <c r="J5185" s="7" t="s">
        <v>16</v>
      </c>
      <c r="K5185" s="7" t="s">
        <v>10</v>
      </c>
      <c r="L5185" s="7" t="s">
        <v>15</v>
      </c>
    </row>
    <row r="5186" spans="1:12" x14ac:dyDescent="0.3">
      <c r="A5186" s="13">
        <v>43704</v>
      </c>
      <c r="B5186" s="7" t="s">
        <v>12</v>
      </c>
      <c r="C5186" s="7" t="s">
        <v>22</v>
      </c>
      <c r="D5186" s="7" t="s">
        <v>27</v>
      </c>
      <c r="E5186" s="8">
        <v>99</v>
      </c>
      <c r="F5186" s="8">
        <f>'Data source '!$E5186*15%</f>
        <v>14.85</v>
      </c>
      <c r="G5186" s="8">
        <f>'Data source '!$E5186-'Data source '!$F5186</f>
        <v>84.15</v>
      </c>
      <c r="H5186" s="9">
        <v>2</v>
      </c>
      <c r="I5186" s="8">
        <f>'Data source '!$G5186*'Data source '!$H5186</f>
        <v>168.3</v>
      </c>
      <c r="J5186" s="7" t="s">
        <v>16</v>
      </c>
      <c r="K5186" s="7" t="s">
        <v>10</v>
      </c>
      <c r="L5186" s="7" t="s">
        <v>15</v>
      </c>
    </row>
    <row r="5187" spans="1:12" hidden="1" x14ac:dyDescent="0.3">
      <c r="A5187" s="13">
        <v>43705</v>
      </c>
      <c r="B5187" s="7" t="s">
        <v>12</v>
      </c>
      <c r="C5187" s="7" t="s">
        <v>21</v>
      </c>
      <c r="D5187" s="7" t="s">
        <v>24</v>
      </c>
      <c r="E5187" s="8">
        <v>199</v>
      </c>
      <c r="F5187" s="8">
        <f>'Data source '!$E5187*15%</f>
        <v>29.849999999999998</v>
      </c>
      <c r="G5187" s="8">
        <f>'Data source '!$E5187-'Data source '!$F5187</f>
        <v>169.15</v>
      </c>
      <c r="H5187" s="9">
        <v>2</v>
      </c>
      <c r="I5187" s="8">
        <f>'Data source '!$G5187*'Data source '!$H5187</f>
        <v>338.3</v>
      </c>
      <c r="J5187" s="7" t="s">
        <v>9</v>
      </c>
      <c r="K5187" s="7" t="s">
        <v>10</v>
      </c>
      <c r="L5187" s="7" t="s">
        <v>15</v>
      </c>
    </row>
    <row r="5188" spans="1:12" hidden="1" x14ac:dyDescent="0.3">
      <c r="A5188" s="13">
        <v>43705</v>
      </c>
      <c r="B5188" s="7" t="s">
        <v>8</v>
      </c>
      <c r="C5188" s="7" t="s">
        <v>20</v>
      </c>
      <c r="D5188" s="7" t="s">
        <v>24</v>
      </c>
      <c r="E5188" s="8">
        <v>199</v>
      </c>
      <c r="F5188" s="8">
        <f>'Data source '!$E5188*15%</f>
        <v>29.849999999999998</v>
      </c>
      <c r="G5188" s="8">
        <f>'Data source '!$E5188-'Data source '!$F5188</f>
        <v>169.15</v>
      </c>
      <c r="H5188" s="9">
        <v>2</v>
      </c>
      <c r="I5188" s="8">
        <f>'Data source '!$G5188*'Data source '!$H5188</f>
        <v>338.3</v>
      </c>
      <c r="J5188" s="7" t="s">
        <v>16</v>
      </c>
      <c r="K5188" s="7" t="s">
        <v>10</v>
      </c>
      <c r="L5188" s="7" t="s">
        <v>18</v>
      </c>
    </row>
    <row r="5189" spans="1:12" hidden="1" x14ac:dyDescent="0.3">
      <c r="A5189" s="13">
        <v>43705</v>
      </c>
      <c r="B5189" s="7" t="s">
        <v>12</v>
      </c>
      <c r="C5189" s="7" t="s">
        <v>51</v>
      </c>
      <c r="D5189" s="7" t="s">
        <v>24</v>
      </c>
      <c r="E5189" s="8">
        <v>199</v>
      </c>
      <c r="F5189" s="8">
        <f>'Data source '!$E5189*15%</f>
        <v>29.849999999999998</v>
      </c>
      <c r="G5189" s="8">
        <f>'Data source '!$E5189-'Data source '!$F5189</f>
        <v>169.15</v>
      </c>
      <c r="H5189" s="9">
        <v>2</v>
      </c>
      <c r="I5189" s="8">
        <f>'Data source '!$G5189*'Data source '!$H5189</f>
        <v>338.3</v>
      </c>
      <c r="J5189" s="7" t="s">
        <v>16</v>
      </c>
      <c r="K5189" s="7" t="s">
        <v>10</v>
      </c>
      <c r="L5189" s="7" t="s">
        <v>15</v>
      </c>
    </row>
    <row r="5190" spans="1:12" x14ac:dyDescent="0.3">
      <c r="A5190" s="13">
        <v>43705</v>
      </c>
      <c r="B5190" s="7" t="s">
        <v>8</v>
      </c>
      <c r="C5190" s="7" t="s">
        <v>22</v>
      </c>
      <c r="D5190" s="7" t="s">
        <v>27</v>
      </c>
      <c r="E5190" s="8">
        <v>299</v>
      </c>
      <c r="F5190" s="8">
        <f>'Data source '!$E5190*15%</f>
        <v>44.85</v>
      </c>
      <c r="G5190" s="8">
        <f>'Data source '!$E5190-'Data source '!$F5190</f>
        <v>254.15</v>
      </c>
      <c r="H5190" s="9">
        <v>2</v>
      </c>
      <c r="I5190" s="8">
        <f>'Data source '!$G5190*'Data source '!$H5190</f>
        <v>508.3</v>
      </c>
      <c r="J5190" s="7" t="s">
        <v>9</v>
      </c>
      <c r="K5190" s="7" t="s">
        <v>10</v>
      </c>
      <c r="L5190" s="7" t="s">
        <v>11</v>
      </c>
    </row>
    <row r="5191" spans="1:12" hidden="1" x14ac:dyDescent="0.3">
      <c r="A5191" s="13">
        <v>43705</v>
      </c>
      <c r="B5191" s="7" t="s">
        <v>8</v>
      </c>
      <c r="C5191" s="7" t="s">
        <v>21</v>
      </c>
      <c r="D5191" s="7" t="s">
        <v>26</v>
      </c>
      <c r="E5191" s="8">
        <v>399</v>
      </c>
      <c r="F5191" s="8">
        <f>'Data source '!$E5191*15%</f>
        <v>59.849999999999994</v>
      </c>
      <c r="G5191" s="8">
        <f>'Data source '!$E5191-'Data source '!$F5191</f>
        <v>339.15</v>
      </c>
      <c r="H5191" s="9">
        <v>2</v>
      </c>
      <c r="I5191" s="8">
        <f>'Data source '!$G5191*'Data source '!$H5191</f>
        <v>678.3</v>
      </c>
      <c r="J5191" s="7" t="s">
        <v>16</v>
      </c>
      <c r="K5191" s="7" t="s">
        <v>10</v>
      </c>
      <c r="L5191" s="7" t="s">
        <v>15</v>
      </c>
    </row>
    <row r="5192" spans="1:12" hidden="1" x14ac:dyDescent="0.3">
      <c r="A5192" s="13">
        <v>43706</v>
      </c>
      <c r="B5192" s="7" t="s">
        <v>14</v>
      </c>
      <c r="C5192" s="7" t="s">
        <v>51</v>
      </c>
      <c r="D5192" s="7" t="s">
        <v>27</v>
      </c>
      <c r="E5192" s="8">
        <v>299</v>
      </c>
      <c r="F5192" s="8">
        <f>'Data source '!$E5192*15%</f>
        <v>44.85</v>
      </c>
      <c r="G5192" s="8">
        <f>'Data source '!$E5192-'Data source '!$F5192</f>
        <v>254.15</v>
      </c>
      <c r="H5192" s="9">
        <v>2</v>
      </c>
      <c r="I5192" s="8">
        <f>'Data source '!$G5192*'Data source '!$H5192</f>
        <v>508.3</v>
      </c>
      <c r="J5192" s="7" t="s">
        <v>9</v>
      </c>
      <c r="K5192" s="7" t="s">
        <v>10</v>
      </c>
      <c r="L5192" s="7" t="s">
        <v>11</v>
      </c>
    </row>
    <row r="5193" spans="1:12" x14ac:dyDescent="0.3">
      <c r="A5193" s="13">
        <v>43707</v>
      </c>
      <c r="B5193" s="7" t="s">
        <v>8</v>
      </c>
      <c r="C5193" s="7" t="s">
        <v>22</v>
      </c>
      <c r="D5193" s="7" t="s">
        <v>24</v>
      </c>
      <c r="E5193" s="8">
        <v>199</v>
      </c>
      <c r="F5193" s="8">
        <f>'Data source '!$E5193*15%</f>
        <v>29.849999999999998</v>
      </c>
      <c r="G5193" s="8">
        <f>'Data source '!$E5193-'Data source '!$F5193</f>
        <v>169.15</v>
      </c>
      <c r="H5193" s="9">
        <v>2</v>
      </c>
      <c r="I5193" s="8">
        <f>'Data source '!$G5193*'Data source '!$H5193</f>
        <v>338.3</v>
      </c>
      <c r="J5193" s="7" t="s">
        <v>16</v>
      </c>
      <c r="K5193" s="7" t="s">
        <v>10</v>
      </c>
      <c r="L5193" s="7" t="s">
        <v>23</v>
      </c>
    </row>
    <row r="5194" spans="1:12" hidden="1" x14ac:dyDescent="0.3">
      <c r="A5194" s="13">
        <v>43707</v>
      </c>
      <c r="B5194" s="7" t="s">
        <v>14</v>
      </c>
      <c r="C5194" s="7" t="s">
        <v>21</v>
      </c>
      <c r="D5194" s="7" t="s">
        <v>24</v>
      </c>
      <c r="E5194" s="8">
        <v>199</v>
      </c>
      <c r="F5194" s="8">
        <f>'Data source '!$E5194*15%</f>
        <v>29.849999999999998</v>
      </c>
      <c r="G5194" s="8">
        <f>'Data source '!$E5194-'Data source '!$F5194</f>
        <v>169.15</v>
      </c>
      <c r="H5194" s="9">
        <v>1</v>
      </c>
      <c r="I5194" s="8">
        <f>'Data source '!$G5194*'Data source '!$H5194</f>
        <v>169.15</v>
      </c>
      <c r="J5194" s="7" t="s">
        <v>9</v>
      </c>
      <c r="K5194" s="7" t="s">
        <v>17</v>
      </c>
      <c r="L5194" s="7" t="s">
        <v>18</v>
      </c>
    </row>
    <row r="5195" spans="1:12" hidden="1" x14ac:dyDescent="0.3">
      <c r="A5195" s="13">
        <v>43707</v>
      </c>
      <c r="B5195" s="7" t="s">
        <v>12</v>
      </c>
      <c r="C5195" s="7" t="s">
        <v>51</v>
      </c>
      <c r="D5195" s="7" t="s">
        <v>27</v>
      </c>
      <c r="E5195" s="8">
        <v>299</v>
      </c>
      <c r="F5195" s="8">
        <f>'Data source '!$E5195*15%</f>
        <v>44.85</v>
      </c>
      <c r="G5195" s="8">
        <f>'Data source '!$E5195-'Data source '!$F5195</f>
        <v>254.15</v>
      </c>
      <c r="H5195" s="9">
        <v>1</v>
      </c>
      <c r="I5195" s="8">
        <f>'Data source '!$G5195*'Data source '!$H5195</f>
        <v>254.15</v>
      </c>
      <c r="J5195" s="7" t="s">
        <v>9</v>
      </c>
      <c r="K5195" s="7" t="s">
        <v>17</v>
      </c>
      <c r="L5195" s="7" t="s">
        <v>15</v>
      </c>
    </row>
    <row r="5196" spans="1:12" hidden="1" x14ac:dyDescent="0.3">
      <c r="A5196" s="13">
        <v>43707</v>
      </c>
      <c r="B5196" s="7" t="s">
        <v>14</v>
      </c>
      <c r="C5196" s="7" t="s">
        <v>20</v>
      </c>
      <c r="D5196" s="7" t="s">
        <v>26</v>
      </c>
      <c r="E5196" s="8">
        <v>399</v>
      </c>
      <c r="F5196" s="8">
        <f>'Data source '!$E5196*15%</f>
        <v>59.849999999999994</v>
      </c>
      <c r="G5196" s="8">
        <f>'Data source '!$E5196-'Data source '!$F5196</f>
        <v>339.15</v>
      </c>
      <c r="H5196" s="9">
        <v>1</v>
      </c>
      <c r="I5196" s="8">
        <f>'Data source '!$G5196*'Data source '!$H5196</f>
        <v>339.15</v>
      </c>
      <c r="J5196" s="7" t="s">
        <v>9</v>
      </c>
      <c r="K5196" s="7" t="s">
        <v>10</v>
      </c>
      <c r="L5196" s="7" t="s">
        <v>15</v>
      </c>
    </row>
    <row r="5197" spans="1:12" hidden="1" x14ac:dyDescent="0.3">
      <c r="A5197" s="13">
        <v>43707</v>
      </c>
      <c r="B5197" s="7" t="s">
        <v>14</v>
      </c>
      <c r="C5197" s="7" t="s">
        <v>51</v>
      </c>
      <c r="D5197" s="7" t="s">
        <v>26</v>
      </c>
      <c r="E5197" s="8">
        <v>399</v>
      </c>
      <c r="F5197" s="8">
        <f>'Data source '!$E5197*15%</f>
        <v>59.849999999999994</v>
      </c>
      <c r="G5197" s="8">
        <f>'Data source '!$E5197-'Data source '!$F5197</f>
        <v>339.15</v>
      </c>
      <c r="H5197" s="9">
        <v>1</v>
      </c>
      <c r="I5197" s="8">
        <f>'Data source '!$G5197*'Data source '!$H5197</f>
        <v>339.15</v>
      </c>
      <c r="J5197" s="7" t="s">
        <v>9</v>
      </c>
      <c r="K5197" s="7" t="s">
        <v>10</v>
      </c>
      <c r="L5197" s="7" t="s">
        <v>13</v>
      </c>
    </row>
    <row r="5198" spans="1:12" hidden="1" x14ac:dyDescent="0.3">
      <c r="A5198" s="13">
        <v>43707</v>
      </c>
      <c r="B5198" s="7" t="s">
        <v>14</v>
      </c>
      <c r="C5198" s="7" t="s">
        <v>51</v>
      </c>
      <c r="D5198" s="7" t="s">
        <v>24</v>
      </c>
      <c r="E5198" s="8">
        <v>199</v>
      </c>
      <c r="F5198" s="8">
        <f>'Data source '!$E5198*15%</f>
        <v>29.849999999999998</v>
      </c>
      <c r="G5198" s="8">
        <f>'Data source '!$E5198-'Data source '!$F5198</f>
        <v>169.15</v>
      </c>
      <c r="H5198" s="9">
        <v>1</v>
      </c>
      <c r="I5198" s="8">
        <f>'Data source '!$G5198*'Data source '!$H5198</f>
        <v>169.15</v>
      </c>
      <c r="J5198" s="7" t="s">
        <v>9</v>
      </c>
      <c r="K5198" s="7" t="s">
        <v>10</v>
      </c>
      <c r="L5198" s="7" t="s">
        <v>11</v>
      </c>
    </row>
    <row r="5199" spans="1:12" hidden="1" x14ac:dyDescent="0.3">
      <c r="A5199" s="13">
        <v>43708</v>
      </c>
      <c r="B5199" s="7" t="s">
        <v>12</v>
      </c>
      <c r="C5199" s="7" t="s">
        <v>21</v>
      </c>
      <c r="D5199" s="7" t="s">
        <v>26</v>
      </c>
      <c r="E5199" s="8">
        <v>399</v>
      </c>
      <c r="F5199" s="8">
        <f>'Data source '!$E5199*15%</f>
        <v>59.849999999999994</v>
      </c>
      <c r="G5199" s="8">
        <f>'Data source '!$E5199-'Data source '!$F5199</f>
        <v>339.15</v>
      </c>
      <c r="H5199" s="9">
        <v>1</v>
      </c>
      <c r="I5199" s="8">
        <f>'Data source '!$G5199*'Data source '!$H5199</f>
        <v>339.15</v>
      </c>
      <c r="J5199" s="7" t="s">
        <v>16</v>
      </c>
      <c r="K5199" s="7" t="s">
        <v>10</v>
      </c>
      <c r="L5199" s="7" t="s">
        <v>18</v>
      </c>
    </row>
    <row r="5200" spans="1:12" hidden="1" x14ac:dyDescent="0.3">
      <c r="A5200" s="13">
        <v>43708</v>
      </c>
      <c r="B5200" s="7" t="s">
        <v>14</v>
      </c>
      <c r="C5200" s="7" t="s">
        <v>21</v>
      </c>
      <c r="D5200" s="7" t="s">
        <v>25</v>
      </c>
      <c r="E5200" s="8">
        <v>99</v>
      </c>
      <c r="F5200" s="8">
        <f>'Data source '!$E5200*15%</f>
        <v>14.85</v>
      </c>
      <c r="G5200" s="8">
        <f>'Data source '!$E5200-'Data source '!$F5200</f>
        <v>84.15</v>
      </c>
      <c r="H5200" s="9">
        <v>1</v>
      </c>
      <c r="I5200" s="8">
        <f>'Data source '!$G5200*'Data source '!$H5200</f>
        <v>84.15</v>
      </c>
      <c r="J5200" s="7" t="s">
        <v>9</v>
      </c>
      <c r="K5200" s="7" t="s">
        <v>10</v>
      </c>
      <c r="L5200" s="7" t="s">
        <v>18</v>
      </c>
    </row>
    <row r="5201" spans="1:12" hidden="1" x14ac:dyDescent="0.3">
      <c r="A5201" s="13">
        <v>43708</v>
      </c>
      <c r="B5201" s="7" t="s">
        <v>12</v>
      </c>
      <c r="C5201" s="7" t="s">
        <v>21</v>
      </c>
      <c r="D5201" s="7" t="s">
        <v>27</v>
      </c>
      <c r="E5201" s="8">
        <v>99</v>
      </c>
      <c r="F5201" s="8">
        <f>'Data source '!$E5201*15%</f>
        <v>14.85</v>
      </c>
      <c r="G5201" s="8">
        <f>'Data source '!$E5201-'Data source '!$F5201</f>
        <v>84.15</v>
      </c>
      <c r="H5201" s="9">
        <v>1</v>
      </c>
      <c r="I5201" s="8">
        <f>'Data source '!$G5201*'Data source '!$H5201</f>
        <v>84.15</v>
      </c>
      <c r="J5201" s="7" t="s">
        <v>16</v>
      </c>
      <c r="K5201" s="7" t="s">
        <v>17</v>
      </c>
      <c r="L5201" s="7" t="s">
        <v>11</v>
      </c>
    </row>
    <row r="5202" spans="1:12" x14ac:dyDescent="0.3">
      <c r="A5202" s="13">
        <v>43709</v>
      </c>
      <c r="B5202" s="7" t="s">
        <v>8</v>
      </c>
      <c r="C5202" s="7" t="s">
        <v>22</v>
      </c>
      <c r="D5202" s="7" t="s">
        <v>25</v>
      </c>
      <c r="E5202" s="8">
        <v>99</v>
      </c>
      <c r="F5202" s="8">
        <f>'Data source '!$E5202*15%</f>
        <v>14.85</v>
      </c>
      <c r="G5202" s="8">
        <f>'Data source '!$E5202-'Data source '!$F5202</f>
        <v>84.15</v>
      </c>
      <c r="H5202" s="9">
        <v>1</v>
      </c>
      <c r="I5202" s="8">
        <f>'Data source '!$G5202*'Data source '!$H5202</f>
        <v>84.15</v>
      </c>
      <c r="J5202" s="7" t="s">
        <v>9</v>
      </c>
      <c r="K5202" s="7" t="s">
        <v>10</v>
      </c>
      <c r="L5202" s="7" t="s">
        <v>15</v>
      </c>
    </row>
    <row r="5203" spans="1:12" hidden="1" x14ac:dyDescent="0.3">
      <c r="A5203" s="13">
        <v>43709</v>
      </c>
      <c r="B5203" s="7" t="s">
        <v>14</v>
      </c>
      <c r="C5203" s="7" t="s">
        <v>49</v>
      </c>
      <c r="D5203" s="7" t="s">
        <v>27</v>
      </c>
      <c r="E5203" s="8">
        <v>299</v>
      </c>
      <c r="F5203" s="8">
        <f>'Data source '!$E5203*15%</f>
        <v>44.85</v>
      </c>
      <c r="G5203" s="8">
        <f>'Data source '!$E5203-'Data source '!$F5203</f>
        <v>254.15</v>
      </c>
      <c r="H5203" s="9">
        <v>1</v>
      </c>
      <c r="I5203" s="8">
        <f>'Data source '!$G5203*'Data source '!$H5203</f>
        <v>254.15</v>
      </c>
      <c r="J5203" s="7" t="s">
        <v>9</v>
      </c>
      <c r="K5203" s="7" t="s">
        <v>10</v>
      </c>
      <c r="L5203" s="7" t="s">
        <v>18</v>
      </c>
    </row>
    <row r="5204" spans="1:12" hidden="1" x14ac:dyDescent="0.3">
      <c r="A5204" s="13">
        <v>43709</v>
      </c>
      <c r="B5204" s="7" t="s">
        <v>14</v>
      </c>
      <c r="C5204" s="7" t="s">
        <v>19</v>
      </c>
      <c r="D5204" s="7" t="s">
        <v>27</v>
      </c>
      <c r="E5204" s="8">
        <v>299</v>
      </c>
      <c r="F5204" s="8">
        <f>'Data source '!$E5204*15%</f>
        <v>44.85</v>
      </c>
      <c r="G5204" s="8">
        <f>'Data source '!$E5204-'Data source '!$F5204</f>
        <v>254.15</v>
      </c>
      <c r="H5204" s="9">
        <v>1</v>
      </c>
      <c r="I5204" s="8">
        <f>'Data source '!$G5204*'Data source '!$H5204</f>
        <v>254.15</v>
      </c>
      <c r="J5204" s="7" t="s">
        <v>9</v>
      </c>
      <c r="K5204" s="7" t="s">
        <v>10</v>
      </c>
      <c r="L5204" s="7" t="s">
        <v>11</v>
      </c>
    </row>
    <row r="5205" spans="1:12" hidden="1" x14ac:dyDescent="0.3">
      <c r="A5205" s="13">
        <v>43709</v>
      </c>
      <c r="B5205" s="7" t="s">
        <v>8</v>
      </c>
      <c r="C5205" s="7" t="s">
        <v>49</v>
      </c>
      <c r="D5205" s="7" t="s">
        <v>24</v>
      </c>
      <c r="E5205" s="8">
        <v>199</v>
      </c>
      <c r="F5205" s="8">
        <f>'Data source '!$E5205*15%</f>
        <v>29.849999999999998</v>
      </c>
      <c r="G5205" s="8">
        <f>'Data source '!$E5205-'Data source '!$F5205</f>
        <v>169.15</v>
      </c>
      <c r="H5205" s="9">
        <v>1</v>
      </c>
      <c r="I5205" s="8">
        <f>'Data source '!$G5205*'Data source '!$H5205</f>
        <v>169.15</v>
      </c>
      <c r="J5205" s="7" t="s">
        <v>9</v>
      </c>
      <c r="K5205" s="7" t="s">
        <v>10</v>
      </c>
      <c r="L5205" s="7" t="s">
        <v>13</v>
      </c>
    </row>
    <row r="5206" spans="1:12" hidden="1" x14ac:dyDescent="0.3">
      <c r="A5206" s="13">
        <v>43709</v>
      </c>
      <c r="B5206" s="7" t="s">
        <v>12</v>
      </c>
      <c r="C5206" s="7" t="s">
        <v>21</v>
      </c>
      <c r="D5206" s="7" t="s">
        <v>26</v>
      </c>
      <c r="E5206" s="8">
        <v>399</v>
      </c>
      <c r="F5206" s="8">
        <f>'Data source '!$E5206*15%</f>
        <v>59.849999999999994</v>
      </c>
      <c r="G5206" s="8">
        <f>'Data source '!$E5206-'Data source '!$F5206</f>
        <v>339.15</v>
      </c>
      <c r="H5206" s="9">
        <v>1</v>
      </c>
      <c r="I5206" s="8">
        <f>'Data source '!$G5206*'Data source '!$H5206</f>
        <v>339.15</v>
      </c>
      <c r="J5206" s="7" t="s">
        <v>9</v>
      </c>
      <c r="K5206" s="7" t="s">
        <v>10</v>
      </c>
      <c r="L5206" s="7" t="s">
        <v>15</v>
      </c>
    </row>
    <row r="5207" spans="1:12" hidden="1" x14ac:dyDescent="0.3">
      <c r="A5207" s="13">
        <v>43709</v>
      </c>
      <c r="B5207" s="7" t="s">
        <v>8</v>
      </c>
      <c r="C5207" s="7" t="s">
        <v>21</v>
      </c>
      <c r="D5207" s="7" t="s">
        <v>27</v>
      </c>
      <c r="E5207" s="8">
        <v>299</v>
      </c>
      <c r="F5207" s="8">
        <f>'Data source '!$E5207*15%</f>
        <v>44.85</v>
      </c>
      <c r="G5207" s="8">
        <f>'Data source '!$E5207-'Data source '!$F5207</f>
        <v>254.15</v>
      </c>
      <c r="H5207" s="9">
        <v>1</v>
      </c>
      <c r="I5207" s="8">
        <f>'Data source '!$G5207*'Data source '!$H5207</f>
        <v>254.15</v>
      </c>
      <c r="J5207" s="7" t="s">
        <v>16</v>
      </c>
      <c r="K5207" s="7" t="s">
        <v>17</v>
      </c>
      <c r="L5207" s="7" t="s">
        <v>11</v>
      </c>
    </row>
    <row r="5208" spans="1:12" hidden="1" x14ac:dyDescent="0.3">
      <c r="A5208" s="13">
        <v>43709</v>
      </c>
      <c r="B5208" s="7" t="s">
        <v>12</v>
      </c>
      <c r="C5208" s="7" t="s">
        <v>21</v>
      </c>
      <c r="D5208" s="7" t="s">
        <v>27</v>
      </c>
      <c r="E5208" s="8">
        <v>99</v>
      </c>
      <c r="F5208" s="8">
        <f>'Data source '!$E5208*15%</f>
        <v>14.85</v>
      </c>
      <c r="G5208" s="8">
        <f>'Data source '!$E5208-'Data source '!$F5208</f>
        <v>84.15</v>
      </c>
      <c r="H5208" s="9">
        <v>1</v>
      </c>
      <c r="I5208" s="8">
        <f>'Data source '!$G5208*'Data source '!$H5208</f>
        <v>84.15</v>
      </c>
      <c r="J5208" s="7" t="s">
        <v>9</v>
      </c>
      <c r="K5208" s="7" t="s">
        <v>17</v>
      </c>
      <c r="L5208" s="7" t="s">
        <v>18</v>
      </c>
    </row>
    <row r="5209" spans="1:12" hidden="1" x14ac:dyDescent="0.3">
      <c r="A5209" s="13">
        <v>43709</v>
      </c>
      <c r="B5209" s="7" t="s">
        <v>8</v>
      </c>
      <c r="C5209" s="7" t="s">
        <v>51</v>
      </c>
      <c r="D5209" s="7" t="s">
        <v>27</v>
      </c>
      <c r="E5209" s="8">
        <v>99</v>
      </c>
      <c r="F5209" s="8">
        <f>'Data source '!$E5209*15%</f>
        <v>14.85</v>
      </c>
      <c r="G5209" s="8">
        <f>'Data source '!$E5209-'Data source '!$F5209</f>
        <v>84.15</v>
      </c>
      <c r="H5209" s="9">
        <v>1</v>
      </c>
      <c r="I5209" s="8">
        <f>'Data source '!$G5209*'Data source '!$H5209</f>
        <v>84.15</v>
      </c>
      <c r="J5209" s="7" t="s">
        <v>9</v>
      </c>
      <c r="K5209" s="7" t="s">
        <v>10</v>
      </c>
      <c r="L5209" s="7" t="s">
        <v>15</v>
      </c>
    </row>
    <row r="5210" spans="1:12" hidden="1" x14ac:dyDescent="0.3">
      <c r="A5210" s="13">
        <v>43710</v>
      </c>
      <c r="B5210" s="7" t="s">
        <v>14</v>
      </c>
      <c r="C5210" s="7" t="s">
        <v>19</v>
      </c>
      <c r="D5210" s="7" t="s">
        <v>25</v>
      </c>
      <c r="E5210" s="8">
        <v>99</v>
      </c>
      <c r="F5210" s="8">
        <f>'Data source '!$E5210*15%</f>
        <v>14.85</v>
      </c>
      <c r="G5210" s="8">
        <f>'Data source '!$E5210-'Data source '!$F5210</f>
        <v>84.15</v>
      </c>
      <c r="H5210" s="9">
        <v>1</v>
      </c>
      <c r="I5210" s="8">
        <f>'Data source '!$G5210*'Data source '!$H5210</f>
        <v>84.15</v>
      </c>
      <c r="J5210" s="7" t="s">
        <v>9</v>
      </c>
      <c r="K5210" s="7" t="s">
        <v>10</v>
      </c>
      <c r="L5210" s="7" t="s">
        <v>13</v>
      </c>
    </row>
    <row r="5211" spans="1:12" hidden="1" x14ac:dyDescent="0.3">
      <c r="A5211" s="13">
        <v>43710</v>
      </c>
      <c r="B5211" s="7" t="s">
        <v>12</v>
      </c>
      <c r="C5211" s="7" t="s">
        <v>49</v>
      </c>
      <c r="D5211" s="7" t="s">
        <v>27</v>
      </c>
      <c r="E5211" s="8">
        <v>99</v>
      </c>
      <c r="F5211" s="8">
        <f>'Data source '!$E5211*15%</f>
        <v>14.85</v>
      </c>
      <c r="G5211" s="8">
        <f>'Data source '!$E5211-'Data source '!$F5211</f>
        <v>84.15</v>
      </c>
      <c r="H5211" s="9">
        <v>1</v>
      </c>
      <c r="I5211" s="8">
        <f>'Data source '!$G5211*'Data source '!$H5211</f>
        <v>84.15</v>
      </c>
      <c r="J5211" s="7" t="s">
        <v>9</v>
      </c>
      <c r="K5211" s="7" t="s">
        <v>10</v>
      </c>
      <c r="L5211" s="7" t="s">
        <v>15</v>
      </c>
    </row>
    <row r="5212" spans="1:12" hidden="1" x14ac:dyDescent="0.3">
      <c r="A5212" s="13">
        <v>43710</v>
      </c>
      <c r="B5212" s="7" t="s">
        <v>14</v>
      </c>
      <c r="C5212" s="7" t="s">
        <v>49</v>
      </c>
      <c r="D5212" s="7" t="s">
        <v>27</v>
      </c>
      <c r="E5212" s="8">
        <v>99</v>
      </c>
      <c r="F5212" s="8">
        <f>'Data source '!$E5212*15%</f>
        <v>14.85</v>
      </c>
      <c r="G5212" s="8">
        <f>'Data source '!$E5212-'Data source '!$F5212</f>
        <v>84.15</v>
      </c>
      <c r="H5212" s="9">
        <v>1</v>
      </c>
      <c r="I5212" s="8">
        <f>'Data source '!$G5212*'Data source '!$H5212</f>
        <v>84.15</v>
      </c>
      <c r="J5212" s="7" t="s">
        <v>9</v>
      </c>
      <c r="K5212" s="7" t="s">
        <v>10</v>
      </c>
      <c r="L5212" s="7" t="s">
        <v>15</v>
      </c>
    </row>
    <row r="5213" spans="1:12" hidden="1" x14ac:dyDescent="0.3">
      <c r="A5213" s="13">
        <v>43711</v>
      </c>
      <c r="B5213" s="7" t="s">
        <v>8</v>
      </c>
      <c r="C5213" s="7" t="s">
        <v>51</v>
      </c>
      <c r="D5213" s="7" t="s">
        <v>24</v>
      </c>
      <c r="E5213" s="8">
        <v>199</v>
      </c>
      <c r="F5213" s="8">
        <f>'Data source '!$E5213*15%</f>
        <v>29.849999999999998</v>
      </c>
      <c r="G5213" s="8">
        <f>'Data source '!$E5213-'Data source '!$F5213</f>
        <v>169.15</v>
      </c>
      <c r="H5213" s="9">
        <v>1</v>
      </c>
      <c r="I5213" s="8">
        <f>'Data source '!$G5213*'Data source '!$H5213</f>
        <v>169.15</v>
      </c>
      <c r="J5213" s="7" t="s">
        <v>9</v>
      </c>
      <c r="K5213" s="7" t="s">
        <v>10</v>
      </c>
      <c r="L5213" s="7" t="s">
        <v>11</v>
      </c>
    </row>
    <row r="5214" spans="1:12" hidden="1" x14ac:dyDescent="0.3">
      <c r="A5214" s="13">
        <v>43711</v>
      </c>
      <c r="B5214" s="7" t="s">
        <v>8</v>
      </c>
      <c r="C5214" s="7" t="s">
        <v>19</v>
      </c>
      <c r="D5214" s="7" t="s">
        <v>27</v>
      </c>
      <c r="E5214" s="8">
        <v>299</v>
      </c>
      <c r="F5214" s="8">
        <f>'Data source '!$E5214*15%</f>
        <v>44.85</v>
      </c>
      <c r="G5214" s="8">
        <f>'Data source '!$E5214-'Data source '!$F5214</f>
        <v>254.15</v>
      </c>
      <c r="H5214" s="9">
        <v>1</v>
      </c>
      <c r="I5214" s="8">
        <f>'Data source '!$G5214*'Data source '!$H5214</f>
        <v>254.15</v>
      </c>
      <c r="J5214" s="7" t="s">
        <v>9</v>
      </c>
      <c r="K5214" s="7" t="s">
        <v>10</v>
      </c>
      <c r="L5214" s="7" t="s">
        <v>18</v>
      </c>
    </row>
    <row r="5215" spans="1:12" hidden="1" x14ac:dyDescent="0.3">
      <c r="A5215" s="13">
        <v>43711</v>
      </c>
      <c r="B5215" s="7" t="s">
        <v>8</v>
      </c>
      <c r="C5215" s="7" t="s">
        <v>20</v>
      </c>
      <c r="D5215" s="7" t="s">
        <v>27</v>
      </c>
      <c r="E5215" s="8">
        <v>299</v>
      </c>
      <c r="F5215" s="8">
        <f>'Data source '!$E5215*15%</f>
        <v>44.85</v>
      </c>
      <c r="G5215" s="8">
        <f>'Data source '!$E5215-'Data source '!$F5215</f>
        <v>254.15</v>
      </c>
      <c r="H5215" s="9">
        <v>1</v>
      </c>
      <c r="I5215" s="8">
        <f>'Data source '!$G5215*'Data source '!$H5215</f>
        <v>254.15</v>
      </c>
      <c r="J5215" s="7" t="s">
        <v>16</v>
      </c>
      <c r="K5215" s="7" t="s">
        <v>10</v>
      </c>
      <c r="L5215" s="7" t="s">
        <v>18</v>
      </c>
    </row>
    <row r="5216" spans="1:12" hidden="1" x14ac:dyDescent="0.3">
      <c r="A5216" s="13">
        <v>43711</v>
      </c>
      <c r="B5216" s="7" t="s">
        <v>14</v>
      </c>
      <c r="C5216" s="7" t="s">
        <v>21</v>
      </c>
      <c r="D5216" s="7" t="s">
        <v>25</v>
      </c>
      <c r="E5216" s="8">
        <v>99</v>
      </c>
      <c r="F5216" s="8">
        <f>'Data source '!$E5216*15%</f>
        <v>14.85</v>
      </c>
      <c r="G5216" s="8">
        <f>'Data source '!$E5216-'Data source '!$F5216</f>
        <v>84.15</v>
      </c>
      <c r="H5216" s="9">
        <v>1</v>
      </c>
      <c r="I5216" s="8">
        <f>'Data source '!$G5216*'Data source '!$H5216</f>
        <v>84.15</v>
      </c>
      <c r="J5216" s="7" t="s">
        <v>9</v>
      </c>
      <c r="K5216" s="7" t="s">
        <v>10</v>
      </c>
      <c r="L5216" s="7" t="s">
        <v>11</v>
      </c>
    </row>
    <row r="5217" spans="1:12" hidden="1" x14ac:dyDescent="0.3">
      <c r="A5217" s="13">
        <v>43711</v>
      </c>
      <c r="B5217" s="7" t="s">
        <v>8</v>
      </c>
      <c r="C5217" s="7" t="s">
        <v>51</v>
      </c>
      <c r="D5217" s="7" t="s">
        <v>24</v>
      </c>
      <c r="E5217" s="8">
        <v>199</v>
      </c>
      <c r="F5217" s="8">
        <f>'Data source '!$E5217*15%</f>
        <v>29.849999999999998</v>
      </c>
      <c r="G5217" s="8">
        <f>'Data source '!$E5217-'Data source '!$F5217</f>
        <v>169.15</v>
      </c>
      <c r="H5217" s="9">
        <v>1</v>
      </c>
      <c r="I5217" s="8">
        <f>'Data source '!$G5217*'Data source '!$H5217</f>
        <v>169.15</v>
      </c>
      <c r="J5217" s="7" t="s">
        <v>9</v>
      </c>
      <c r="K5217" s="7" t="s">
        <v>10</v>
      </c>
      <c r="L5217" s="7" t="s">
        <v>15</v>
      </c>
    </row>
    <row r="5218" spans="1:12" hidden="1" x14ac:dyDescent="0.3">
      <c r="A5218" s="13">
        <v>43711</v>
      </c>
      <c r="B5218" s="7" t="s">
        <v>14</v>
      </c>
      <c r="C5218" s="7" t="s">
        <v>49</v>
      </c>
      <c r="D5218" s="7" t="s">
        <v>24</v>
      </c>
      <c r="E5218" s="8">
        <v>199</v>
      </c>
      <c r="F5218" s="8">
        <f>'Data source '!$E5218*15%</f>
        <v>29.849999999999998</v>
      </c>
      <c r="G5218" s="8">
        <f>'Data source '!$E5218-'Data source '!$F5218</f>
        <v>169.15</v>
      </c>
      <c r="H5218" s="9">
        <v>1</v>
      </c>
      <c r="I5218" s="8">
        <f>'Data source '!$G5218*'Data source '!$H5218</f>
        <v>169.15</v>
      </c>
      <c r="J5218" s="7" t="s">
        <v>9</v>
      </c>
      <c r="K5218" s="7" t="s">
        <v>10</v>
      </c>
      <c r="L5218" s="7" t="s">
        <v>15</v>
      </c>
    </row>
    <row r="5219" spans="1:12" hidden="1" x14ac:dyDescent="0.3">
      <c r="A5219" s="13">
        <v>43711</v>
      </c>
      <c r="B5219" s="7" t="s">
        <v>12</v>
      </c>
      <c r="C5219" s="7" t="s">
        <v>49</v>
      </c>
      <c r="D5219" s="7" t="s">
        <v>24</v>
      </c>
      <c r="E5219" s="8">
        <v>199</v>
      </c>
      <c r="F5219" s="8">
        <f>'Data source '!$E5219*15%</f>
        <v>29.849999999999998</v>
      </c>
      <c r="G5219" s="8">
        <f>'Data source '!$E5219-'Data source '!$F5219</f>
        <v>169.15</v>
      </c>
      <c r="H5219" s="9">
        <v>1</v>
      </c>
      <c r="I5219" s="8">
        <f>'Data source '!$G5219*'Data source '!$H5219</f>
        <v>169.15</v>
      </c>
      <c r="J5219" s="7" t="s">
        <v>16</v>
      </c>
      <c r="K5219" s="7" t="s">
        <v>10</v>
      </c>
      <c r="L5219" s="7" t="s">
        <v>15</v>
      </c>
    </row>
    <row r="5220" spans="1:12" x14ac:dyDescent="0.3">
      <c r="A5220" s="13">
        <v>43711</v>
      </c>
      <c r="B5220" s="7" t="s">
        <v>8</v>
      </c>
      <c r="C5220" s="7" t="s">
        <v>22</v>
      </c>
      <c r="D5220" s="7" t="s">
        <v>27</v>
      </c>
      <c r="E5220" s="8">
        <v>99</v>
      </c>
      <c r="F5220" s="8">
        <f>'Data source '!$E5220*15%</f>
        <v>14.85</v>
      </c>
      <c r="G5220" s="8">
        <f>'Data source '!$E5220-'Data source '!$F5220</f>
        <v>84.15</v>
      </c>
      <c r="H5220" s="9">
        <v>1</v>
      </c>
      <c r="I5220" s="8">
        <f>'Data source '!$G5220*'Data source '!$H5220</f>
        <v>84.15</v>
      </c>
      <c r="J5220" s="7" t="s">
        <v>16</v>
      </c>
      <c r="K5220" s="7" t="s">
        <v>10</v>
      </c>
      <c r="L5220" s="7" t="s">
        <v>11</v>
      </c>
    </row>
    <row r="5221" spans="1:12" hidden="1" x14ac:dyDescent="0.3">
      <c r="A5221" s="13">
        <v>43712</v>
      </c>
      <c r="B5221" s="7" t="s">
        <v>12</v>
      </c>
      <c r="C5221" s="7" t="s">
        <v>49</v>
      </c>
      <c r="D5221" s="7" t="s">
        <v>24</v>
      </c>
      <c r="E5221" s="8">
        <v>199</v>
      </c>
      <c r="F5221" s="8">
        <f>'Data source '!$E5221*15%</f>
        <v>29.849999999999998</v>
      </c>
      <c r="G5221" s="8">
        <f>'Data source '!$E5221-'Data source '!$F5221</f>
        <v>169.15</v>
      </c>
      <c r="H5221" s="9">
        <v>1</v>
      </c>
      <c r="I5221" s="8">
        <f>'Data source '!$G5221*'Data source '!$H5221</f>
        <v>169.15</v>
      </c>
      <c r="J5221" s="7" t="s">
        <v>9</v>
      </c>
      <c r="K5221" s="7" t="s">
        <v>10</v>
      </c>
      <c r="L5221" s="7" t="s">
        <v>15</v>
      </c>
    </row>
    <row r="5222" spans="1:12" hidden="1" x14ac:dyDescent="0.3">
      <c r="A5222" s="13">
        <v>43712</v>
      </c>
      <c r="B5222" s="7" t="s">
        <v>14</v>
      </c>
      <c r="C5222" s="7" t="s">
        <v>49</v>
      </c>
      <c r="D5222" s="7" t="s">
        <v>27</v>
      </c>
      <c r="E5222" s="8">
        <v>299</v>
      </c>
      <c r="F5222" s="8">
        <f>'Data source '!$E5222*15%</f>
        <v>44.85</v>
      </c>
      <c r="G5222" s="8">
        <f>'Data source '!$E5222-'Data source '!$F5222</f>
        <v>254.15</v>
      </c>
      <c r="H5222" s="9">
        <v>1</v>
      </c>
      <c r="I5222" s="8">
        <f>'Data source '!$G5222*'Data source '!$H5222</f>
        <v>254.15</v>
      </c>
      <c r="J5222" s="7" t="s">
        <v>16</v>
      </c>
      <c r="K5222" s="7" t="s">
        <v>10</v>
      </c>
      <c r="L5222" s="7" t="s">
        <v>15</v>
      </c>
    </row>
    <row r="5223" spans="1:12" hidden="1" x14ac:dyDescent="0.3">
      <c r="A5223" s="13">
        <v>43712</v>
      </c>
      <c r="B5223" s="7" t="s">
        <v>14</v>
      </c>
      <c r="C5223" s="7" t="s">
        <v>51</v>
      </c>
      <c r="D5223" s="7" t="s">
        <v>27</v>
      </c>
      <c r="E5223" s="8">
        <v>99</v>
      </c>
      <c r="F5223" s="8">
        <f>'Data source '!$E5223*15%</f>
        <v>14.85</v>
      </c>
      <c r="G5223" s="8">
        <f>'Data source '!$E5223-'Data source '!$F5223</f>
        <v>84.15</v>
      </c>
      <c r="H5223" s="9">
        <v>1</v>
      </c>
      <c r="I5223" s="8">
        <f>'Data source '!$G5223*'Data source '!$H5223</f>
        <v>84.15</v>
      </c>
      <c r="J5223" s="7" t="s">
        <v>9</v>
      </c>
      <c r="K5223" s="7" t="s">
        <v>10</v>
      </c>
      <c r="L5223" s="7" t="s">
        <v>18</v>
      </c>
    </row>
    <row r="5224" spans="1:12" hidden="1" x14ac:dyDescent="0.3">
      <c r="A5224" s="13">
        <v>43712</v>
      </c>
      <c r="B5224" s="7" t="s">
        <v>12</v>
      </c>
      <c r="C5224" s="7" t="s">
        <v>19</v>
      </c>
      <c r="D5224" s="7" t="s">
        <v>27</v>
      </c>
      <c r="E5224" s="8">
        <v>299</v>
      </c>
      <c r="F5224" s="8">
        <f>'Data source '!$E5224*15%</f>
        <v>44.85</v>
      </c>
      <c r="G5224" s="8">
        <f>'Data source '!$E5224-'Data source '!$F5224</f>
        <v>254.15</v>
      </c>
      <c r="H5224" s="9">
        <v>1</v>
      </c>
      <c r="I5224" s="8">
        <f>'Data source '!$G5224*'Data source '!$H5224</f>
        <v>254.15</v>
      </c>
      <c r="J5224" s="7" t="s">
        <v>9</v>
      </c>
      <c r="K5224" s="7" t="s">
        <v>10</v>
      </c>
      <c r="L5224" s="7" t="s">
        <v>15</v>
      </c>
    </row>
    <row r="5225" spans="1:12" hidden="1" x14ac:dyDescent="0.3">
      <c r="A5225" s="13">
        <v>43712</v>
      </c>
      <c r="B5225" s="7" t="s">
        <v>12</v>
      </c>
      <c r="C5225" s="7" t="s">
        <v>49</v>
      </c>
      <c r="D5225" s="7" t="s">
        <v>25</v>
      </c>
      <c r="E5225" s="8">
        <v>99</v>
      </c>
      <c r="F5225" s="8">
        <f>'Data source '!$E5225*15%</f>
        <v>14.85</v>
      </c>
      <c r="G5225" s="8">
        <f>'Data source '!$E5225-'Data source '!$F5225</f>
        <v>84.15</v>
      </c>
      <c r="H5225" s="9">
        <v>1</v>
      </c>
      <c r="I5225" s="8">
        <f>'Data source '!$G5225*'Data source '!$H5225</f>
        <v>84.15</v>
      </c>
      <c r="J5225" s="7" t="s">
        <v>9</v>
      </c>
      <c r="K5225" s="7" t="s">
        <v>17</v>
      </c>
      <c r="L5225" s="7" t="s">
        <v>18</v>
      </c>
    </row>
    <row r="5226" spans="1:12" hidden="1" x14ac:dyDescent="0.3">
      <c r="A5226" s="13">
        <v>43712</v>
      </c>
      <c r="B5226" s="7" t="s">
        <v>12</v>
      </c>
      <c r="C5226" s="7" t="s">
        <v>21</v>
      </c>
      <c r="D5226" s="7" t="s">
        <v>27</v>
      </c>
      <c r="E5226" s="8">
        <v>299</v>
      </c>
      <c r="F5226" s="8">
        <f>'Data source '!$E5226*15%</f>
        <v>44.85</v>
      </c>
      <c r="G5226" s="8">
        <f>'Data source '!$E5226-'Data source '!$F5226</f>
        <v>254.15</v>
      </c>
      <c r="H5226" s="9">
        <v>1</v>
      </c>
      <c r="I5226" s="8">
        <f>'Data source '!$G5226*'Data source '!$H5226</f>
        <v>254.15</v>
      </c>
      <c r="J5226" s="7" t="s">
        <v>9</v>
      </c>
      <c r="K5226" s="7" t="s">
        <v>10</v>
      </c>
      <c r="L5226" s="7" t="s">
        <v>11</v>
      </c>
    </row>
    <row r="5227" spans="1:12" hidden="1" x14ac:dyDescent="0.3">
      <c r="A5227" s="13">
        <v>43712</v>
      </c>
      <c r="B5227" s="7" t="s">
        <v>12</v>
      </c>
      <c r="C5227" s="7" t="s">
        <v>51</v>
      </c>
      <c r="D5227" s="7" t="s">
        <v>27</v>
      </c>
      <c r="E5227" s="8">
        <v>299</v>
      </c>
      <c r="F5227" s="8">
        <f>'Data source '!$E5227*15%</f>
        <v>44.85</v>
      </c>
      <c r="G5227" s="8">
        <f>'Data source '!$E5227-'Data source '!$F5227</f>
        <v>254.15</v>
      </c>
      <c r="H5227" s="9">
        <v>1</v>
      </c>
      <c r="I5227" s="8">
        <f>'Data source '!$G5227*'Data source '!$H5227</f>
        <v>254.15</v>
      </c>
      <c r="J5227" s="7" t="s">
        <v>16</v>
      </c>
      <c r="K5227" s="7" t="s">
        <v>10</v>
      </c>
      <c r="L5227" s="7" t="s">
        <v>13</v>
      </c>
    </row>
    <row r="5228" spans="1:12" hidden="1" x14ac:dyDescent="0.3">
      <c r="A5228" s="13">
        <v>43712</v>
      </c>
      <c r="B5228" s="7" t="s">
        <v>8</v>
      </c>
      <c r="C5228" s="7" t="s">
        <v>51</v>
      </c>
      <c r="D5228" s="7" t="s">
        <v>27</v>
      </c>
      <c r="E5228" s="8">
        <v>99</v>
      </c>
      <c r="F5228" s="8">
        <f>'Data source '!$E5228*15%</f>
        <v>14.85</v>
      </c>
      <c r="G5228" s="8">
        <f>'Data source '!$E5228-'Data source '!$F5228</f>
        <v>84.15</v>
      </c>
      <c r="H5228" s="9">
        <v>1</v>
      </c>
      <c r="I5228" s="8">
        <f>'Data source '!$G5228*'Data source '!$H5228</f>
        <v>84.15</v>
      </c>
      <c r="J5228" s="7" t="s">
        <v>9</v>
      </c>
      <c r="K5228" s="7" t="s">
        <v>10</v>
      </c>
      <c r="L5228" s="7" t="s">
        <v>13</v>
      </c>
    </row>
    <row r="5229" spans="1:12" hidden="1" x14ac:dyDescent="0.3">
      <c r="A5229" s="13">
        <v>43712</v>
      </c>
      <c r="B5229" s="7" t="s">
        <v>12</v>
      </c>
      <c r="C5229" s="7" t="s">
        <v>49</v>
      </c>
      <c r="D5229" s="7" t="s">
        <v>27</v>
      </c>
      <c r="E5229" s="8">
        <v>299</v>
      </c>
      <c r="F5229" s="8">
        <f>'Data source '!$E5229*15%</f>
        <v>44.85</v>
      </c>
      <c r="G5229" s="8">
        <f>'Data source '!$E5229-'Data source '!$F5229</f>
        <v>254.15</v>
      </c>
      <c r="H5229" s="9">
        <v>1</v>
      </c>
      <c r="I5229" s="8">
        <f>'Data source '!$G5229*'Data source '!$H5229</f>
        <v>254.15</v>
      </c>
      <c r="J5229" s="7" t="s">
        <v>9</v>
      </c>
      <c r="K5229" s="7" t="s">
        <v>10</v>
      </c>
      <c r="L5229" s="7" t="s">
        <v>11</v>
      </c>
    </row>
    <row r="5230" spans="1:12" hidden="1" x14ac:dyDescent="0.3">
      <c r="A5230" s="13">
        <v>43712</v>
      </c>
      <c r="B5230" s="7" t="s">
        <v>14</v>
      </c>
      <c r="C5230" s="7" t="s">
        <v>51</v>
      </c>
      <c r="D5230" s="7" t="s">
        <v>27</v>
      </c>
      <c r="E5230" s="8">
        <v>299</v>
      </c>
      <c r="F5230" s="8">
        <f>'Data source '!$E5230*15%</f>
        <v>44.85</v>
      </c>
      <c r="G5230" s="8">
        <f>'Data source '!$E5230-'Data source '!$F5230</f>
        <v>254.15</v>
      </c>
      <c r="H5230" s="9">
        <v>1</v>
      </c>
      <c r="I5230" s="8">
        <f>'Data source '!$G5230*'Data source '!$H5230</f>
        <v>254.15</v>
      </c>
      <c r="J5230" s="7" t="s">
        <v>16</v>
      </c>
      <c r="K5230" s="7" t="s">
        <v>10</v>
      </c>
      <c r="L5230" s="7" t="s">
        <v>18</v>
      </c>
    </row>
    <row r="5231" spans="1:12" hidden="1" x14ac:dyDescent="0.3">
      <c r="A5231" s="13">
        <v>43713</v>
      </c>
      <c r="B5231" s="7" t="s">
        <v>8</v>
      </c>
      <c r="C5231" s="7" t="s">
        <v>51</v>
      </c>
      <c r="D5231" s="7" t="s">
        <v>27</v>
      </c>
      <c r="E5231" s="8">
        <v>99</v>
      </c>
      <c r="F5231" s="8">
        <f>'Data source '!$E5231*15%</f>
        <v>14.85</v>
      </c>
      <c r="G5231" s="8">
        <f>'Data source '!$E5231-'Data source '!$F5231</f>
        <v>84.15</v>
      </c>
      <c r="H5231" s="9">
        <v>1</v>
      </c>
      <c r="I5231" s="8">
        <f>'Data source '!$G5231*'Data source '!$H5231</f>
        <v>84.15</v>
      </c>
      <c r="J5231" s="7" t="s">
        <v>9</v>
      </c>
      <c r="K5231" s="7" t="s">
        <v>10</v>
      </c>
      <c r="L5231" s="7" t="s">
        <v>13</v>
      </c>
    </row>
    <row r="5232" spans="1:12" hidden="1" x14ac:dyDescent="0.3">
      <c r="A5232" s="13">
        <v>43713</v>
      </c>
      <c r="B5232" s="7" t="s">
        <v>8</v>
      </c>
      <c r="C5232" s="7" t="s">
        <v>20</v>
      </c>
      <c r="D5232" s="7" t="s">
        <v>27</v>
      </c>
      <c r="E5232" s="8">
        <v>99</v>
      </c>
      <c r="F5232" s="8">
        <f>'Data source '!$E5232*15%</f>
        <v>14.85</v>
      </c>
      <c r="G5232" s="8">
        <f>'Data source '!$E5232-'Data source '!$F5232</f>
        <v>84.15</v>
      </c>
      <c r="H5232" s="9">
        <v>1</v>
      </c>
      <c r="I5232" s="8">
        <f>'Data source '!$G5232*'Data source '!$H5232</f>
        <v>84.15</v>
      </c>
      <c r="J5232" s="7" t="s">
        <v>9</v>
      </c>
      <c r="K5232" s="7" t="s">
        <v>10</v>
      </c>
      <c r="L5232" s="7" t="s">
        <v>13</v>
      </c>
    </row>
    <row r="5233" spans="1:12" hidden="1" x14ac:dyDescent="0.3">
      <c r="A5233" s="13">
        <v>43714</v>
      </c>
      <c r="B5233" s="7" t="s">
        <v>12</v>
      </c>
      <c r="C5233" s="7" t="s">
        <v>21</v>
      </c>
      <c r="D5233" s="7" t="s">
        <v>26</v>
      </c>
      <c r="E5233" s="8">
        <v>399</v>
      </c>
      <c r="F5233" s="8">
        <f>'Data source '!$E5233*15%</f>
        <v>59.849999999999994</v>
      </c>
      <c r="G5233" s="8">
        <f>'Data source '!$E5233-'Data source '!$F5233</f>
        <v>339.15</v>
      </c>
      <c r="H5233" s="9">
        <v>1</v>
      </c>
      <c r="I5233" s="8">
        <f>'Data source '!$G5233*'Data source '!$H5233</f>
        <v>339.15</v>
      </c>
      <c r="J5233" s="7" t="s">
        <v>9</v>
      </c>
      <c r="K5233" s="7" t="s">
        <v>10</v>
      </c>
      <c r="L5233" s="7" t="s">
        <v>23</v>
      </c>
    </row>
    <row r="5234" spans="1:12" hidden="1" x14ac:dyDescent="0.3">
      <c r="A5234" s="13">
        <v>43714</v>
      </c>
      <c r="B5234" s="7" t="s">
        <v>8</v>
      </c>
      <c r="C5234" s="7" t="s">
        <v>49</v>
      </c>
      <c r="D5234" s="7" t="s">
        <v>26</v>
      </c>
      <c r="E5234" s="8">
        <v>399</v>
      </c>
      <c r="F5234" s="8">
        <f>'Data source '!$E5234*15%</f>
        <v>59.849999999999994</v>
      </c>
      <c r="G5234" s="8">
        <f>'Data source '!$E5234-'Data source '!$F5234</f>
        <v>339.15</v>
      </c>
      <c r="H5234" s="9">
        <v>1</v>
      </c>
      <c r="I5234" s="8">
        <f>'Data source '!$G5234*'Data source '!$H5234</f>
        <v>339.15</v>
      </c>
      <c r="J5234" s="7" t="s">
        <v>16</v>
      </c>
      <c r="K5234" s="7" t="s">
        <v>17</v>
      </c>
      <c r="L5234" s="7" t="s">
        <v>15</v>
      </c>
    </row>
    <row r="5235" spans="1:12" x14ac:dyDescent="0.3">
      <c r="A5235" s="13">
        <v>43714</v>
      </c>
      <c r="B5235" s="7" t="s">
        <v>8</v>
      </c>
      <c r="C5235" s="7" t="s">
        <v>22</v>
      </c>
      <c r="D5235" s="7" t="s">
        <v>26</v>
      </c>
      <c r="E5235" s="8">
        <v>399</v>
      </c>
      <c r="F5235" s="8">
        <f>'Data source '!$E5235*15%</f>
        <v>59.849999999999994</v>
      </c>
      <c r="G5235" s="8">
        <f>'Data source '!$E5235-'Data source '!$F5235</f>
        <v>339.15</v>
      </c>
      <c r="H5235" s="9">
        <v>1</v>
      </c>
      <c r="I5235" s="8">
        <f>'Data source '!$G5235*'Data source '!$H5235</f>
        <v>339.15</v>
      </c>
      <c r="J5235" s="7" t="s">
        <v>9</v>
      </c>
      <c r="K5235" s="7" t="s">
        <v>17</v>
      </c>
      <c r="L5235" s="7" t="s">
        <v>18</v>
      </c>
    </row>
    <row r="5236" spans="1:12" hidden="1" x14ac:dyDescent="0.3">
      <c r="A5236" s="13">
        <v>43715</v>
      </c>
      <c r="B5236" s="7" t="s">
        <v>14</v>
      </c>
      <c r="C5236" s="7" t="s">
        <v>49</v>
      </c>
      <c r="D5236" s="7" t="s">
        <v>26</v>
      </c>
      <c r="E5236" s="8">
        <v>399</v>
      </c>
      <c r="F5236" s="8">
        <f>'Data source '!$E5236*15%</f>
        <v>59.849999999999994</v>
      </c>
      <c r="G5236" s="8">
        <f>'Data source '!$E5236-'Data source '!$F5236</f>
        <v>339.15</v>
      </c>
      <c r="H5236" s="9">
        <v>1</v>
      </c>
      <c r="I5236" s="8">
        <f>'Data source '!$G5236*'Data source '!$H5236</f>
        <v>339.15</v>
      </c>
      <c r="J5236" s="7" t="s">
        <v>9</v>
      </c>
      <c r="K5236" s="7" t="s">
        <v>10</v>
      </c>
      <c r="L5236" s="7" t="s">
        <v>15</v>
      </c>
    </row>
    <row r="5237" spans="1:12" hidden="1" x14ac:dyDescent="0.3">
      <c r="A5237" s="13">
        <v>43715</v>
      </c>
      <c r="B5237" s="7" t="s">
        <v>12</v>
      </c>
      <c r="C5237" s="7" t="s">
        <v>20</v>
      </c>
      <c r="D5237" s="7" t="s">
        <v>24</v>
      </c>
      <c r="E5237" s="8">
        <v>199</v>
      </c>
      <c r="F5237" s="8">
        <f>'Data source '!$E5237*15%</f>
        <v>29.849999999999998</v>
      </c>
      <c r="G5237" s="8">
        <f>'Data source '!$E5237-'Data source '!$F5237</f>
        <v>169.15</v>
      </c>
      <c r="H5237" s="9">
        <v>1</v>
      </c>
      <c r="I5237" s="8">
        <f>'Data source '!$G5237*'Data source '!$H5237</f>
        <v>169.15</v>
      </c>
      <c r="J5237" s="7" t="s">
        <v>9</v>
      </c>
      <c r="K5237" s="7" t="s">
        <v>17</v>
      </c>
      <c r="L5237" s="7" t="s">
        <v>13</v>
      </c>
    </row>
    <row r="5238" spans="1:12" hidden="1" x14ac:dyDescent="0.3">
      <c r="A5238" s="13">
        <v>43715</v>
      </c>
      <c r="B5238" s="7" t="s">
        <v>8</v>
      </c>
      <c r="C5238" s="7" t="s">
        <v>51</v>
      </c>
      <c r="D5238" s="7" t="s">
        <v>27</v>
      </c>
      <c r="E5238" s="8">
        <v>99</v>
      </c>
      <c r="F5238" s="8">
        <f>'Data source '!$E5238*15%</f>
        <v>14.85</v>
      </c>
      <c r="G5238" s="8">
        <f>'Data source '!$E5238-'Data source '!$F5238</f>
        <v>84.15</v>
      </c>
      <c r="H5238" s="9">
        <v>1</v>
      </c>
      <c r="I5238" s="8">
        <f>'Data source '!$G5238*'Data source '!$H5238</f>
        <v>84.15</v>
      </c>
      <c r="J5238" s="7" t="s">
        <v>16</v>
      </c>
      <c r="K5238" s="7" t="s">
        <v>10</v>
      </c>
      <c r="L5238" s="7" t="s">
        <v>15</v>
      </c>
    </row>
    <row r="5239" spans="1:12" hidden="1" x14ac:dyDescent="0.3">
      <c r="A5239" s="13">
        <v>43715</v>
      </c>
      <c r="B5239" s="7" t="s">
        <v>8</v>
      </c>
      <c r="C5239" s="7" t="s">
        <v>51</v>
      </c>
      <c r="D5239" s="7" t="s">
        <v>27</v>
      </c>
      <c r="E5239" s="8">
        <v>299</v>
      </c>
      <c r="F5239" s="8">
        <f>'Data source '!$E5239*15%</f>
        <v>44.85</v>
      </c>
      <c r="G5239" s="8">
        <f>'Data source '!$E5239-'Data source '!$F5239</f>
        <v>254.15</v>
      </c>
      <c r="H5239" s="9">
        <v>1</v>
      </c>
      <c r="I5239" s="8">
        <f>'Data source '!$G5239*'Data source '!$H5239</f>
        <v>254.15</v>
      </c>
      <c r="J5239" s="7" t="s">
        <v>9</v>
      </c>
      <c r="K5239" s="7" t="s">
        <v>10</v>
      </c>
      <c r="L5239" s="7" t="s">
        <v>15</v>
      </c>
    </row>
    <row r="5240" spans="1:12" x14ac:dyDescent="0.3">
      <c r="A5240" s="13">
        <v>43716</v>
      </c>
      <c r="B5240" s="7" t="s">
        <v>8</v>
      </c>
      <c r="C5240" s="7" t="s">
        <v>22</v>
      </c>
      <c r="D5240" s="7" t="s">
        <v>27</v>
      </c>
      <c r="E5240" s="8">
        <v>99</v>
      </c>
      <c r="F5240" s="8">
        <f>'Data source '!$E5240*15%</f>
        <v>14.85</v>
      </c>
      <c r="G5240" s="8">
        <f>'Data source '!$E5240-'Data source '!$F5240</f>
        <v>84.15</v>
      </c>
      <c r="H5240" s="9">
        <v>1</v>
      </c>
      <c r="I5240" s="8">
        <f>'Data source '!$G5240*'Data source '!$H5240</f>
        <v>84.15</v>
      </c>
      <c r="J5240" s="7" t="s">
        <v>16</v>
      </c>
      <c r="K5240" s="7" t="s">
        <v>10</v>
      </c>
      <c r="L5240" s="7" t="s">
        <v>15</v>
      </c>
    </row>
    <row r="5241" spans="1:12" hidden="1" x14ac:dyDescent="0.3">
      <c r="A5241" s="13">
        <v>43717</v>
      </c>
      <c r="B5241" s="7" t="s">
        <v>8</v>
      </c>
      <c r="C5241" s="7" t="s">
        <v>51</v>
      </c>
      <c r="D5241" s="7" t="s">
        <v>26</v>
      </c>
      <c r="E5241" s="8">
        <v>399</v>
      </c>
      <c r="F5241" s="8">
        <f>'Data source '!$E5241*15%</f>
        <v>59.849999999999994</v>
      </c>
      <c r="G5241" s="8">
        <f>'Data source '!$E5241-'Data source '!$F5241</f>
        <v>339.15</v>
      </c>
      <c r="H5241" s="9">
        <v>1</v>
      </c>
      <c r="I5241" s="8">
        <f>'Data source '!$G5241*'Data source '!$H5241</f>
        <v>339.15</v>
      </c>
      <c r="J5241" s="7" t="s">
        <v>9</v>
      </c>
      <c r="K5241" s="7" t="s">
        <v>10</v>
      </c>
      <c r="L5241" s="7" t="s">
        <v>18</v>
      </c>
    </row>
    <row r="5242" spans="1:12" hidden="1" x14ac:dyDescent="0.3">
      <c r="A5242" s="13">
        <v>43717</v>
      </c>
      <c r="B5242" s="7" t="s">
        <v>14</v>
      </c>
      <c r="C5242" s="7" t="s">
        <v>19</v>
      </c>
      <c r="D5242" s="7" t="s">
        <v>25</v>
      </c>
      <c r="E5242" s="8">
        <v>99</v>
      </c>
      <c r="F5242" s="8">
        <f>'Data source '!$E5242*15%</f>
        <v>14.85</v>
      </c>
      <c r="G5242" s="8">
        <f>'Data source '!$E5242-'Data source '!$F5242</f>
        <v>84.15</v>
      </c>
      <c r="H5242" s="9">
        <v>1</v>
      </c>
      <c r="I5242" s="8">
        <f>'Data source '!$G5242*'Data source '!$H5242</f>
        <v>84.15</v>
      </c>
      <c r="J5242" s="7" t="s">
        <v>9</v>
      </c>
      <c r="K5242" s="7" t="s">
        <v>10</v>
      </c>
      <c r="L5242" s="7" t="s">
        <v>13</v>
      </c>
    </row>
    <row r="5243" spans="1:12" x14ac:dyDescent="0.3">
      <c r="A5243" s="13">
        <v>43717</v>
      </c>
      <c r="B5243" s="7" t="s">
        <v>8</v>
      </c>
      <c r="C5243" s="7" t="s">
        <v>22</v>
      </c>
      <c r="D5243" s="7" t="s">
        <v>25</v>
      </c>
      <c r="E5243" s="8">
        <v>99</v>
      </c>
      <c r="F5243" s="8">
        <f>'Data source '!$E5243*15%</f>
        <v>14.85</v>
      </c>
      <c r="G5243" s="8">
        <f>'Data source '!$E5243-'Data source '!$F5243</f>
        <v>84.15</v>
      </c>
      <c r="H5243" s="9">
        <v>1</v>
      </c>
      <c r="I5243" s="8">
        <f>'Data source '!$G5243*'Data source '!$H5243</f>
        <v>84.15</v>
      </c>
      <c r="J5243" s="7" t="s">
        <v>9</v>
      </c>
      <c r="K5243" s="7" t="s">
        <v>10</v>
      </c>
      <c r="L5243" s="7" t="s">
        <v>11</v>
      </c>
    </row>
    <row r="5244" spans="1:12" hidden="1" x14ac:dyDescent="0.3">
      <c r="A5244" s="13">
        <v>43717</v>
      </c>
      <c r="B5244" s="7" t="s">
        <v>14</v>
      </c>
      <c r="C5244" s="7" t="s">
        <v>20</v>
      </c>
      <c r="D5244" s="7" t="s">
        <v>26</v>
      </c>
      <c r="E5244" s="8">
        <v>399</v>
      </c>
      <c r="F5244" s="8">
        <f>'Data source '!$E5244*15%</f>
        <v>59.849999999999994</v>
      </c>
      <c r="G5244" s="8">
        <f>'Data source '!$E5244-'Data source '!$F5244</f>
        <v>339.15</v>
      </c>
      <c r="H5244" s="9">
        <v>1</v>
      </c>
      <c r="I5244" s="8">
        <f>'Data source '!$G5244*'Data source '!$H5244</f>
        <v>339.15</v>
      </c>
      <c r="J5244" s="7" t="s">
        <v>9</v>
      </c>
      <c r="K5244" s="7" t="s">
        <v>10</v>
      </c>
      <c r="L5244" s="7" t="s">
        <v>15</v>
      </c>
    </row>
    <row r="5245" spans="1:12" hidden="1" x14ac:dyDescent="0.3">
      <c r="A5245" s="13">
        <v>43717</v>
      </c>
      <c r="B5245" s="7" t="s">
        <v>14</v>
      </c>
      <c r="C5245" s="7" t="s">
        <v>51</v>
      </c>
      <c r="D5245" s="7" t="s">
        <v>26</v>
      </c>
      <c r="E5245" s="8">
        <v>399</v>
      </c>
      <c r="F5245" s="8">
        <f>'Data source '!$E5245*15%</f>
        <v>59.849999999999994</v>
      </c>
      <c r="G5245" s="8">
        <f>'Data source '!$E5245-'Data source '!$F5245</f>
        <v>339.15</v>
      </c>
      <c r="H5245" s="9">
        <v>1</v>
      </c>
      <c r="I5245" s="8">
        <f>'Data source '!$G5245*'Data source '!$H5245</f>
        <v>339.15</v>
      </c>
      <c r="J5245" s="7" t="s">
        <v>9</v>
      </c>
      <c r="K5245" s="7" t="s">
        <v>10</v>
      </c>
      <c r="L5245" s="7" t="s">
        <v>15</v>
      </c>
    </row>
    <row r="5246" spans="1:12" hidden="1" x14ac:dyDescent="0.3">
      <c r="A5246" s="13">
        <v>43717</v>
      </c>
      <c r="B5246" s="7" t="s">
        <v>14</v>
      </c>
      <c r="C5246" s="7" t="s">
        <v>49</v>
      </c>
      <c r="D5246" s="7" t="s">
        <v>27</v>
      </c>
      <c r="E5246" s="8">
        <v>299</v>
      </c>
      <c r="F5246" s="8">
        <f>'Data source '!$E5246*15%</f>
        <v>44.85</v>
      </c>
      <c r="G5246" s="8">
        <f>'Data source '!$E5246-'Data source '!$F5246</f>
        <v>254.15</v>
      </c>
      <c r="H5246" s="9">
        <v>1</v>
      </c>
      <c r="I5246" s="8">
        <f>'Data source '!$G5246*'Data source '!$H5246</f>
        <v>254.15</v>
      </c>
      <c r="J5246" s="7" t="s">
        <v>9</v>
      </c>
      <c r="K5246" s="7" t="s">
        <v>10</v>
      </c>
      <c r="L5246" s="7" t="s">
        <v>15</v>
      </c>
    </row>
    <row r="5247" spans="1:12" hidden="1" x14ac:dyDescent="0.3">
      <c r="A5247" s="13">
        <v>43718</v>
      </c>
      <c r="B5247" s="7" t="s">
        <v>8</v>
      </c>
      <c r="C5247" s="7" t="s">
        <v>49</v>
      </c>
      <c r="D5247" s="7" t="s">
        <v>25</v>
      </c>
      <c r="E5247" s="8">
        <v>99</v>
      </c>
      <c r="F5247" s="8">
        <f>'Data source '!$E5247*15%</f>
        <v>14.85</v>
      </c>
      <c r="G5247" s="8">
        <f>'Data source '!$E5247-'Data source '!$F5247</f>
        <v>84.15</v>
      </c>
      <c r="H5247" s="9">
        <v>1</v>
      </c>
      <c r="I5247" s="8">
        <f>'Data source '!$G5247*'Data source '!$H5247</f>
        <v>84.15</v>
      </c>
      <c r="J5247" s="7" t="s">
        <v>9</v>
      </c>
      <c r="K5247" s="7" t="s">
        <v>10</v>
      </c>
      <c r="L5247" s="7" t="s">
        <v>15</v>
      </c>
    </row>
    <row r="5248" spans="1:12" hidden="1" x14ac:dyDescent="0.3">
      <c r="A5248" s="13">
        <v>43718</v>
      </c>
      <c r="B5248" s="7" t="s">
        <v>12</v>
      </c>
      <c r="C5248" s="7" t="s">
        <v>21</v>
      </c>
      <c r="D5248" s="7" t="s">
        <v>26</v>
      </c>
      <c r="E5248" s="8">
        <v>399</v>
      </c>
      <c r="F5248" s="8">
        <f>'Data source '!$E5248*15%</f>
        <v>59.849999999999994</v>
      </c>
      <c r="G5248" s="8">
        <f>'Data source '!$E5248-'Data source '!$F5248</f>
        <v>339.15</v>
      </c>
      <c r="H5248" s="9">
        <v>1</v>
      </c>
      <c r="I5248" s="8">
        <f>'Data source '!$G5248*'Data source '!$H5248</f>
        <v>339.15</v>
      </c>
      <c r="J5248" s="7" t="s">
        <v>9</v>
      </c>
      <c r="K5248" s="7" t="s">
        <v>10</v>
      </c>
      <c r="L5248" s="7" t="s">
        <v>15</v>
      </c>
    </row>
    <row r="5249" spans="1:12" hidden="1" x14ac:dyDescent="0.3">
      <c r="A5249" s="13">
        <v>43718</v>
      </c>
      <c r="B5249" s="7" t="s">
        <v>14</v>
      </c>
      <c r="C5249" s="7" t="s">
        <v>49</v>
      </c>
      <c r="D5249" s="7" t="s">
        <v>26</v>
      </c>
      <c r="E5249" s="8">
        <v>399</v>
      </c>
      <c r="F5249" s="8">
        <f>'Data source '!$E5249*15%</f>
        <v>59.849999999999994</v>
      </c>
      <c r="G5249" s="8">
        <f>'Data source '!$E5249-'Data source '!$F5249</f>
        <v>339.15</v>
      </c>
      <c r="H5249" s="9">
        <v>1</v>
      </c>
      <c r="I5249" s="8">
        <f>'Data source '!$G5249*'Data source '!$H5249</f>
        <v>339.15</v>
      </c>
      <c r="J5249" s="7" t="s">
        <v>9</v>
      </c>
      <c r="K5249" s="7" t="s">
        <v>10</v>
      </c>
      <c r="L5249" s="7" t="s">
        <v>15</v>
      </c>
    </row>
    <row r="5250" spans="1:12" hidden="1" x14ac:dyDescent="0.3">
      <c r="A5250" s="13">
        <v>43718</v>
      </c>
      <c r="B5250" s="7" t="s">
        <v>14</v>
      </c>
      <c r="C5250" s="7" t="s">
        <v>19</v>
      </c>
      <c r="D5250" s="7" t="s">
        <v>26</v>
      </c>
      <c r="E5250" s="8">
        <v>399</v>
      </c>
      <c r="F5250" s="8">
        <f>'Data source '!$E5250*15%</f>
        <v>59.849999999999994</v>
      </c>
      <c r="G5250" s="8">
        <f>'Data source '!$E5250-'Data source '!$F5250</f>
        <v>339.15</v>
      </c>
      <c r="H5250" s="9">
        <v>1</v>
      </c>
      <c r="I5250" s="8">
        <f>'Data source '!$G5250*'Data source '!$H5250</f>
        <v>339.15</v>
      </c>
      <c r="J5250" s="7" t="s">
        <v>16</v>
      </c>
      <c r="K5250" s="7" t="s">
        <v>10</v>
      </c>
      <c r="L5250" s="7" t="s">
        <v>11</v>
      </c>
    </row>
    <row r="5251" spans="1:12" hidden="1" x14ac:dyDescent="0.3">
      <c r="A5251" s="13">
        <v>43719</v>
      </c>
      <c r="B5251" s="7" t="s">
        <v>12</v>
      </c>
      <c r="C5251" s="7" t="s">
        <v>49</v>
      </c>
      <c r="D5251" s="7" t="s">
        <v>27</v>
      </c>
      <c r="E5251" s="8">
        <v>299</v>
      </c>
      <c r="F5251" s="8">
        <f>'Data source '!$E5251*15%</f>
        <v>44.85</v>
      </c>
      <c r="G5251" s="8">
        <f>'Data source '!$E5251-'Data source '!$F5251</f>
        <v>254.15</v>
      </c>
      <c r="H5251" s="9">
        <v>1</v>
      </c>
      <c r="I5251" s="8">
        <f>'Data source '!$G5251*'Data source '!$H5251</f>
        <v>254.15</v>
      </c>
      <c r="J5251" s="7" t="s">
        <v>9</v>
      </c>
      <c r="K5251" s="7" t="s">
        <v>10</v>
      </c>
      <c r="L5251" s="7" t="s">
        <v>18</v>
      </c>
    </row>
    <row r="5252" spans="1:12" hidden="1" x14ac:dyDescent="0.3">
      <c r="A5252" s="13">
        <v>43719</v>
      </c>
      <c r="B5252" s="7" t="s">
        <v>8</v>
      </c>
      <c r="C5252" s="7" t="s">
        <v>51</v>
      </c>
      <c r="D5252" s="7" t="s">
        <v>24</v>
      </c>
      <c r="E5252" s="8">
        <v>199</v>
      </c>
      <c r="F5252" s="8">
        <f>'Data source '!$E5252*15%</f>
        <v>29.849999999999998</v>
      </c>
      <c r="G5252" s="8">
        <f>'Data source '!$E5252-'Data source '!$F5252</f>
        <v>169.15</v>
      </c>
      <c r="H5252" s="9">
        <v>1</v>
      </c>
      <c r="I5252" s="8">
        <f>'Data source '!$G5252*'Data source '!$H5252</f>
        <v>169.15</v>
      </c>
      <c r="J5252" s="7" t="s">
        <v>9</v>
      </c>
      <c r="K5252" s="7" t="s">
        <v>17</v>
      </c>
      <c r="L5252" s="7" t="s">
        <v>15</v>
      </c>
    </row>
    <row r="5253" spans="1:12" hidden="1" x14ac:dyDescent="0.3">
      <c r="A5253" s="13">
        <v>43719</v>
      </c>
      <c r="B5253" s="7" t="s">
        <v>14</v>
      </c>
      <c r="C5253" s="7" t="s">
        <v>51</v>
      </c>
      <c r="D5253" s="7" t="s">
        <v>27</v>
      </c>
      <c r="E5253" s="8">
        <v>299</v>
      </c>
      <c r="F5253" s="8">
        <f>'Data source '!$E5253*15%</f>
        <v>44.85</v>
      </c>
      <c r="G5253" s="8">
        <f>'Data source '!$E5253-'Data source '!$F5253</f>
        <v>254.15</v>
      </c>
      <c r="H5253" s="9">
        <v>1</v>
      </c>
      <c r="I5253" s="8">
        <f>'Data source '!$G5253*'Data source '!$H5253</f>
        <v>254.15</v>
      </c>
      <c r="J5253" s="7" t="s">
        <v>16</v>
      </c>
      <c r="K5253" s="7" t="s">
        <v>10</v>
      </c>
      <c r="L5253" s="7" t="s">
        <v>15</v>
      </c>
    </row>
    <row r="5254" spans="1:12" x14ac:dyDescent="0.3">
      <c r="A5254" s="13">
        <v>43719</v>
      </c>
      <c r="B5254" s="7" t="s">
        <v>12</v>
      </c>
      <c r="C5254" s="7" t="s">
        <v>22</v>
      </c>
      <c r="D5254" s="7" t="s">
        <v>25</v>
      </c>
      <c r="E5254" s="8">
        <v>99</v>
      </c>
      <c r="F5254" s="8">
        <f>'Data source '!$E5254*15%</f>
        <v>14.85</v>
      </c>
      <c r="G5254" s="8">
        <f>'Data source '!$E5254-'Data source '!$F5254</f>
        <v>84.15</v>
      </c>
      <c r="H5254" s="9">
        <v>1</v>
      </c>
      <c r="I5254" s="8">
        <f>'Data source '!$G5254*'Data source '!$H5254</f>
        <v>84.15</v>
      </c>
      <c r="J5254" s="7" t="s">
        <v>9</v>
      </c>
      <c r="K5254" s="7" t="s">
        <v>10</v>
      </c>
      <c r="L5254" s="7" t="s">
        <v>11</v>
      </c>
    </row>
    <row r="5255" spans="1:12" hidden="1" x14ac:dyDescent="0.3">
      <c r="A5255" s="13">
        <v>43719</v>
      </c>
      <c r="B5255" s="7" t="s">
        <v>14</v>
      </c>
      <c r="C5255" s="7" t="s">
        <v>21</v>
      </c>
      <c r="D5255" s="7" t="s">
        <v>26</v>
      </c>
      <c r="E5255" s="8">
        <v>399</v>
      </c>
      <c r="F5255" s="8">
        <f>'Data source '!$E5255*15%</f>
        <v>59.849999999999994</v>
      </c>
      <c r="G5255" s="8">
        <f>'Data source '!$E5255-'Data source '!$F5255</f>
        <v>339.15</v>
      </c>
      <c r="H5255" s="9">
        <v>1</v>
      </c>
      <c r="I5255" s="8">
        <f>'Data source '!$G5255*'Data source '!$H5255</f>
        <v>339.15</v>
      </c>
      <c r="J5255" s="7" t="s">
        <v>9</v>
      </c>
      <c r="K5255" s="7" t="s">
        <v>10</v>
      </c>
      <c r="L5255" s="7" t="s">
        <v>15</v>
      </c>
    </row>
    <row r="5256" spans="1:12" hidden="1" x14ac:dyDescent="0.3">
      <c r="A5256" s="13">
        <v>43719</v>
      </c>
      <c r="B5256" s="7" t="s">
        <v>14</v>
      </c>
      <c r="C5256" s="7" t="s">
        <v>19</v>
      </c>
      <c r="D5256" s="7" t="s">
        <v>25</v>
      </c>
      <c r="E5256" s="8">
        <v>99</v>
      </c>
      <c r="F5256" s="8">
        <f>'Data source '!$E5256*15%</f>
        <v>14.85</v>
      </c>
      <c r="G5256" s="8">
        <f>'Data source '!$E5256-'Data source '!$F5256</f>
        <v>84.15</v>
      </c>
      <c r="H5256" s="9">
        <v>1</v>
      </c>
      <c r="I5256" s="8">
        <f>'Data source '!$G5256*'Data source '!$H5256</f>
        <v>84.15</v>
      </c>
      <c r="J5256" s="7" t="s">
        <v>9</v>
      </c>
      <c r="K5256" s="7" t="s">
        <v>10</v>
      </c>
      <c r="L5256" s="7" t="s">
        <v>18</v>
      </c>
    </row>
    <row r="5257" spans="1:12" hidden="1" x14ac:dyDescent="0.3">
      <c r="A5257" s="13">
        <v>43719</v>
      </c>
      <c r="B5257" s="7" t="s">
        <v>12</v>
      </c>
      <c r="C5257" s="7" t="s">
        <v>21</v>
      </c>
      <c r="D5257" s="7" t="s">
        <v>27</v>
      </c>
      <c r="E5257" s="8">
        <v>299</v>
      </c>
      <c r="F5257" s="8">
        <f>'Data source '!$E5257*15%</f>
        <v>44.85</v>
      </c>
      <c r="G5257" s="8">
        <f>'Data source '!$E5257-'Data source '!$F5257</f>
        <v>254.15</v>
      </c>
      <c r="H5257" s="9">
        <v>1</v>
      </c>
      <c r="I5257" s="8">
        <f>'Data source '!$G5257*'Data source '!$H5257</f>
        <v>254.15</v>
      </c>
      <c r="J5257" s="7" t="s">
        <v>16</v>
      </c>
      <c r="K5257" s="7" t="s">
        <v>10</v>
      </c>
      <c r="L5257" s="7" t="s">
        <v>18</v>
      </c>
    </row>
    <row r="5258" spans="1:12" hidden="1" x14ac:dyDescent="0.3">
      <c r="A5258" s="13">
        <v>43719</v>
      </c>
      <c r="B5258" s="7" t="s">
        <v>14</v>
      </c>
      <c r="C5258" s="7" t="s">
        <v>20</v>
      </c>
      <c r="D5258" s="7" t="s">
        <v>27</v>
      </c>
      <c r="E5258" s="8">
        <v>299</v>
      </c>
      <c r="F5258" s="8">
        <f>'Data source '!$E5258*15%</f>
        <v>44.85</v>
      </c>
      <c r="G5258" s="8">
        <f>'Data source '!$E5258-'Data source '!$F5258</f>
        <v>254.15</v>
      </c>
      <c r="H5258" s="9">
        <v>1</v>
      </c>
      <c r="I5258" s="8">
        <f>'Data source '!$G5258*'Data source '!$H5258</f>
        <v>254.15</v>
      </c>
      <c r="J5258" s="7" t="s">
        <v>16</v>
      </c>
      <c r="K5258" s="7" t="s">
        <v>10</v>
      </c>
      <c r="L5258" s="7" t="s">
        <v>11</v>
      </c>
    </row>
    <row r="5259" spans="1:12" hidden="1" x14ac:dyDescent="0.3">
      <c r="A5259" s="13">
        <v>43719</v>
      </c>
      <c r="B5259" s="7" t="s">
        <v>8</v>
      </c>
      <c r="C5259" s="7" t="s">
        <v>51</v>
      </c>
      <c r="D5259" s="7" t="s">
        <v>26</v>
      </c>
      <c r="E5259" s="8">
        <v>399</v>
      </c>
      <c r="F5259" s="8">
        <f>'Data source '!$E5259*15%</f>
        <v>59.849999999999994</v>
      </c>
      <c r="G5259" s="8">
        <f>'Data source '!$E5259-'Data source '!$F5259</f>
        <v>339.15</v>
      </c>
      <c r="H5259" s="9">
        <v>1</v>
      </c>
      <c r="I5259" s="8">
        <f>'Data source '!$G5259*'Data source '!$H5259</f>
        <v>339.15</v>
      </c>
      <c r="J5259" s="7" t="s">
        <v>9</v>
      </c>
      <c r="K5259" s="7" t="s">
        <v>10</v>
      </c>
      <c r="L5259" s="7" t="s">
        <v>15</v>
      </c>
    </row>
    <row r="5260" spans="1:12" hidden="1" x14ac:dyDescent="0.3">
      <c r="A5260" s="13">
        <v>43719</v>
      </c>
      <c r="B5260" s="7" t="s">
        <v>8</v>
      </c>
      <c r="C5260" s="7" t="s">
        <v>20</v>
      </c>
      <c r="D5260" s="7" t="s">
        <v>25</v>
      </c>
      <c r="E5260" s="8">
        <v>99</v>
      </c>
      <c r="F5260" s="8">
        <f>'Data source '!$E5260*15%</f>
        <v>14.85</v>
      </c>
      <c r="G5260" s="8">
        <f>'Data source '!$E5260-'Data source '!$F5260</f>
        <v>84.15</v>
      </c>
      <c r="H5260" s="9">
        <v>1</v>
      </c>
      <c r="I5260" s="8">
        <f>'Data source '!$G5260*'Data source '!$H5260</f>
        <v>84.15</v>
      </c>
      <c r="J5260" s="7" t="s">
        <v>9</v>
      </c>
      <c r="K5260" s="7" t="s">
        <v>10</v>
      </c>
      <c r="L5260" s="7" t="s">
        <v>15</v>
      </c>
    </row>
    <row r="5261" spans="1:12" hidden="1" x14ac:dyDescent="0.3">
      <c r="A5261" s="13">
        <v>43719</v>
      </c>
      <c r="B5261" s="7" t="s">
        <v>14</v>
      </c>
      <c r="C5261" s="7" t="s">
        <v>20</v>
      </c>
      <c r="D5261" s="7" t="s">
        <v>27</v>
      </c>
      <c r="E5261" s="8">
        <v>99</v>
      </c>
      <c r="F5261" s="8">
        <f>'Data source '!$E5261*15%</f>
        <v>14.85</v>
      </c>
      <c r="G5261" s="8">
        <f>'Data source '!$E5261-'Data source '!$F5261</f>
        <v>84.15</v>
      </c>
      <c r="H5261" s="9">
        <v>1</v>
      </c>
      <c r="I5261" s="8">
        <f>'Data source '!$G5261*'Data source '!$H5261</f>
        <v>84.15</v>
      </c>
      <c r="J5261" s="7" t="s">
        <v>16</v>
      </c>
      <c r="K5261" s="7" t="s">
        <v>17</v>
      </c>
      <c r="L5261" s="7" t="s">
        <v>15</v>
      </c>
    </row>
    <row r="5262" spans="1:12" hidden="1" x14ac:dyDescent="0.3">
      <c r="A5262" s="13">
        <v>43719</v>
      </c>
      <c r="B5262" s="7" t="s">
        <v>14</v>
      </c>
      <c r="C5262" s="7" t="s">
        <v>49</v>
      </c>
      <c r="D5262" s="7" t="s">
        <v>27</v>
      </c>
      <c r="E5262" s="8">
        <v>299</v>
      </c>
      <c r="F5262" s="8">
        <f>'Data source '!$E5262*15%</f>
        <v>44.85</v>
      </c>
      <c r="G5262" s="8">
        <f>'Data source '!$E5262-'Data source '!$F5262</f>
        <v>254.15</v>
      </c>
      <c r="H5262" s="9">
        <v>1</v>
      </c>
      <c r="I5262" s="8">
        <f>'Data source '!$G5262*'Data source '!$H5262</f>
        <v>254.15</v>
      </c>
      <c r="J5262" s="7" t="s">
        <v>9</v>
      </c>
      <c r="K5262" s="7" t="s">
        <v>10</v>
      </c>
      <c r="L5262" s="7" t="s">
        <v>18</v>
      </c>
    </row>
    <row r="5263" spans="1:12" hidden="1" x14ac:dyDescent="0.3">
      <c r="A5263" s="13">
        <v>43719</v>
      </c>
      <c r="B5263" s="7" t="s">
        <v>8</v>
      </c>
      <c r="C5263" s="7" t="s">
        <v>51</v>
      </c>
      <c r="D5263" s="7" t="s">
        <v>27</v>
      </c>
      <c r="E5263" s="8">
        <v>99</v>
      </c>
      <c r="F5263" s="8">
        <f>'Data source '!$E5263*15%</f>
        <v>14.85</v>
      </c>
      <c r="G5263" s="8">
        <f>'Data source '!$E5263-'Data source '!$F5263</f>
        <v>84.15</v>
      </c>
      <c r="H5263" s="9">
        <v>1</v>
      </c>
      <c r="I5263" s="8">
        <f>'Data source '!$G5263*'Data source '!$H5263</f>
        <v>84.15</v>
      </c>
      <c r="J5263" s="7" t="s">
        <v>9</v>
      </c>
      <c r="K5263" s="7" t="s">
        <v>10</v>
      </c>
      <c r="L5263" s="7" t="s">
        <v>15</v>
      </c>
    </row>
    <row r="5264" spans="1:12" hidden="1" x14ac:dyDescent="0.3">
      <c r="A5264" s="13">
        <v>43719</v>
      </c>
      <c r="B5264" s="7" t="s">
        <v>14</v>
      </c>
      <c r="C5264" s="7" t="s">
        <v>49</v>
      </c>
      <c r="D5264" s="7" t="s">
        <v>27</v>
      </c>
      <c r="E5264" s="8">
        <v>299</v>
      </c>
      <c r="F5264" s="8">
        <f>'Data source '!$E5264*15%</f>
        <v>44.85</v>
      </c>
      <c r="G5264" s="8">
        <f>'Data source '!$E5264-'Data source '!$F5264</f>
        <v>254.15</v>
      </c>
      <c r="H5264" s="9">
        <v>1</v>
      </c>
      <c r="I5264" s="8">
        <f>'Data source '!$G5264*'Data source '!$H5264</f>
        <v>254.15</v>
      </c>
      <c r="J5264" s="7" t="s">
        <v>16</v>
      </c>
      <c r="K5264" s="7" t="s">
        <v>10</v>
      </c>
      <c r="L5264" s="7" t="s">
        <v>11</v>
      </c>
    </row>
    <row r="5265" spans="1:12" hidden="1" x14ac:dyDescent="0.3">
      <c r="A5265" s="13">
        <v>43720</v>
      </c>
      <c r="B5265" s="7" t="s">
        <v>12</v>
      </c>
      <c r="C5265" s="7" t="s">
        <v>20</v>
      </c>
      <c r="D5265" s="7" t="s">
        <v>27</v>
      </c>
      <c r="E5265" s="8">
        <v>299</v>
      </c>
      <c r="F5265" s="8">
        <f>'Data source '!$E5265*15%</f>
        <v>44.85</v>
      </c>
      <c r="G5265" s="8">
        <f>'Data source '!$E5265-'Data source '!$F5265</f>
        <v>254.15</v>
      </c>
      <c r="H5265" s="9">
        <v>1</v>
      </c>
      <c r="I5265" s="8">
        <f>'Data source '!$G5265*'Data source '!$H5265</f>
        <v>254.15</v>
      </c>
      <c r="J5265" s="7" t="s">
        <v>16</v>
      </c>
      <c r="K5265" s="7" t="s">
        <v>10</v>
      </c>
      <c r="L5265" s="7" t="s">
        <v>11</v>
      </c>
    </row>
    <row r="5266" spans="1:12" hidden="1" x14ac:dyDescent="0.3">
      <c r="A5266" s="13">
        <v>43720</v>
      </c>
      <c r="B5266" s="7" t="s">
        <v>8</v>
      </c>
      <c r="C5266" s="7" t="s">
        <v>51</v>
      </c>
      <c r="D5266" s="7" t="s">
        <v>25</v>
      </c>
      <c r="E5266" s="8">
        <v>99</v>
      </c>
      <c r="F5266" s="8">
        <f>'Data source '!$E5266*15%</f>
        <v>14.85</v>
      </c>
      <c r="G5266" s="8">
        <f>'Data source '!$E5266-'Data source '!$F5266</f>
        <v>84.15</v>
      </c>
      <c r="H5266" s="9">
        <v>1</v>
      </c>
      <c r="I5266" s="8">
        <f>'Data source '!$G5266*'Data source '!$H5266</f>
        <v>84.15</v>
      </c>
      <c r="J5266" s="7" t="s">
        <v>9</v>
      </c>
      <c r="K5266" s="7" t="s">
        <v>10</v>
      </c>
      <c r="L5266" s="7" t="s">
        <v>18</v>
      </c>
    </row>
    <row r="5267" spans="1:12" hidden="1" x14ac:dyDescent="0.3">
      <c r="A5267" s="13">
        <v>43721</v>
      </c>
      <c r="B5267" s="7" t="s">
        <v>14</v>
      </c>
      <c r="C5267" s="7" t="s">
        <v>20</v>
      </c>
      <c r="D5267" s="7" t="s">
        <v>24</v>
      </c>
      <c r="E5267" s="8">
        <v>199</v>
      </c>
      <c r="F5267" s="8">
        <f>'Data source '!$E5267*15%</f>
        <v>29.849999999999998</v>
      </c>
      <c r="G5267" s="8">
        <f>'Data source '!$E5267-'Data source '!$F5267</f>
        <v>169.15</v>
      </c>
      <c r="H5267" s="9">
        <v>1</v>
      </c>
      <c r="I5267" s="8">
        <f>'Data source '!$G5267*'Data source '!$H5267</f>
        <v>169.15</v>
      </c>
      <c r="J5267" s="7" t="s">
        <v>9</v>
      </c>
      <c r="K5267" s="7" t="s">
        <v>10</v>
      </c>
      <c r="L5267" s="7" t="s">
        <v>15</v>
      </c>
    </row>
    <row r="5268" spans="1:12" x14ac:dyDescent="0.3">
      <c r="A5268" s="13">
        <v>43722</v>
      </c>
      <c r="B5268" s="7" t="s">
        <v>12</v>
      </c>
      <c r="C5268" s="7" t="s">
        <v>22</v>
      </c>
      <c r="D5268" s="7" t="s">
        <v>27</v>
      </c>
      <c r="E5268" s="8">
        <v>99</v>
      </c>
      <c r="F5268" s="8">
        <f>'Data source '!$E5268*15%</f>
        <v>14.85</v>
      </c>
      <c r="G5268" s="8">
        <f>'Data source '!$E5268-'Data source '!$F5268</f>
        <v>84.15</v>
      </c>
      <c r="H5268" s="9">
        <v>1</v>
      </c>
      <c r="I5268" s="8">
        <f>'Data source '!$G5268*'Data source '!$H5268</f>
        <v>84.15</v>
      </c>
      <c r="J5268" s="7" t="s">
        <v>9</v>
      </c>
      <c r="K5268" s="7" t="s">
        <v>10</v>
      </c>
      <c r="L5268" s="7" t="s">
        <v>13</v>
      </c>
    </row>
    <row r="5269" spans="1:12" hidden="1" x14ac:dyDescent="0.3">
      <c r="A5269" s="13">
        <v>43722</v>
      </c>
      <c r="B5269" s="7" t="s">
        <v>12</v>
      </c>
      <c r="C5269" s="7" t="s">
        <v>51</v>
      </c>
      <c r="D5269" s="7" t="s">
        <v>24</v>
      </c>
      <c r="E5269" s="8">
        <v>199</v>
      </c>
      <c r="F5269" s="8">
        <f>'Data source '!$E5269*15%</f>
        <v>29.849999999999998</v>
      </c>
      <c r="G5269" s="8">
        <f>'Data source '!$E5269-'Data source '!$F5269</f>
        <v>169.15</v>
      </c>
      <c r="H5269" s="9">
        <v>1</v>
      </c>
      <c r="I5269" s="8">
        <f>'Data source '!$G5269*'Data source '!$H5269</f>
        <v>169.15</v>
      </c>
      <c r="J5269" s="7" t="s">
        <v>9</v>
      </c>
      <c r="K5269" s="7" t="s">
        <v>10</v>
      </c>
      <c r="L5269" s="7" t="s">
        <v>15</v>
      </c>
    </row>
    <row r="5270" spans="1:12" hidden="1" x14ac:dyDescent="0.3">
      <c r="A5270" s="13">
        <v>43723</v>
      </c>
      <c r="B5270" s="7" t="s">
        <v>12</v>
      </c>
      <c r="C5270" s="7" t="s">
        <v>19</v>
      </c>
      <c r="D5270" s="7" t="s">
        <v>26</v>
      </c>
      <c r="E5270" s="8">
        <v>399</v>
      </c>
      <c r="F5270" s="8">
        <f>'Data source '!$E5270*15%</f>
        <v>59.849999999999994</v>
      </c>
      <c r="G5270" s="8">
        <f>'Data source '!$E5270-'Data source '!$F5270</f>
        <v>339.15</v>
      </c>
      <c r="H5270" s="9">
        <v>1</v>
      </c>
      <c r="I5270" s="8">
        <f>'Data source '!$G5270*'Data source '!$H5270</f>
        <v>339.15</v>
      </c>
      <c r="J5270" s="7" t="s">
        <v>9</v>
      </c>
      <c r="K5270" s="7" t="s">
        <v>10</v>
      </c>
      <c r="L5270" s="7" t="s">
        <v>13</v>
      </c>
    </row>
    <row r="5271" spans="1:12" hidden="1" x14ac:dyDescent="0.3">
      <c r="A5271" s="13">
        <v>43723</v>
      </c>
      <c r="B5271" s="7" t="s">
        <v>14</v>
      </c>
      <c r="C5271" s="7" t="s">
        <v>51</v>
      </c>
      <c r="D5271" s="7" t="s">
        <v>27</v>
      </c>
      <c r="E5271" s="8">
        <v>99</v>
      </c>
      <c r="F5271" s="8">
        <f>'Data source '!$E5271*15%</f>
        <v>14.85</v>
      </c>
      <c r="G5271" s="8">
        <f>'Data source '!$E5271-'Data source '!$F5271</f>
        <v>84.15</v>
      </c>
      <c r="H5271" s="9">
        <v>1</v>
      </c>
      <c r="I5271" s="8">
        <f>'Data source '!$G5271*'Data source '!$H5271</f>
        <v>84.15</v>
      </c>
      <c r="J5271" s="7" t="s">
        <v>9</v>
      </c>
      <c r="K5271" s="7" t="s">
        <v>10</v>
      </c>
      <c r="L5271" s="7" t="s">
        <v>18</v>
      </c>
    </row>
    <row r="5272" spans="1:12" hidden="1" x14ac:dyDescent="0.3">
      <c r="A5272" s="13">
        <v>43723</v>
      </c>
      <c r="B5272" s="7" t="s">
        <v>14</v>
      </c>
      <c r="C5272" s="7" t="s">
        <v>19</v>
      </c>
      <c r="D5272" s="7" t="s">
        <v>24</v>
      </c>
      <c r="E5272" s="8">
        <v>199</v>
      </c>
      <c r="F5272" s="8">
        <f>'Data source '!$E5272*15%</f>
        <v>29.849999999999998</v>
      </c>
      <c r="G5272" s="8">
        <f>'Data source '!$E5272-'Data source '!$F5272</f>
        <v>169.15</v>
      </c>
      <c r="H5272" s="9">
        <v>1</v>
      </c>
      <c r="I5272" s="8">
        <f>'Data source '!$G5272*'Data source '!$H5272</f>
        <v>169.15</v>
      </c>
      <c r="J5272" s="7" t="s">
        <v>9</v>
      </c>
      <c r="K5272" s="7" t="s">
        <v>10</v>
      </c>
      <c r="L5272" s="7" t="s">
        <v>23</v>
      </c>
    </row>
    <row r="5273" spans="1:12" hidden="1" x14ac:dyDescent="0.3">
      <c r="A5273" s="13">
        <v>43723</v>
      </c>
      <c r="B5273" s="7" t="s">
        <v>14</v>
      </c>
      <c r="C5273" s="7" t="s">
        <v>51</v>
      </c>
      <c r="D5273" s="7" t="s">
        <v>27</v>
      </c>
      <c r="E5273" s="8">
        <v>299</v>
      </c>
      <c r="F5273" s="8">
        <f>'Data source '!$E5273*15%</f>
        <v>44.85</v>
      </c>
      <c r="G5273" s="8">
        <f>'Data source '!$E5273-'Data source '!$F5273</f>
        <v>254.15</v>
      </c>
      <c r="H5273" s="9">
        <v>1</v>
      </c>
      <c r="I5273" s="8">
        <f>'Data source '!$G5273*'Data source '!$H5273</f>
        <v>254.15</v>
      </c>
      <c r="J5273" s="7" t="s">
        <v>9</v>
      </c>
      <c r="K5273" s="7" t="s">
        <v>10</v>
      </c>
      <c r="L5273" s="7" t="s">
        <v>15</v>
      </c>
    </row>
    <row r="5274" spans="1:12" hidden="1" x14ac:dyDescent="0.3">
      <c r="A5274" s="13">
        <v>43723</v>
      </c>
      <c r="B5274" s="7" t="s">
        <v>8</v>
      </c>
      <c r="C5274" s="7" t="s">
        <v>19</v>
      </c>
      <c r="D5274" s="7" t="s">
        <v>27</v>
      </c>
      <c r="E5274" s="8">
        <v>99</v>
      </c>
      <c r="F5274" s="8">
        <f>'Data source '!$E5274*15%</f>
        <v>14.85</v>
      </c>
      <c r="G5274" s="8">
        <f>'Data source '!$E5274-'Data source '!$F5274</f>
        <v>84.15</v>
      </c>
      <c r="H5274" s="9">
        <v>1</v>
      </c>
      <c r="I5274" s="8">
        <f>'Data source '!$G5274*'Data source '!$H5274</f>
        <v>84.15</v>
      </c>
      <c r="J5274" s="7" t="s">
        <v>9</v>
      </c>
      <c r="K5274" s="7" t="s">
        <v>10</v>
      </c>
      <c r="L5274" s="7" t="s">
        <v>11</v>
      </c>
    </row>
    <row r="5275" spans="1:12" hidden="1" x14ac:dyDescent="0.3">
      <c r="A5275" s="13">
        <v>43723</v>
      </c>
      <c r="B5275" s="7" t="s">
        <v>12</v>
      </c>
      <c r="C5275" s="7" t="s">
        <v>20</v>
      </c>
      <c r="D5275" s="7" t="s">
        <v>27</v>
      </c>
      <c r="E5275" s="8">
        <v>99</v>
      </c>
      <c r="F5275" s="8">
        <f>'Data source '!$E5275*15%</f>
        <v>14.85</v>
      </c>
      <c r="G5275" s="8">
        <f>'Data source '!$E5275-'Data source '!$F5275</f>
        <v>84.15</v>
      </c>
      <c r="H5275" s="9">
        <v>1</v>
      </c>
      <c r="I5275" s="8">
        <f>'Data source '!$G5275*'Data source '!$H5275</f>
        <v>84.15</v>
      </c>
      <c r="J5275" s="7" t="s">
        <v>9</v>
      </c>
      <c r="K5275" s="7" t="s">
        <v>10</v>
      </c>
      <c r="L5275" s="7" t="s">
        <v>15</v>
      </c>
    </row>
    <row r="5276" spans="1:12" hidden="1" x14ac:dyDescent="0.3">
      <c r="A5276" s="13">
        <v>43724</v>
      </c>
      <c r="B5276" s="7" t="s">
        <v>14</v>
      </c>
      <c r="C5276" s="7" t="s">
        <v>20</v>
      </c>
      <c r="D5276" s="7" t="s">
        <v>24</v>
      </c>
      <c r="E5276" s="8">
        <v>199</v>
      </c>
      <c r="F5276" s="8">
        <f>'Data source '!$E5276*15%</f>
        <v>29.849999999999998</v>
      </c>
      <c r="G5276" s="8">
        <f>'Data source '!$E5276-'Data source '!$F5276</f>
        <v>169.15</v>
      </c>
      <c r="H5276" s="9">
        <v>1</v>
      </c>
      <c r="I5276" s="8">
        <f>'Data source '!$G5276*'Data source '!$H5276</f>
        <v>169.15</v>
      </c>
      <c r="J5276" s="7" t="s">
        <v>16</v>
      </c>
      <c r="K5276" s="7" t="s">
        <v>10</v>
      </c>
      <c r="L5276" s="7" t="s">
        <v>15</v>
      </c>
    </row>
    <row r="5277" spans="1:12" hidden="1" x14ac:dyDescent="0.3">
      <c r="A5277" s="13">
        <v>43724</v>
      </c>
      <c r="B5277" s="7" t="s">
        <v>12</v>
      </c>
      <c r="C5277" s="7" t="s">
        <v>49</v>
      </c>
      <c r="D5277" s="7" t="s">
        <v>24</v>
      </c>
      <c r="E5277" s="8">
        <v>199</v>
      </c>
      <c r="F5277" s="8">
        <f>'Data source '!$E5277*15%</f>
        <v>29.849999999999998</v>
      </c>
      <c r="G5277" s="8">
        <f>'Data source '!$E5277-'Data source '!$F5277</f>
        <v>169.15</v>
      </c>
      <c r="H5277" s="9">
        <v>1</v>
      </c>
      <c r="I5277" s="8">
        <f>'Data source '!$G5277*'Data source '!$H5277</f>
        <v>169.15</v>
      </c>
      <c r="J5277" s="7" t="s">
        <v>9</v>
      </c>
      <c r="K5277" s="7" t="s">
        <v>10</v>
      </c>
      <c r="L5277" s="7" t="s">
        <v>18</v>
      </c>
    </row>
    <row r="5278" spans="1:12" hidden="1" x14ac:dyDescent="0.3">
      <c r="A5278" s="13">
        <v>43724</v>
      </c>
      <c r="B5278" s="7" t="s">
        <v>14</v>
      </c>
      <c r="C5278" s="7" t="s">
        <v>49</v>
      </c>
      <c r="D5278" s="7" t="s">
        <v>26</v>
      </c>
      <c r="E5278" s="8">
        <v>399</v>
      </c>
      <c r="F5278" s="8">
        <f>'Data source '!$E5278*15%</f>
        <v>59.849999999999994</v>
      </c>
      <c r="G5278" s="8">
        <f>'Data source '!$E5278-'Data source '!$F5278</f>
        <v>339.15</v>
      </c>
      <c r="H5278" s="9">
        <v>1</v>
      </c>
      <c r="I5278" s="8">
        <f>'Data source '!$G5278*'Data source '!$H5278</f>
        <v>339.15</v>
      </c>
      <c r="J5278" s="7" t="s">
        <v>16</v>
      </c>
      <c r="K5278" s="7" t="s">
        <v>10</v>
      </c>
      <c r="L5278" s="7" t="s">
        <v>15</v>
      </c>
    </row>
    <row r="5279" spans="1:12" hidden="1" x14ac:dyDescent="0.3">
      <c r="A5279" s="13">
        <v>43724</v>
      </c>
      <c r="B5279" s="7" t="s">
        <v>12</v>
      </c>
      <c r="C5279" s="7" t="s">
        <v>49</v>
      </c>
      <c r="D5279" s="7" t="s">
        <v>24</v>
      </c>
      <c r="E5279" s="8">
        <v>199</v>
      </c>
      <c r="F5279" s="8">
        <f>'Data source '!$E5279*15%</f>
        <v>29.849999999999998</v>
      </c>
      <c r="G5279" s="8">
        <f>'Data source '!$E5279-'Data source '!$F5279</f>
        <v>169.15</v>
      </c>
      <c r="H5279" s="9">
        <v>1</v>
      </c>
      <c r="I5279" s="8">
        <f>'Data source '!$G5279*'Data source '!$H5279</f>
        <v>169.15</v>
      </c>
      <c r="J5279" s="7" t="s">
        <v>16</v>
      </c>
      <c r="K5279" s="7" t="s">
        <v>10</v>
      </c>
      <c r="L5279" s="7" t="s">
        <v>11</v>
      </c>
    </row>
    <row r="5280" spans="1:12" hidden="1" x14ac:dyDescent="0.3">
      <c r="A5280" s="13">
        <v>43724</v>
      </c>
      <c r="B5280" s="7" t="s">
        <v>8</v>
      </c>
      <c r="C5280" s="7" t="s">
        <v>20</v>
      </c>
      <c r="D5280" s="7" t="s">
        <v>25</v>
      </c>
      <c r="E5280" s="8">
        <v>99</v>
      </c>
      <c r="F5280" s="8">
        <f>'Data source '!$E5280*15%</f>
        <v>14.85</v>
      </c>
      <c r="G5280" s="8">
        <f>'Data source '!$E5280-'Data source '!$F5280</f>
        <v>84.15</v>
      </c>
      <c r="H5280" s="9">
        <v>1</v>
      </c>
      <c r="I5280" s="8">
        <f>'Data source '!$G5280*'Data source '!$H5280</f>
        <v>84.15</v>
      </c>
      <c r="J5280" s="7" t="s">
        <v>9</v>
      </c>
      <c r="K5280" s="7" t="s">
        <v>10</v>
      </c>
      <c r="L5280" s="7" t="s">
        <v>15</v>
      </c>
    </row>
    <row r="5281" spans="1:12" x14ac:dyDescent="0.3">
      <c r="A5281" s="13">
        <v>43724</v>
      </c>
      <c r="B5281" s="7" t="s">
        <v>8</v>
      </c>
      <c r="C5281" s="7" t="s">
        <v>22</v>
      </c>
      <c r="D5281" s="7" t="s">
        <v>27</v>
      </c>
      <c r="E5281" s="8">
        <v>99</v>
      </c>
      <c r="F5281" s="8">
        <f>'Data source '!$E5281*15%</f>
        <v>14.85</v>
      </c>
      <c r="G5281" s="8">
        <f>'Data source '!$E5281-'Data source '!$F5281</f>
        <v>84.15</v>
      </c>
      <c r="H5281" s="9">
        <v>1</v>
      </c>
      <c r="I5281" s="8">
        <f>'Data source '!$G5281*'Data source '!$H5281</f>
        <v>84.15</v>
      </c>
      <c r="J5281" s="7" t="s">
        <v>16</v>
      </c>
      <c r="K5281" s="7" t="s">
        <v>17</v>
      </c>
      <c r="L5281" s="7" t="s">
        <v>18</v>
      </c>
    </row>
    <row r="5282" spans="1:12" hidden="1" x14ac:dyDescent="0.3">
      <c r="A5282" s="13">
        <v>43724</v>
      </c>
      <c r="B5282" s="7" t="s">
        <v>8</v>
      </c>
      <c r="C5282" s="7" t="s">
        <v>20</v>
      </c>
      <c r="D5282" s="7" t="s">
        <v>27</v>
      </c>
      <c r="E5282" s="8">
        <v>299</v>
      </c>
      <c r="F5282" s="8">
        <f>'Data source '!$E5282*15%</f>
        <v>44.85</v>
      </c>
      <c r="G5282" s="8">
        <f>'Data source '!$E5282-'Data source '!$F5282</f>
        <v>254.15</v>
      </c>
      <c r="H5282" s="9">
        <v>1</v>
      </c>
      <c r="I5282" s="8">
        <f>'Data source '!$G5282*'Data source '!$H5282</f>
        <v>254.15</v>
      </c>
      <c r="J5282" s="7" t="s">
        <v>9</v>
      </c>
      <c r="K5282" s="7" t="s">
        <v>10</v>
      </c>
      <c r="L5282" s="7" t="s">
        <v>18</v>
      </c>
    </row>
    <row r="5283" spans="1:12" hidden="1" x14ac:dyDescent="0.3">
      <c r="A5283" s="13">
        <v>43724</v>
      </c>
      <c r="B5283" s="7" t="s">
        <v>14</v>
      </c>
      <c r="C5283" s="7" t="s">
        <v>49</v>
      </c>
      <c r="D5283" s="7" t="s">
        <v>26</v>
      </c>
      <c r="E5283" s="8">
        <v>399</v>
      </c>
      <c r="F5283" s="8">
        <f>'Data source '!$E5283*15%</f>
        <v>59.849999999999994</v>
      </c>
      <c r="G5283" s="8">
        <f>'Data source '!$E5283-'Data source '!$F5283</f>
        <v>339.15</v>
      </c>
      <c r="H5283" s="9">
        <v>1</v>
      </c>
      <c r="I5283" s="8">
        <f>'Data source '!$G5283*'Data source '!$H5283</f>
        <v>339.15</v>
      </c>
      <c r="J5283" s="7" t="s">
        <v>9</v>
      </c>
      <c r="K5283" s="7" t="s">
        <v>10</v>
      </c>
      <c r="L5283" s="7" t="s">
        <v>15</v>
      </c>
    </row>
    <row r="5284" spans="1:12" hidden="1" x14ac:dyDescent="0.3">
      <c r="A5284" s="13">
        <v>43724</v>
      </c>
      <c r="B5284" s="7" t="s">
        <v>8</v>
      </c>
      <c r="C5284" s="7" t="s">
        <v>19</v>
      </c>
      <c r="D5284" s="7" t="s">
        <v>24</v>
      </c>
      <c r="E5284" s="8">
        <v>199</v>
      </c>
      <c r="F5284" s="8">
        <f>'Data source '!$E5284*15%</f>
        <v>29.849999999999998</v>
      </c>
      <c r="G5284" s="8">
        <f>'Data source '!$E5284-'Data source '!$F5284</f>
        <v>169.15</v>
      </c>
      <c r="H5284" s="9">
        <v>1</v>
      </c>
      <c r="I5284" s="8">
        <f>'Data source '!$G5284*'Data source '!$H5284</f>
        <v>169.15</v>
      </c>
      <c r="J5284" s="7" t="s">
        <v>9</v>
      </c>
      <c r="K5284" s="7" t="s">
        <v>10</v>
      </c>
      <c r="L5284" s="7" t="s">
        <v>15</v>
      </c>
    </row>
    <row r="5285" spans="1:12" hidden="1" x14ac:dyDescent="0.3">
      <c r="A5285" s="13">
        <v>43724</v>
      </c>
      <c r="B5285" s="7" t="s">
        <v>8</v>
      </c>
      <c r="C5285" s="7" t="s">
        <v>19</v>
      </c>
      <c r="D5285" s="7" t="s">
        <v>26</v>
      </c>
      <c r="E5285" s="8">
        <v>399</v>
      </c>
      <c r="F5285" s="8">
        <f>'Data source '!$E5285*15%</f>
        <v>59.849999999999994</v>
      </c>
      <c r="G5285" s="8">
        <f>'Data source '!$E5285-'Data source '!$F5285</f>
        <v>339.15</v>
      </c>
      <c r="H5285" s="9">
        <v>1</v>
      </c>
      <c r="I5285" s="8">
        <f>'Data source '!$G5285*'Data source '!$H5285</f>
        <v>339.15</v>
      </c>
      <c r="J5285" s="7" t="s">
        <v>9</v>
      </c>
      <c r="K5285" s="7" t="s">
        <v>10</v>
      </c>
      <c r="L5285" s="7" t="s">
        <v>11</v>
      </c>
    </row>
    <row r="5286" spans="1:12" hidden="1" x14ac:dyDescent="0.3">
      <c r="A5286" s="13">
        <v>43725</v>
      </c>
      <c r="B5286" s="7" t="s">
        <v>12</v>
      </c>
      <c r="C5286" s="7" t="s">
        <v>21</v>
      </c>
      <c r="D5286" s="7" t="s">
        <v>24</v>
      </c>
      <c r="E5286" s="8">
        <v>199</v>
      </c>
      <c r="F5286" s="8">
        <f>'Data source '!$E5286*15%</f>
        <v>29.849999999999998</v>
      </c>
      <c r="G5286" s="8">
        <f>'Data source '!$E5286-'Data source '!$F5286</f>
        <v>169.15</v>
      </c>
      <c r="H5286" s="9">
        <v>1</v>
      </c>
      <c r="I5286" s="8">
        <f>'Data source '!$G5286*'Data source '!$H5286</f>
        <v>169.15</v>
      </c>
      <c r="J5286" s="7" t="s">
        <v>9</v>
      </c>
      <c r="K5286" s="7" t="s">
        <v>10</v>
      </c>
      <c r="L5286" s="7" t="s">
        <v>13</v>
      </c>
    </row>
    <row r="5287" spans="1:12" hidden="1" x14ac:dyDescent="0.3">
      <c r="A5287" s="13">
        <v>43725</v>
      </c>
      <c r="B5287" s="7" t="s">
        <v>14</v>
      </c>
      <c r="C5287" s="7" t="s">
        <v>51</v>
      </c>
      <c r="D5287" s="7" t="s">
        <v>26</v>
      </c>
      <c r="E5287" s="8">
        <v>399</v>
      </c>
      <c r="F5287" s="8">
        <f>'Data source '!$E5287*15%</f>
        <v>59.849999999999994</v>
      </c>
      <c r="G5287" s="8">
        <f>'Data source '!$E5287-'Data source '!$F5287</f>
        <v>339.15</v>
      </c>
      <c r="H5287" s="9">
        <v>1</v>
      </c>
      <c r="I5287" s="8">
        <f>'Data source '!$G5287*'Data source '!$H5287</f>
        <v>339.15</v>
      </c>
      <c r="J5287" s="7" t="s">
        <v>9</v>
      </c>
      <c r="K5287" s="7" t="s">
        <v>10</v>
      </c>
      <c r="L5287" s="7" t="s">
        <v>13</v>
      </c>
    </row>
    <row r="5288" spans="1:12" x14ac:dyDescent="0.3">
      <c r="A5288" s="13">
        <v>43725</v>
      </c>
      <c r="B5288" s="7" t="s">
        <v>8</v>
      </c>
      <c r="C5288" s="7" t="s">
        <v>22</v>
      </c>
      <c r="D5288" s="7" t="s">
        <v>27</v>
      </c>
      <c r="E5288" s="8">
        <v>99</v>
      </c>
      <c r="F5288" s="8">
        <f>'Data source '!$E5288*15%</f>
        <v>14.85</v>
      </c>
      <c r="G5288" s="8">
        <f>'Data source '!$E5288-'Data source '!$F5288</f>
        <v>84.15</v>
      </c>
      <c r="H5288" s="9">
        <v>1</v>
      </c>
      <c r="I5288" s="8">
        <f>'Data source '!$G5288*'Data source '!$H5288</f>
        <v>84.15</v>
      </c>
      <c r="J5288" s="7" t="s">
        <v>16</v>
      </c>
      <c r="K5288" s="7" t="s">
        <v>10</v>
      </c>
      <c r="L5288" s="7" t="s">
        <v>18</v>
      </c>
    </row>
    <row r="5289" spans="1:12" hidden="1" x14ac:dyDescent="0.3">
      <c r="A5289" s="13">
        <v>43725</v>
      </c>
      <c r="B5289" s="7" t="s">
        <v>8</v>
      </c>
      <c r="C5289" s="7" t="s">
        <v>20</v>
      </c>
      <c r="D5289" s="7" t="s">
        <v>25</v>
      </c>
      <c r="E5289" s="8">
        <v>99</v>
      </c>
      <c r="F5289" s="8">
        <f>'Data source '!$E5289*15%</f>
        <v>14.85</v>
      </c>
      <c r="G5289" s="8">
        <f>'Data source '!$E5289-'Data source '!$F5289</f>
        <v>84.15</v>
      </c>
      <c r="H5289" s="9">
        <v>1</v>
      </c>
      <c r="I5289" s="8">
        <f>'Data source '!$G5289*'Data source '!$H5289</f>
        <v>84.15</v>
      </c>
      <c r="J5289" s="7" t="s">
        <v>9</v>
      </c>
      <c r="K5289" s="7" t="s">
        <v>10</v>
      </c>
      <c r="L5289" s="7" t="s">
        <v>15</v>
      </c>
    </row>
    <row r="5290" spans="1:12" x14ac:dyDescent="0.3">
      <c r="A5290" s="13">
        <v>43725</v>
      </c>
      <c r="B5290" s="7" t="s">
        <v>14</v>
      </c>
      <c r="C5290" s="7" t="s">
        <v>22</v>
      </c>
      <c r="D5290" s="7" t="s">
        <v>27</v>
      </c>
      <c r="E5290" s="8">
        <v>299</v>
      </c>
      <c r="F5290" s="8">
        <f>'Data source '!$E5290*15%</f>
        <v>44.85</v>
      </c>
      <c r="G5290" s="8">
        <f>'Data source '!$E5290-'Data source '!$F5290</f>
        <v>254.15</v>
      </c>
      <c r="H5290" s="9">
        <v>1</v>
      </c>
      <c r="I5290" s="8">
        <f>'Data source '!$G5290*'Data source '!$H5290</f>
        <v>254.15</v>
      </c>
      <c r="J5290" s="7" t="s">
        <v>16</v>
      </c>
      <c r="K5290" s="7" t="s">
        <v>10</v>
      </c>
      <c r="L5290" s="7" t="s">
        <v>18</v>
      </c>
    </row>
    <row r="5291" spans="1:12" hidden="1" x14ac:dyDescent="0.3">
      <c r="A5291" s="13">
        <v>43725</v>
      </c>
      <c r="B5291" s="7" t="s">
        <v>8</v>
      </c>
      <c r="C5291" s="7" t="s">
        <v>51</v>
      </c>
      <c r="D5291" s="7" t="s">
        <v>27</v>
      </c>
      <c r="E5291" s="8">
        <v>99</v>
      </c>
      <c r="F5291" s="8">
        <f>'Data source '!$E5291*15%</f>
        <v>14.85</v>
      </c>
      <c r="G5291" s="8">
        <f>'Data source '!$E5291-'Data source '!$F5291</f>
        <v>84.15</v>
      </c>
      <c r="H5291" s="9">
        <v>1</v>
      </c>
      <c r="I5291" s="8">
        <f>'Data source '!$G5291*'Data source '!$H5291</f>
        <v>84.15</v>
      </c>
      <c r="J5291" s="7" t="s">
        <v>16</v>
      </c>
      <c r="K5291" s="7" t="s">
        <v>10</v>
      </c>
      <c r="L5291" s="7" t="s">
        <v>23</v>
      </c>
    </row>
    <row r="5292" spans="1:12" hidden="1" x14ac:dyDescent="0.3">
      <c r="A5292" s="13">
        <v>43725</v>
      </c>
      <c r="B5292" s="7" t="s">
        <v>12</v>
      </c>
      <c r="C5292" s="7" t="s">
        <v>51</v>
      </c>
      <c r="D5292" s="7" t="s">
        <v>25</v>
      </c>
      <c r="E5292" s="8">
        <v>99</v>
      </c>
      <c r="F5292" s="8">
        <f>'Data source '!$E5292*15%</f>
        <v>14.85</v>
      </c>
      <c r="G5292" s="8">
        <f>'Data source '!$E5292-'Data source '!$F5292</f>
        <v>84.15</v>
      </c>
      <c r="H5292" s="9">
        <v>1</v>
      </c>
      <c r="I5292" s="8">
        <f>'Data source '!$G5292*'Data source '!$H5292</f>
        <v>84.15</v>
      </c>
      <c r="J5292" s="7" t="s">
        <v>16</v>
      </c>
      <c r="K5292" s="7" t="s">
        <v>10</v>
      </c>
      <c r="L5292" s="7" t="s">
        <v>18</v>
      </c>
    </row>
    <row r="5293" spans="1:12" hidden="1" x14ac:dyDescent="0.3">
      <c r="A5293" s="13">
        <v>43725</v>
      </c>
      <c r="B5293" s="7" t="s">
        <v>12</v>
      </c>
      <c r="C5293" s="7" t="s">
        <v>49</v>
      </c>
      <c r="D5293" s="7" t="s">
        <v>25</v>
      </c>
      <c r="E5293" s="8">
        <v>99</v>
      </c>
      <c r="F5293" s="8">
        <f>'Data source '!$E5293*15%</f>
        <v>14.85</v>
      </c>
      <c r="G5293" s="8">
        <f>'Data source '!$E5293-'Data source '!$F5293</f>
        <v>84.15</v>
      </c>
      <c r="H5293" s="9">
        <v>1</v>
      </c>
      <c r="I5293" s="8">
        <f>'Data source '!$G5293*'Data source '!$H5293</f>
        <v>84.15</v>
      </c>
      <c r="J5293" s="7" t="s">
        <v>16</v>
      </c>
      <c r="K5293" s="7" t="s">
        <v>10</v>
      </c>
      <c r="L5293" s="7" t="s">
        <v>15</v>
      </c>
    </row>
    <row r="5294" spans="1:12" hidden="1" x14ac:dyDescent="0.3">
      <c r="A5294" s="13">
        <v>43725</v>
      </c>
      <c r="B5294" s="7" t="s">
        <v>12</v>
      </c>
      <c r="C5294" s="7" t="s">
        <v>19</v>
      </c>
      <c r="D5294" s="7" t="s">
        <v>27</v>
      </c>
      <c r="E5294" s="8">
        <v>99</v>
      </c>
      <c r="F5294" s="8">
        <f>'Data source '!$E5294*15%</f>
        <v>14.85</v>
      </c>
      <c r="G5294" s="8">
        <f>'Data source '!$E5294-'Data source '!$F5294</f>
        <v>84.15</v>
      </c>
      <c r="H5294" s="9">
        <v>1</v>
      </c>
      <c r="I5294" s="8">
        <f>'Data source '!$G5294*'Data source '!$H5294</f>
        <v>84.15</v>
      </c>
      <c r="J5294" s="7" t="s">
        <v>16</v>
      </c>
      <c r="K5294" s="7" t="s">
        <v>10</v>
      </c>
      <c r="L5294" s="7" t="s">
        <v>15</v>
      </c>
    </row>
    <row r="5295" spans="1:12" hidden="1" x14ac:dyDescent="0.3">
      <c r="A5295" s="13">
        <v>43726</v>
      </c>
      <c r="B5295" s="7" t="s">
        <v>8</v>
      </c>
      <c r="C5295" s="7" t="s">
        <v>19</v>
      </c>
      <c r="D5295" s="7" t="s">
        <v>24</v>
      </c>
      <c r="E5295" s="8">
        <v>199</v>
      </c>
      <c r="F5295" s="8">
        <f>'Data source '!$E5295*15%</f>
        <v>29.849999999999998</v>
      </c>
      <c r="G5295" s="8">
        <f>'Data source '!$E5295-'Data source '!$F5295</f>
        <v>169.15</v>
      </c>
      <c r="H5295" s="9">
        <v>1</v>
      </c>
      <c r="I5295" s="8">
        <f>'Data source '!$G5295*'Data source '!$H5295</f>
        <v>169.15</v>
      </c>
      <c r="J5295" s="7" t="s">
        <v>9</v>
      </c>
      <c r="K5295" s="7" t="s">
        <v>10</v>
      </c>
      <c r="L5295" s="7" t="s">
        <v>23</v>
      </c>
    </row>
    <row r="5296" spans="1:12" hidden="1" x14ac:dyDescent="0.3">
      <c r="A5296" s="13">
        <v>43726</v>
      </c>
      <c r="B5296" s="7" t="s">
        <v>14</v>
      </c>
      <c r="C5296" s="7" t="s">
        <v>49</v>
      </c>
      <c r="D5296" s="7" t="s">
        <v>24</v>
      </c>
      <c r="E5296" s="8">
        <v>199</v>
      </c>
      <c r="F5296" s="8">
        <f>'Data source '!$E5296*15%</f>
        <v>29.849999999999998</v>
      </c>
      <c r="G5296" s="8">
        <f>'Data source '!$E5296-'Data source '!$F5296</f>
        <v>169.15</v>
      </c>
      <c r="H5296" s="9">
        <v>1</v>
      </c>
      <c r="I5296" s="8">
        <f>'Data source '!$G5296*'Data source '!$H5296</f>
        <v>169.15</v>
      </c>
      <c r="J5296" s="7" t="s">
        <v>16</v>
      </c>
      <c r="K5296" s="7" t="s">
        <v>10</v>
      </c>
      <c r="L5296" s="7" t="s">
        <v>15</v>
      </c>
    </row>
    <row r="5297" spans="1:12" hidden="1" x14ac:dyDescent="0.3">
      <c r="A5297" s="13">
        <v>43726</v>
      </c>
      <c r="B5297" s="7" t="s">
        <v>12</v>
      </c>
      <c r="C5297" s="7" t="s">
        <v>19</v>
      </c>
      <c r="D5297" s="7" t="s">
        <v>27</v>
      </c>
      <c r="E5297" s="8">
        <v>299</v>
      </c>
      <c r="F5297" s="8">
        <f>'Data source '!$E5297*15%</f>
        <v>44.85</v>
      </c>
      <c r="G5297" s="8">
        <f>'Data source '!$E5297-'Data source '!$F5297</f>
        <v>254.15</v>
      </c>
      <c r="H5297" s="9">
        <v>1</v>
      </c>
      <c r="I5297" s="8">
        <f>'Data source '!$G5297*'Data source '!$H5297</f>
        <v>254.15</v>
      </c>
      <c r="J5297" s="7" t="s">
        <v>9</v>
      </c>
      <c r="K5297" s="7" t="s">
        <v>10</v>
      </c>
      <c r="L5297" s="7" t="s">
        <v>15</v>
      </c>
    </row>
    <row r="5298" spans="1:12" x14ac:dyDescent="0.3">
      <c r="A5298" s="13">
        <v>43726</v>
      </c>
      <c r="B5298" s="7" t="s">
        <v>14</v>
      </c>
      <c r="C5298" s="7" t="s">
        <v>22</v>
      </c>
      <c r="D5298" s="7" t="s">
        <v>24</v>
      </c>
      <c r="E5298" s="8">
        <v>199</v>
      </c>
      <c r="F5298" s="8">
        <f>'Data source '!$E5298*15%</f>
        <v>29.849999999999998</v>
      </c>
      <c r="G5298" s="8">
        <f>'Data source '!$E5298-'Data source '!$F5298</f>
        <v>169.15</v>
      </c>
      <c r="H5298" s="9">
        <v>1</v>
      </c>
      <c r="I5298" s="8">
        <f>'Data source '!$G5298*'Data source '!$H5298</f>
        <v>169.15</v>
      </c>
      <c r="J5298" s="7" t="s">
        <v>9</v>
      </c>
      <c r="K5298" s="7" t="s">
        <v>10</v>
      </c>
      <c r="L5298" s="7" t="s">
        <v>18</v>
      </c>
    </row>
    <row r="5299" spans="1:12" hidden="1" x14ac:dyDescent="0.3">
      <c r="A5299" s="13">
        <v>43727</v>
      </c>
      <c r="B5299" s="7" t="s">
        <v>14</v>
      </c>
      <c r="C5299" s="7" t="s">
        <v>21</v>
      </c>
      <c r="D5299" s="7" t="s">
        <v>27</v>
      </c>
      <c r="E5299" s="8">
        <v>299</v>
      </c>
      <c r="F5299" s="8">
        <f>'Data source '!$E5299*15%</f>
        <v>44.85</v>
      </c>
      <c r="G5299" s="8">
        <f>'Data source '!$E5299-'Data source '!$F5299</f>
        <v>254.15</v>
      </c>
      <c r="H5299" s="9">
        <v>1</v>
      </c>
      <c r="I5299" s="8">
        <f>'Data source '!$G5299*'Data source '!$H5299</f>
        <v>254.15</v>
      </c>
      <c r="J5299" s="7" t="s">
        <v>16</v>
      </c>
      <c r="K5299" s="7" t="s">
        <v>10</v>
      </c>
      <c r="L5299" s="7" t="s">
        <v>15</v>
      </c>
    </row>
    <row r="5300" spans="1:12" hidden="1" x14ac:dyDescent="0.3">
      <c r="A5300" s="13">
        <v>43727</v>
      </c>
      <c r="B5300" s="7" t="s">
        <v>8</v>
      </c>
      <c r="C5300" s="7" t="s">
        <v>51</v>
      </c>
      <c r="D5300" s="7" t="s">
        <v>27</v>
      </c>
      <c r="E5300" s="8">
        <v>299</v>
      </c>
      <c r="F5300" s="8">
        <f>'Data source '!$E5300*15%</f>
        <v>44.85</v>
      </c>
      <c r="G5300" s="8">
        <f>'Data source '!$E5300-'Data source '!$F5300</f>
        <v>254.15</v>
      </c>
      <c r="H5300" s="9">
        <v>1</v>
      </c>
      <c r="I5300" s="8">
        <f>'Data source '!$G5300*'Data source '!$H5300</f>
        <v>254.15</v>
      </c>
      <c r="J5300" s="7" t="s">
        <v>9</v>
      </c>
      <c r="K5300" s="7" t="s">
        <v>17</v>
      </c>
      <c r="L5300" s="7" t="s">
        <v>11</v>
      </c>
    </row>
    <row r="5301" spans="1:12" hidden="1" x14ac:dyDescent="0.3">
      <c r="A5301" s="13">
        <v>43727</v>
      </c>
      <c r="B5301" s="7" t="s">
        <v>8</v>
      </c>
      <c r="C5301" s="7" t="s">
        <v>20</v>
      </c>
      <c r="D5301" s="7" t="s">
        <v>24</v>
      </c>
      <c r="E5301" s="8">
        <v>199</v>
      </c>
      <c r="F5301" s="8">
        <f>'Data source '!$E5301*15%</f>
        <v>29.849999999999998</v>
      </c>
      <c r="G5301" s="8">
        <f>'Data source '!$E5301-'Data source '!$F5301</f>
        <v>169.15</v>
      </c>
      <c r="H5301" s="9">
        <v>1</v>
      </c>
      <c r="I5301" s="8">
        <f>'Data source '!$G5301*'Data source '!$H5301</f>
        <v>169.15</v>
      </c>
      <c r="J5301" s="7" t="s">
        <v>9</v>
      </c>
      <c r="K5301" s="7" t="s">
        <v>10</v>
      </c>
      <c r="L5301" s="7" t="s">
        <v>11</v>
      </c>
    </row>
    <row r="5302" spans="1:12" hidden="1" x14ac:dyDescent="0.3">
      <c r="A5302" s="13">
        <v>43727</v>
      </c>
      <c r="B5302" s="7" t="s">
        <v>14</v>
      </c>
      <c r="C5302" s="7" t="s">
        <v>19</v>
      </c>
      <c r="D5302" s="7" t="s">
        <v>24</v>
      </c>
      <c r="E5302" s="8">
        <v>199</v>
      </c>
      <c r="F5302" s="8">
        <f>'Data source '!$E5302*15%</f>
        <v>29.849999999999998</v>
      </c>
      <c r="G5302" s="8">
        <f>'Data source '!$E5302-'Data source '!$F5302</f>
        <v>169.15</v>
      </c>
      <c r="H5302" s="9">
        <v>1</v>
      </c>
      <c r="I5302" s="8">
        <f>'Data source '!$G5302*'Data source '!$H5302</f>
        <v>169.15</v>
      </c>
      <c r="J5302" s="7" t="s">
        <v>16</v>
      </c>
      <c r="K5302" s="7" t="s">
        <v>10</v>
      </c>
      <c r="L5302" s="7" t="s">
        <v>18</v>
      </c>
    </row>
    <row r="5303" spans="1:12" hidden="1" x14ac:dyDescent="0.3">
      <c r="A5303" s="13">
        <v>43727</v>
      </c>
      <c r="B5303" s="7" t="s">
        <v>12</v>
      </c>
      <c r="C5303" s="7" t="s">
        <v>51</v>
      </c>
      <c r="D5303" s="7" t="s">
        <v>24</v>
      </c>
      <c r="E5303" s="8">
        <v>199</v>
      </c>
      <c r="F5303" s="8">
        <f>'Data source '!$E5303*15%</f>
        <v>29.849999999999998</v>
      </c>
      <c r="G5303" s="8">
        <f>'Data source '!$E5303-'Data source '!$F5303</f>
        <v>169.15</v>
      </c>
      <c r="H5303" s="9">
        <v>1</v>
      </c>
      <c r="I5303" s="8">
        <f>'Data source '!$G5303*'Data source '!$H5303</f>
        <v>169.15</v>
      </c>
      <c r="J5303" s="7" t="s">
        <v>9</v>
      </c>
      <c r="K5303" s="7" t="s">
        <v>10</v>
      </c>
      <c r="L5303" s="7" t="s">
        <v>18</v>
      </c>
    </row>
    <row r="5304" spans="1:12" hidden="1" x14ac:dyDescent="0.3">
      <c r="A5304" s="13">
        <v>43727</v>
      </c>
      <c r="B5304" s="7" t="s">
        <v>12</v>
      </c>
      <c r="C5304" s="7" t="s">
        <v>51</v>
      </c>
      <c r="D5304" s="7" t="s">
        <v>27</v>
      </c>
      <c r="E5304" s="8">
        <v>99</v>
      </c>
      <c r="F5304" s="8">
        <f>'Data source '!$E5304*15%</f>
        <v>14.85</v>
      </c>
      <c r="G5304" s="8">
        <f>'Data source '!$E5304-'Data source '!$F5304</f>
        <v>84.15</v>
      </c>
      <c r="H5304" s="9">
        <v>1</v>
      </c>
      <c r="I5304" s="8">
        <f>'Data source '!$G5304*'Data source '!$H5304</f>
        <v>84.15</v>
      </c>
      <c r="J5304" s="7" t="s">
        <v>9</v>
      </c>
      <c r="K5304" s="7" t="s">
        <v>10</v>
      </c>
      <c r="L5304" s="7" t="s">
        <v>15</v>
      </c>
    </row>
    <row r="5305" spans="1:12" hidden="1" x14ac:dyDescent="0.3">
      <c r="A5305" s="13">
        <v>43727</v>
      </c>
      <c r="B5305" s="7" t="s">
        <v>12</v>
      </c>
      <c r="C5305" s="7" t="s">
        <v>49</v>
      </c>
      <c r="D5305" s="7" t="s">
        <v>27</v>
      </c>
      <c r="E5305" s="8">
        <v>99</v>
      </c>
      <c r="F5305" s="8">
        <f>'Data source '!$E5305*15%</f>
        <v>14.85</v>
      </c>
      <c r="G5305" s="8">
        <f>'Data source '!$E5305-'Data source '!$F5305</f>
        <v>84.15</v>
      </c>
      <c r="H5305" s="9">
        <v>1</v>
      </c>
      <c r="I5305" s="8">
        <f>'Data source '!$G5305*'Data source '!$H5305</f>
        <v>84.15</v>
      </c>
      <c r="J5305" s="7" t="s">
        <v>9</v>
      </c>
      <c r="K5305" s="7" t="s">
        <v>10</v>
      </c>
      <c r="L5305" s="7" t="s">
        <v>11</v>
      </c>
    </row>
    <row r="5306" spans="1:12" hidden="1" x14ac:dyDescent="0.3">
      <c r="A5306" s="13">
        <v>43727</v>
      </c>
      <c r="B5306" s="7" t="s">
        <v>8</v>
      </c>
      <c r="C5306" s="7" t="s">
        <v>21</v>
      </c>
      <c r="D5306" s="7" t="s">
        <v>24</v>
      </c>
      <c r="E5306" s="8">
        <v>199</v>
      </c>
      <c r="F5306" s="8">
        <f>'Data source '!$E5306*15%</f>
        <v>29.849999999999998</v>
      </c>
      <c r="G5306" s="8">
        <f>'Data source '!$E5306-'Data source '!$F5306</f>
        <v>169.15</v>
      </c>
      <c r="H5306" s="9">
        <v>1</v>
      </c>
      <c r="I5306" s="8">
        <f>'Data source '!$G5306*'Data source '!$H5306</f>
        <v>169.15</v>
      </c>
      <c r="J5306" s="7" t="s">
        <v>16</v>
      </c>
      <c r="K5306" s="7" t="s">
        <v>10</v>
      </c>
      <c r="L5306" s="7" t="s">
        <v>15</v>
      </c>
    </row>
    <row r="5307" spans="1:12" hidden="1" x14ac:dyDescent="0.3">
      <c r="A5307" s="13">
        <v>43728</v>
      </c>
      <c r="B5307" s="7" t="s">
        <v>12</v>
      </c>
      <c r="C5307" s="7" t="s">
        <v>49</v>
      </c>
      <c r="D5307" s="7" t="s">
        <v>24</v>
      </c>
      <c r="E5307" s="8">
        <v>199</v>
      </c>
      <c r="F5307" s="8">
        <f>'Data source '!$E5307*15%</f>
        <v>29.849999999999998</v>
      </c>
      <c r="G5307" s="8">
        <f>'Data source '!$E5307-'Data source '!$F5307</f>
        <v>169.15</v>
      </c>
      <c r="H5307" s="9">
        <v>1</v>
      </c>
      <c r="I5307" s="8">
        <f>'Data source '!$G5307*'Data source '!$H5307</f>
        <v>169.15</v>
      </c>
      <c r="J5307" s="7" t="s">
        <v>16</v>
      </c>
      <c r="K5307" s="7" t="s">
        <v>10</v>
      </c>
      <c r="L5307" s="7" t="s">
        <v>15</v>
      </c>
    </row>
    <row r="5308" spans="1:12" hidden="1" x14ac:dyDescent="0.3">
      <c r="A5308" s="13">
        <v>43729</v>
      </c>
      <c r="B5308" s="7" t="s">
        <v>14</v>
      </c>
      <c r="C5308" s="7" t="s">
        <v>21</v>
      </c>
      <c r="D5308" s="7" t="s">
        <v>26</v>
      </c>
      <c r="E5308" s="8">
        <v>399</v>
      </c>
      <c r="F5308" s="8">
        <f>'Data source '!$E5308*15%</f>
        <v>59.849999999999994</v>
      </c>
      <c r="G5308" s="8">
        <f>'Data source '!$E5308-'Data source '!$F5308</f>
        <v>339.15</v>
      </c>
      <c r="H5308" s="9">
        <v>1</v>
      </c>
      <c r="I5308" s="8">
        <f>'Data source '!$G5308*'Data source '!$H5308</f>
        <v>339.15</v>
      </c>
      <c r="J5308" s="7" t="s">
        <v>9</v>
      </c>
      <c r="K5308" s="7" t="s">
        <v>17</v>
      </c>
      <c r="L5308" s="7" t="s">
        <v>23</v>
      </c>
    </row>
    <row r="5309" spans="1:12" hidden="1" x14ac:dyDescent="0.3">
      <c r="A5309" s="13">
        <v>43730</v>
      </c>
      <c r="B5309" s="7" t="s">
        <v>14</v>
      </c>
      <c r="C5309" s="7" t="s">
        <v>19</v>
      </c>
      <c r="D5309" s="7" t="s">
        <v>27</v>
      </c>
      <c r="E5309" s="8">
        <v>99</v>
      </c>
      <c r="F5309" s="8">
        <f>'Data source '!$E5309*15%</f>
        <v>14.85</v>
      </c>
      <c r="G5309" s="8">
        <f>'Data source '!$E5309-'Data source '!$F5309</f>
        <v>84.15</v>
      </c>
      <c r="H5309" s="9">
        <v>1</v>
      </c>
      <c r="I5309" s="8">
        <f>'Data source '!$G5309*'Data source '!$H5309</f>
        <v>84.15</v>
      </c>
      <c r="J5309" s="7" t="s">
        <v>9</v>
      </c>
      <c r="K5309" s="7" t="s">
        <v>10</v>
      </c>
      <c r="L5309" s="7" t="s">
        <v>15</v>
      </c>
    </row>
    <row r="5310" spans="1:12" hidden="1" x14ac:dyDescent="0.3">
      <c r="A5310" s="13">
        <v>43730</v>
      </c>
      <c r="B5310" s="7" t="s">
        <v>14</v>
      </c>
      <c r="C5310" s="7" t="s">
        <v>51</v>
      </c>
      <c r="D5310" s="7" t="s">
        <v>24</v>
      </c>
      <c r="E5310" s="8">
        <v>199</v>
      </c>
      <c r="F5310" s="8">
        <f>'Data source '!$E5310*15%</f>
        <v>29.849999999999998</v>
      </c>
      <c r="G5310" s="8">
        <f>'Data source '!$E5310-'Data source '!$F5310</f>
        <v>169.15</v>
      </c>
      <c r="H5310" s="9">
        <v>1</v>
      </c>
      <c r="I5310" s="8">
        <f>'Data source '!$G5310*'Data source '!$H5310</f>
        <v>169.15</v>
      </c>
      <c r="J5310" s="7" t="s">
        <v>16</v>
      </c>
      <c r="K5310" s="7" t="s">
        <v>10</v>
      </c>
      <c r="L5310" s="7" t="s">
        <v>11</v>
      </c>
    </row>
    <row r="5311" spans="1:12" hidden="1" x14ac:dyDescent="0.3">
      <c r="A5311" s="13">
        <v>43730</v>
      </c>
      <c r="B5311" s="7" t="s">
        <v>8</v>
      </c>
      <c r="C5311" s="7" t="s">
        <v>49</v>
      </c>
      <c r="D5311" s="7" t="s">
        <v>25</v>
      </c>
      <c r="E5311" s="8">
        <v>99</v>
      </c>
      <c r="F5311" s="8">
        <f>'Data source '!$E5311*15%</f>
        <v>14.85</v>
      </c>
      <c r="G5311" s="8">
        <f>'Data source '!$E5311-'Data source '!$F5311</f>
        <v>84.15</v>
      </c>
      <c r="H5311" s="9">
        <v>1</v>
      </c>
      <c r="I5311" s="8">
        <f>'Data source '!$G5311*'Data source '!$H5311</f>
        <v>84.15</v>
      </c>
      <c r="J5311" s="7" t="s">
        <v>9</v>
      </c>
      <c r="K5311" s="7" t="s">
        <v>10</v>
      </c>
      <c r="L5311" s="7" t="s">
        <v>11</v>
      </c>
    </row>
    <row r="5312" spans="1:12" hidden="1" x14ac:dyDescent="0.3">
      <c r="A5312" s="13">
        <v>43731</v>
      </c>
      <c r="B5312" s="7" t="s">
        <v>8</v>
      </c>
      <c r="C5312" s="7" t="s">
        <v>51</v>
      </c>
      <c r="D5312" s="7" t="s">
        <v>26</v>
      </c>
      <c r="E5312" s="8">
        <v>399</v>
      </c>
      <c r="F5312" s="8">
        <f>'Data source '!$E5312*15%</f>
        <v>59.849999999999994</v>
      </c>
      <c r="G5312" s="8">
        <f>'Data source '!$E5312-'Data source '!$F5312</f>
        <v>339.15</v>
      </c>
      <c r="H5312" s="9">
        <v>1</v>
      </c>
      <c r="I5312" s="8">
        <f>'Data source '!$G5312*'Data source '!$H5312</f>
        <v>339.15</v>
      </c>
      <c r="J5312" s="7" t="s">
        <v>9</v>
      </c>
      <c r="K5312" s="7" t="s">
        <v>10</v>
      </c>
      <c r="L5312" s="7" t="s">
        <v>15</v>
      </c>
    </row>
    <row r="5313" spans="1:12" x14ac:dyDescent="0.3">
      <c r="A5313" s="13">
        <v>43732</v>
      </c>
      <c r="B5313" s="7" t="s">
        <v>12</v>
      </c>
      <c r="C5313" s="7" t="s">
        <v>22</v>
      </c>
      <c r="D5313" s="7" t="s">
        <v>27</v>
      </c>
      <c r="E5313" s="8">
        <v>299</v>
      </c>
      <c r="F5313" s="8">
        <f>'Data source '!$E5313*15%</f>
        <v>44.85</v>
      </c>
      <c r="G5313" s="8">
        <f>'Data source '!$E5313-'Data source '!$F5313</f>
        <v>254.15</v>
      </c>
      <c r="H5313" s="9">
        <v>1</v>
      </c>
      <c r="I5313" s="8">
        <f>'Data source '!$G5313*'Data source '!$H5313</f>
        <v>254.15</v>
      </c>
      <c r="J5313" s="7" t="s">
        <v>9</v>
      </c>
      <c r="K5313" s="7" t="s">
        <v>10</v>
      </c>
      <c r="L5313" s="7" t="s">
        <v>11</v>
      </c>
    </row>
    <row r="5314" spans="1:12" hidden="1" x14ac:dyDescent="0.3">
      <c r="A5314" s="13">
        <v>43732</v>
      </c>
      <c r="B5314" s="7" t="s">
        <v>12</v>
      </c>
      <c r="C5314" s="7" t="s">
        <v>51</v>
      </c>
      <c r="D5314" s="7" t="s">
        <v>24</v>
      </c>
      <c r="E5314" s="8">
        <v>199</v>
      </c>
      <c r="F5314" s="8">
        <f>'Data source '!$E5314*15%</f>
        <v>29.849999999999998</v>
      </c>
      <c r="G5314" s="8">
        <f>'Data source '!$E5314-'Data source '!$F5314</f>
        <v>169.15</v>
      </c>
      <c r="H5314" s="9">
        <v>1</v>
      </c>
      <c r="I5314" s="8">
        <f>'Data source '!$G5314*'Data source '!$H5314</f>
        <v>169.15</v>
      </c>
      <c r="J5314" s="7" t="s">
        <v>9</v>
      </c>
      <c r="K5314" s="7" t="s">
        <v>10</v>
      </c>
      <c r="L5314" s="7" t="s">
        <v>11</v>
      </c>
    </row>
    <row r="5315" spans="1:12" hidden="1" x14ac:dyDescent="0.3">
      <c r="A5315" s="13">
        <v>43733</v>
      </c>
      <c r="B5315" s="7" t="s">
        <v>8</v>
      </c>
      <c r="C5315" s="7" t="s">
        <v>20</v>
      </c>
      <c r="D5315" s="7" t="s">
        <v>27</v>
      </c>
      <c r="E5315" s="8">
        <v>99</v>
      </c>
      <c r="F5315" s="8">
        <f>'Data source '!$E5315*15%</f>
        <v>14.85</v>
      </c>
      <c r="G5315" s="8">
        <f>'Data source '!$E5315-'Data source '!$F5315</f>
        <v>84.15</v>
      </c>
      <c r="H5315" s="9">
        <v>1</v>
      </c>
      <c r="I5315" s="8">
        <f>'Data source '!$G5315*'Data source '!$H5315</f>
        <v>84.15</v>
      </c>
      <c r="J5315" s="7" t="s">
        <v>9</v>
      </c>
      <c r="K5315" s="7" t="s">
        <v>10</v>
      </c>
      <c r="L5315" s="7" t="s">
        <v>15</v>
      </c>
    </row>
    <row r="5316" spans="1:12" hidden="1" x14ac:dyDescent="0.3">
      <c r="A5316" s="13">
        <v>43733</v>
      </c>
      <c r="B5316" s="7" t="s">
        <v>8</v>
      </c>
      <c r="C5316" s="7" t="s">
        <v>51</v>
      </c>
      <c r="D5316" s="7" t="s">
        <v>27</v>
      </c>
      <c r="E5316" s="8">
        <v>99</v>
      </c>
      <c r="F5316" s="8">
        <f>'Data source '!$E5316*15%</f>
        <v>14.85</v>
      </c>
      <c r="G5316" s="8">
        <f>'Data source '!$E5316-'Data source '!$F5316</f>
        <v>84.15</v>
      </c>
      <c r="H5316" s="9">
        <v>1</v>
      </c>
      <c r="I5316" s="8">
        <f>'Data source '!$G5316*'Data source '!$H5316</f>
        <v>84.15</v>
      </c>
      <c r="J5316" s="7" t="s">
        <v>16</v>
      </c>
      <c r="K5316" s="7" t="s">
        <v>10</v>
      </c>
      <c r="L5316" s="7" t="s">
        <v>15</v>
      </c>
    </row>
    <row r="5317" spans="1:12" hidden="1" x14ac:dyDescent="0.3">
      <c r="A5317" s="13">
        <v>43733</v>
      </c>
      <c r="B5317" s="7" t="s">
        <v>14</v>
      </c>
      <c r="C5317" s="7" t="s">
        <v>51</v>
      </c>
      <c r="D5317" s="7" t="s">
        <v>27</v>
      </c>
      <c r="E5317" s="8">
        <v>99</v>
      </c>
      <c r="F5317" s="8">
        <f>'Data source '!$E5317*15%</f>
        <v>14.85</v>
      </c>
      <c r="G5317" s="8">
        <f>'Data source '!$E5317-'Data source '!$F5317</f>
        <v>84.15</v>
      </c>
      <c r="H5317" s="9">
        <v>1</v>
      </c>
      <c r="I5317" s="8">
        <f>'Data source '!$G5317*'Data source '!$H5317</f>
        <v>84.15</v>
      </c>
      <c r="J5317" s="7" t="s">
        <v>9</v>
      </c>
      <c r="K5317" s="7" t="s">
        <v>10</v>
      </c>
      <c r="L5317" s="7" t="s">
        <v>18</v>
      </c>
    </row>
    <row r="5318" spans="1:12" hidden="1" x14ac:dyDescent="0.3">
      <c r="A5318" s="13">
        <v>43733</v>
      </c>
      <c r="B5318" s="7" t="s">
        <v>14</v>
      </c>
      <c r="C5318" s="7" t="s">
        <v>19</v>
      </c>
      <c r="D5318" s="7" t="s">
        <v>27</v>
      </c>
      <c r="E5318" s="8">
        <v>99</v>
      </c>
      <c r="F5318" s="8">
        <f>'Data source '!$E5318*15%</f>
        <v>14.85</v>
      </c>
      <c r="G5318" s="8">
        <f>'Data source '!$E5318-'Data source '!$F5318</f>
        <v>84.15</v>
      </c>
      <c r="H5318" s="9">
        <v>1</v>
      </c>
      <c r="I5318" s="8">
        <f>'Data source '!$G5318*'Data source '!$H5318</f>
        <v>84.15</v>
      </c>
      <c r="J5318" s="7" t="s">
        <v>9</v>
      </c>
      <c r="K5318" s="7" t="s">
        <v>10</v>
      </c>
      <c r="L5318" s="7" t="s">
        <v>18</v>
      </c>
    </row>
    <row r="5319" spans="1:12" x14ac:dyDescent="0.3">
      <c r="A5319" s="13">
        <v>43733</v>
      </c>
      <c r="B5319" s="7" t="s">
        <v>8</v>
      </c>
      <c r="C5319" s="7" t="s">
        <v>22</v>
      </c>
      <c r="D5319" s="7" t="s">
        <v>27</v>
      </c>
      <c r="E5319" s="8">
        <v>99</v>
      </c>
      <c r="F5319" s="8">
        <f>'Data source '!$E5319*15%</f>
        <v>14.85</v>
      </c>
      <c r="G5319" s="8">
        <f>'Data source '!$E5319-'Data source '!$F5319</f>
        <v>84.15</v>
      </c>
      <c r="H5319" s="9">
        <v>1</v>
      </c>
      <c r="I5319" s="8">
        <f>'Data source '!$G5319*'Data source '!$H5319</f>
        <v>84.15</v>
      </c>
      <c r="J5319" s="7" t="s">
        <v>9</v>
      </c>
      <c r="K5319" s="7" t="s">
        <v>10</v>
      </c>
      <c r="L5319" s="7" t="s">
        <v>18</v>
      </c>
    </row>
    <row r="5320" spans="1:12" x14ac:dyDescent="0.3">
      <c r="A5320" s="13">
        <v>43733</v>
      </c>
      <c r="B5320" s="7" t="s">
        <v>14</v>
      </c>
      <c r="C5320" s="7" t="s">
        <v>22</v>
      </c>
      <c r="D5320" s="7" t="s">
        <v>27</v>
      </c>
      <c r="E5320" s="8">
        <v>99</v>
      </c>
      <c r="F5320" s="8">
        <f>'Data source '!$E5320*15%</f>
        <v>14.85</v>
      </c>
      <c r="G5320" s="8">
        <f>'Data source '!$E5320-'Data source '!$F5320</f>
        <v>84.15</v>
      </c>
      <c r="H5320" s="9">
        <v>1</v>
      </c>
      <c r="I5320" s="8">
        <f>'Data source '!$G5320*'Data source '!$H5320</f>
        <v>84.15</v>
      </c>
      <c r="J5320" s="7" t="s">
        <v>9</v>
      </c>
      <c r="K5320" s="7" t="s">
        <v>10</v>
      </c>
      <c r="L5320" s="7" t="s">
        <v>13</v>
      </c>
    </row>
    <row r="5321" spans="1:12" hidden="1" x14ac:dyDescent="0.3">
      <c r="A5321" s="13">
        <v>43733</v>
      </c>
      <c r="B5321" s="7" t="s">
        <v>12</v>
      </c>
      <c r="C5321" s="7" t="s">
        <v>51</v>
      </c>
      <c r="D5321" s="7" t="s">
        <v>24</v>
      </c>
      <c r="E5321" s="8">
        <v>199</v>
      </c>
      <c r="F5321" s="8">
        <f>'Data source '!$E5321*15%</f>
        <v>29.849999999999998</v>
      </c>
      <c r="G5321" s="8">
        <f>'Data source '!$E5321-'Data source '!$F5321</f>
        <v>169.15</v>
      </c>
      <c r="H5321" s="9">
        <v>1</v>
      </c>
      <c r="I5321" s="8">
        <f>'Data source '!$G5321*'Data source '!$H5321</f>
        <v>169.15</v>
      </c>
      <c r="J5321" s="7" t="s">
        <v>9</v>
      </c>
      <c r="K5321" s="7" t="s">
        <v>10</v>
      </c>
      <c r="L5321" s="7" t="s">
        <v>15</v>
      </c>
    </row>
    <row r="5322" spans="1:12" hidden="1" x14ac:dyDescent="0.3">
      <c r="A5322" s="13">
        <v>43733</v>
      </c>
      <c r="B5322" s="7" t="s">
        <v>8</v>
      </c>
      <c r="C5322" s="7" t="s">
        <v>21</v>
      </c>
      <c r="D5322" s="7" t="s">
        <v>26</v>
      </c>
      <c r="E5322" s="8">
        <v>399</v>
      </c>
      <c r="F5322" s="8">
        <f>'Data source '!$E5322*15%</f>
        <v>59.849999999999994</v>
      </c>
      <c r="G5322" s="8">
        <f>'Data source '!$E5322-'Data source '!$F5322</f>
        <v>339.15</v>
      </c>
      <c r="H5322" s="9">
        <v>1</v>
      </c>
      <c r="I5322" s="8">
        <f>'Data source '!$G5322*'Data source '!$H5322</f>
        <v>339.15</v>
      </c>
      <c r="J5322" s="7" t="s">
        <v>9</v>
      </c>
      <c r="K5322" s="7" t="s">
        <v>10</v>
      </c>
      <c r="L5322" s="7" t="s">
        <v>15</v>
      </c>
    </row>
    <row r="5323" spans="1:12" x14ac:dyDescent="0.3">
      <c r="A5323" s="13">
        <v>43734</v>
      </c>
      <c r="B5323" s="7" t="s">
        <v>12</v>
      </c>
      <c r="C5323" s="7" t="s">
        <v>22</v>
      </c>
      <c r="D5323" s="7" t="s">
        <v>25</v>
      </c>
      <c r="E5323" s="8">
        <v>99</v>
      </c>
      <c r="F5323" s="8">
        <f>'Data source '!$E5323*15%</f>
        <v>14.85</v>
      </c>
      <c r="G5323" s="8">
        <f>'Data source '!$E5323-'Data source '!$F5323</f>
        <v>84.15</v>
      </c>
      <c r="H5323" s="9">
        <v>1</v>
      </c>
      <c r="I5323" s="8">
        <f>'Data source '!$G5323*'Data source '!$H5323</f>
        <v>84.15</v>
      </c>
      <c r="J5323" s="7" t="s">
        <v>9</v>
      </c>
      <c r="K5323" s="7" t="s">
        <v>10</v>
      </c>
      <c r="L5323" s="7" t="s">
        <v>18</v>
      </c>
    </row>
    <row r="5324" spans="1:12" hidden="1" x14ac:dyDescent="0.3">
      <c r="A5324" s="13">
        <v>43734</v>
      </c>
      <c r="B5324" s="7" t="s">
        <v>8</v>
      </c>
      <c r="C5324" s="7" t="s">
        <v>51</v>
      </c>
      <c r="D5324" s="7" t="s">
        <v>26</v>
      </c>
      <c r="E5324" s="8">
        <v>399</v>
      </c>
      <c r="F5324" s="8">
        <f>'Data source '!$E5324*15%</f>
        <v>59.849999999999994</v>
      </c>
      <c r="G5324" s="8">
        <f>'Data source '!$E5324-'Data source '!$F5324</f>
        <v>339.15</v>
      </c>
      <c r="H5324" s="9">
        <v>1</v>
      </c>
      <c r="I5324" s="8">
        <f>'Data source '!$G5324*'Data source '!$H5324</f>
        <v>339.15</v>
      </c>
      <c r="J5324" s="7" t="s">
        <v>16</v>
      </c>
      <c r="K5324" s="7" t="s">
        <v>10</v>
      </c>
      <c r="L5324" s="7" t="s">
        <v>11</v>
      </c>
    </row>
    <row r="5325" spans="1:12" hidden="1" x14ac:dyDescent="0.3">
      <c r="A5325" s="13">
        <v>43734</v>
      </c>
      <c r="B5325" s="7" t="s">
        <v>12</v>
      </c>
      <c r="C5325" s="7" t="s">
        <v>21</v>
      </c>
      <c r="D5325" s="7" t="s">
        <v>27</v>
      </c>
      <c r="E5325" s="8">
        <v>299</v>
      </c>
      <c r="F5325" s="8">
        <f>'Data source '!$E5325*15%</f>
        <v>44.85</v>
      </c>
      <c r="G5325" s="8">
        <f>'Data source '!$E5325-'Data source '!$F5325</f>
        <v>254.15</v>
      </c>
      <c r="H5325" s="9">
        <v>1</v>
      </c>
      <c r="I5325" s="8">
        <f>'Data source '!$G5325*'Data source '!$H5325</f>
        <v>254.15</v>
      </c>
      <c r="J5325" s="7" t="s">
        <v>16</v>
      </c>
      <c r="K5325" s="7" t="s">
        <v>10</v>
      </c>
      <c r="L5325" s="7" t="s">
        <v>15</v>
      </c>
    </row>
    <row r="5326" spans="1:12" hidden="1" x14ac:dyDescent="0.3">
      <c r="A5326" s="13">
        <v>43734</v>
      </c>
      <c r="B5326" s="7" t="s">
        <v>14</v>
      </c>
      <c r="C5326" s="7" t="s">
        <v>20</v>
      </c>
      <c r="D5326" s="7" t="s">
        <v>27</v>
      </c>
      <c r="E5326" s="8">
        <v>99</v>
      </c>
      <c r="F5326" s="8">
        <f>'Data source '!$E5326*15%</f>
        <v>14.85</v>
      </c>
      <c r="G5326" s="8">
        <f>'Data source '!$E5326-'Data source '!$F5326</f>
        <v>84.15</v>
      </c>
      <c r="H5326" s="9">
        <v>1</v>
      </c>
      <c r="I5326" s="8">
        <f>'Data source '!$G5326*'Data source '!$H5326</f>
        <v>84.15</v>
      </c>
      <c r="J5326" s="7" t="s">
        <v>9</v>
      </c>
      <c r="K5326" s="7" t="s">
        <v>17</v>
      </c>
      <c r="L5326" s="7" t="s">
        <v>11</v>
      </c>
    </row>
    <row r="5327" spans="1:12" hidden="1" x14ac:dyDescent="0.3">
      <c r="A5327" s="13">
        <v>43734</v>
      </c>
      <c r="B5327" s="7" t="s">
        <v>14</v>
      </c>
      <c r="C5327" s="7" t="s">
        <v>21</v>
      </c>
      <c r="D5327" s="7" t="s">
        <v>25</v>
      </c>
      <c r="E5327" s="8">
        <v>99</v>
      </c>
      <c r="F5327" s="8">
        <f>'Data source '!$E5327*15%</f>
        <v>14.85</v>
      </c>
      <c r="G5327" s="8">
        <f>'Data source '!$E5327-'Data source '!$F5327</f>
        <v>84.15</v>
      </c>
      <c r="H5327" s="9">
        <v>1</v>
      </c>
      <c r="I5327" s="8">
        <f>'Data source '!$G5327*'Data source '!$H5327</f>
        <v>84.15</v>
      </c>
      <c r="J5327" s="7" t="s">
        <v>16</v>
      </c>
      <c r="K5327" s="7" t="s">
        <v>10</v>
      </c>
      <c r="L5327" s="7" t="s">
        <v>15</v>
      </c>
    </row>
    <row r="5328" spans="1:12" hidden="1" x14ac:dyDescent="0.3">
      <c r="A5328" s="13">
        <v>43734</v>
      </c>
      <c r="B5328" s="7" t="s">
        <v>8</v>
      </c>
      <c r="C5328" s="7" t="s">
        <v>19</v>
      </c>
      <c r="D5328" s="7" t="s">
        <v>27</v>
      </c>
      <c r="E5328" s="8">
        <v>99</v>
      </c>
      <c r="F5328" s="8">
        <f>'Data source '!$E5328*15%</f>
        <v>14.85</v>
      </c>
      <c r="G5328" s="8">
        <f>'Data source '!$E5328-'Data source '!$F5328</f>
        <v>84.15</v>
      </c>
      <c r="H5328" s="9">
        <v>1</v>
      </c>
      <c r="I5328" s="8">
        <f>'Data source '!$G5328*'Data source '!$H5328</f>
        <v>84.15</v>
      </c>
      <c r="J5328" s="7" t="s">
        <v>9</v>
      </c>
      <c r="K5328" s="7" t="s">
        <v>10</v>
      </c>
      <c r="L5328" s="7" t="s">
        <v>11</v>
      </c>
    </row>
    <row r="5329" spans="1:12" hidden="1" x14ac:dyDescent="0.3">
      <c r="A5329" s="13">
        <v>43734</v>
      </c>
      <c r="B5329" s="7" t="s">
        <v>8</v>
      </c>
      <c r="C5329" s="7" t="s">
        <v>21</v>
      </c>
      <c r="D5329" s="7" t="s">
        <v>27</v>
      </c>
      <c r="E5329" s="8">
        <v>99</v>
      </c>
      <c r="F5329" s="8">
        <f>'Data source '!$E5329*15%</f>
        <v>14.85</v>
      </c>
      <c r="G5329" s="8">
        <f>'Data source '!$E5329-'Data source '!$F5329</f>
        <v>84.15</v>
      </c>
      <c r="H5329" s="9">
        <v>1</v>
      </c>
      <c r="I5329" s="8">
        <f>'Data source '!$G5329*'Data source '!$H5329</f>
        <v>84.15</v>
      </c>
      <c r="J5329" s="7" t="s">
        <v>16</v>
      </c>
      <c r="K5329" s="7" t="s">
        <v>17</v>
      </c>
      <c r="L5329" s="7" t="s">
        <v>15</v>
      </c>
    </row>
    <row r="5330" spans="1:12" hidden="1" x14ac:dyDescent="0.3">
      <c r="A5330" s="13">
        <v>43735</v>
      </c>
      <c r="B5330" s="7" t="s">
        <v>8</v>
      </c>
      <c r="C5330" s="7" t="s">
        <v>20</v>
      </c>
      <c r="D5330" s="7" t="s">
        <v>27</v>
      </c>
      <c r="E5330" s="8">
        <v>99</v>
      </c>
      <c r="F5330" s="8">
        <f>'Data source '!$E5330*15%</f>
        <v>14.85</v>
      </c>
      <c r="G5330" s="8">
        <f>'Data source '!$E5330-'Data source '!$F5330</f>
        <v>84.15</v>
      </c>
      <c r="H5330" s="9">
        <v>1</v>
      </c>
      <c r="I5330" s="8">
        <f>'Data source '!$G5330*'Data source '!$H5330</f>
        <v>84.15</v>
      </c>
      <c r="J5330" s="7" t="s">
        <v>16</v>
      </c>
      <c r="K5330" s="7" t="s">
        <v>10</v>
      </c>
      <c r="L5330" s="7" t="s">
        <v>15</v>
      </c>
    </row>
    <row r="5331" spans="1:12" hidden="1" x14ac:dyDescent="0.3">
      <c r="A5331" s="13">
        <v>43735</v>
      </c>
      <c r="B5331" s="7" t="s">
        <v>12</v>
      </c>
      <c r="C5331" s="7" t="s">
        <v>19</v>
      </c>
      <c r="D5331" s="7" t="s">
        <v>27</v>
      </c>
      <c r="E5331" s="8">
        <v>99</v>
      </c>
      <c r="F5331" s="8">
        <f>'Data source '!$E5331*15%</f>
        <v>14.85</v>
      </c>
      <c r="G5331" s="8">
        <f>'Data source '!$E5331-'Data source '!$F5331</f>
        <v>84.15</v>
      </c>
      <c r="H5331" s="9">
        <v>1</v>
      </c>
      <c r="I5331" s="8">
        <f>'Data source '!$G5331*'Data source '!$H5331</f>
        <v>84.15</v>
      </c>
      <c r="J5331" s="7" t="s">
        <v>9</v>
      </c>
      <c r="K5331" s="7" t="s">
        <v>17</v>
      </c>
      <c r="L5331" s="7" t="s">
        <v>18</v>
      </c>
    </row>
    <row r="5332" spans="1:12" hidden="1" x14ac:dyDescent="0.3">
      <c r="A5332" s="13">
        <v>43735</v>
      </c>
      <c r="B5332" s="7" t="s">
        <v>12</v>
      </c>
      <c r="C5332" s="7" t="s">
        <v>49</v>
      </c>
      <c r="D5332" s="7" t="s">
        <v>25</v>
      </c>
      <c r="E5332" s="8">
        <v>99</v>
      </c>
      <c r="F5332" s="8">
        <f>'Data source '!$E5332*15%</f>
        <v>14.85</v>
      </c>
      <c r="G5332" s="8">
        <f>'Data source '!$E5332-'Data source '!$F5332</f>
        <v>84.15</v>
      </c>
      <c r="H5332" s="9">
        <v>1</v>
      </c>
      <c r="I5332" s="8">
        <f>'Data source '!$G5332*'Data source '!$H5332</f>
        <v>84.15</v>
      </c>
      <c r="J5332" s="7" t="s">
        <v>9</v>
      </c>
      <c r="K5332" s="7" t="s">
        <v>10</v>
      </c>
      <c r="L5332" s="7" t="s">
        <v>15</v>
      </c>
    </row>
    <row r="5333" spans="1:12" x14ac:dyDescent="0.3">
      <c r="A5333" s="13">
        <v>43735</v>
      </c>
      <c r="B5333" s="7" t="s">
        <v>14</v>
      </c>
      <c r="C5333" s="7" t="s">
        <v>22</v>
      </c>
      <c r="D5333" s="7" t="s">
        <v>27</v>
      </c>
      <c r="E5333" s="8">
        <v>99</v>
      </c>
      <c r="F5333" s="8">
        <f>'Data source '!$E5333*15%</f>
        <v>14.85</v>
      </c>
      <c r="G5333" s="8">
        <f>'Data source '!$E5333-'Data source '!$F5333</f>
        <v>84.15</v>
      </c>
      <c r="H5333" s="9">
        <v>1</v>
      </c>
      <c r="I5333" s="8">
        <f>'Data source '!$G5333*'Data source '!$H5333</f>
        <v>84.15</v>
      </c>
      <c r="J5333" s="7" t="s">
        <v>9</v>
      </c>
      <c r="K5333" s="7" t="s">
        <v>10</v>
      </c>
      <c r="L5333" s="7" t="s">
        <v>13</v>
      </c>
    </row>
    <row r="5334" spans="1:12" x14ac:dyDescent="0.3">
      <c r="A5334" s="13">
        <v>43735</v>
      </c>
      <c r="B5334" s="7" t="s">
        <v>12</v>
      </c>
      <c r="C5334" s="7" t="s">
        <v>22</v>
      </c>
      <c r="D5334" s="7" t="s">
        <v>25</v>
      </c>
      <c r="E5334" s="8">
        <v>99</v>
      </c>
      <c r="F5334" s="8">
        <f>'Data source '!$E5334*15%</f>
        <v>14.85</v>
      </c>
      <c r="G5334" s="8">
        <f>'Data source '!$E5334-'Data source '!$F5334</f>
        <v>84.15</v>
      </c>
      <c r="H5334" s="9">
        <v>1</v>
      </c>
      <c r="I5334" s="8">
        <f>'Data source '!$G5334*'Data source '!$H5334</f>
        <v>84.15</v>
      </c>
      <c r="J5334" s="7" t="s">
        <v>9</v>
      </c>
      <c r="K5334" s="7" t="s">
        <v>10</v>
      </c>
      <c r="L5334" s="7" t="s">
        <v>23</v>
      </c>
    </row>
    <row r="5335" spans="1:12" hidden="1" x14ac:dyDescent="0.3">
      <c r="A5335" s="13">
        <v>43735</v>
      </c>
      <c r="B5335" s="7" t="s">
        <v>8</v>
      </c>
      <c r="C5335" s="7" t="s">
        <v>49</v>
      </c>
      <c r="D5335" s="7" t="s">
        <v>24</v>
      </c>
      <c r="E5335" s="8">
        <v>199</v>
      </c>
      <c r="F5335" s="8">
        <f>'Data source '!$E5335*15%</f>
        <v>29.849999999999998</v>
      </c>
      <c r="G5335" s="8">
        <f>'Data source '!$E5335-'Data source '!$F5335</f>
        <v>169.15</v>
      </c>
      <c r="H5335" s="9">
        <v>1</v>
      </c>
      <c r="I5335" s="8">
        <f>'Data source '!$G5335*'Data source '!$H5335</f>
        <v>169.15</v>
      </c>
      <c r="J5335" s="7" t="s">
        <v>9</v>
      </c>
      <c r="K5335" s="7" t="s">
        <v>10</v>
      </c>
      <c r="L5335" s="7" t="s">
        <v>11</v>
      </c>
    </row>
    <row r="5336" spans="1:12" hidden="1" x14ac:dyDescent="0.3">
      <c r="A5336" s="13">
        <v>43736</v>
      </c>
      <c r="B5336" s="7" t="s">
        <v>14</v>
      </c>
      <c r="C5336" s="7" t="s">
        <v>19</v>
      </c>
      <c r="D5336" s="7" t="s">
        <v>25</v>
      </c>
      <c r="E5336" s="8">
        <v>99</v>
      </c>
      <c r="F5336" s="8">
        <f>'Data source '!$E5336*15%</f>
        <v>14.85</v>
      </c>
      <c r="G5336" s="8">
        <f>'Data source '!$E5336-'Data source '!$F5336</f>
        <v>84.15</v>
      </c>
      <c r="H5336" s="9">
        <v>1</v>
      </c>
      <c r="I5336" s="8">
        <f>'Data source '!$G5336*'Data source '!$H5336</f>
        <v>84.15</v>
      </c>
      <c r="J5336" s="7" t="s">
        <v>9</v>
      </c>
      <c r="K5336" s="7" t="s">
        <v>10</v>
      </c>
      <c r="L5336" s="7" t="s">
        <v>23</v>
      </c>
    </row>
    <row r="5337" spans="1:12" hidden="1" x14ac:dyDescent="0.3">
      <c r="A5337" s="13">
        <v>43736</v>
      </c>
      <c r="B5337" s="7" t="s">
        <v>8</v>
      </c>
      <c r="C5337" s="7" t="s">
        <v>51</v>
      </c>
      <c r="D5337" s="7" t="s">
        <v>26</v>
      </c>
      <c r="E5337" s="8">
        <v>399</v>
      </c>
      <c r="F5337" s="8">
        <f>'Data source '!$E5337*15%</f>
        <v>59.849999999999994</v>
      </c>
      <c r="G5337" s="8">
        <f>'Data source '!$E5337-'Data source '!$F5337</f>
        <v>339.15</v>
      </c>
      <c r="H5337" s="9">
        <v>1</v>
      </c>
      <c r="I5337" s="8">
        <f>'Data source '!$G5337*'Data source '!$H5337</f>
        <v>339.15</v>
      </c>
      <c r="J5337" s="7" t="s">
        <v>16</v>
      </c>
      <c r="K5337" s="7" t="s">
        <v>10</v>
      </c>
      <c r="L5337" s="7" t="s">
        <v>15</v>
      </c>
    </row>
    <row r="5338" spans="1:12" hidden="1" x14ac:dyDescent="0.3">
      <c r="A5338" s="13">
        <v>43736</v>
      </c>
      <c r="B5338" s="7" t="s">
        <v>8</v>
      </c>
      <c r="C5338" s="7" t="s">
        <v>21</v>
      </c>
      <c r="D5338" s="7" t="s">
        <v>25</v>
      </c>
      <c r="E5338" s="8">
        <v>99</v>
      </c>
      <c r="F5338" s="8">
        <f>'Data source '!$E5338*15%</f>
        <v>14.85</v>
      </c>
      <c r="G5338" s="8">
        <f>'Data source '!$E5338-'Data source '!$F5338</f>
        <v>84.15</v>
      </c>
      <c r="H5338" s="9">
        <v>1</v>
      </c>
      <c r="I5338" s="8">
        <f>'Data source '!$G5338*'Data source '!$H5338</f>
        <v>84.15</v>
      </c>
      <c r="J5338" s="7" t="s">
        <v>9</v>
      </c>
      <c r="K5338" s="7" t="s">
        <v>10</v>
      </c>
      <c r="L5338" s="7" t="s">
        <v>15</v>
      </c>
    </row>
    <row r="5339" spans="1:12" hidden="1" x14ac:dyDescent="0.3">
      <c r="A5339" s="13">
        <v>43737</v>
      </c>
      <c r="B5339" s="7" t="s">
        <v>8</v>
      </c>
      <c r="C5339" s="7" t="s">
        <v>51</v>
      </c>
      <c r="D5339" s="7" t="s">
        <v>27</v>
      </c>
      <c r="E5339" s="8">
        <v>299</v>
      </c>
      <c r="F5339" s="8">
        <f>'Data source '!$E5339*15%</f>
        <v>44.85</v>
      </c>
      <c r="G5339" s="8">
        <f>'Data source '!$E5339-'Data source '!$F5339</f>
        <v>254.15</v>
      </c>
      <c r="H5339" s="9">
        <v>1</v>
      </c>
      <c r="I5339" s="8">
        <f>'Data source '!$G5339*'Data source '!$H5339</f>
        <v>254.15</v>
      </c>
      <c r="J5339" s="7" t="s">
        <v>9</v>
      </c>
      <c r="K5339" s="7" t="s">
        <v>17</v>
      </c>
      <c r="L5339" s="7" t="s">
        <v>18</v>
      </c>
    </row>
    <row r="5340" spans="1:12" hidden="1" x14ac:dyDescent="0.3">
      <c r="A5340" s="13">
        <v>43737</v>
      </c>
      <c r="B5340" s="7" t="s">
        <v>12</v>
      </c>
      <c r="C5340" s="7" t="s">
        <v>19</v>
      </c>
      <c r="D5340" s="7" t="s">
        <v>26</v>
      </c>
      <c r="E5340" s="8">
        <v>399</v>
      </c>
      <c r="F5340" s="8">
        <f>'Data source '!$E5340*15%</f>
        <v>59.849999999999994</v>
      </c>
      <c r="G5340" s="8">
        <f>'Data source '!$E5340-'Data source '!$F5340</f>
        <v>339.15</v>
      </c>
      <c r="H5340" s="9">
        <v>1</v>
      </c>
      <c r="I5340" s="8">
        <f>'Data source '!$G5340*'Data source '!$H5340</f>
        <v>339.15</v>
      </c>
      <c r="J5340" s="7" t="s">
        <v>9</v>
      </c>
      <c r="K5340" s="7" t="s">
        <v>10</v>
      </c>
      <c r="L5340" s="7" t="s">
        <v>11</v>
      </c>
    </row>
    <row r="5341" spans="1:12" x14ac:dyDescent="0.3">
      <c r="A5341" s="13">
        <v>43737</v>
      </c>
      <c r="B5341" s="7" t="s">
        <v>8</v>
      </c>
      <c r="C5341" s="7" t="s">
        <v>22</v>
      </c>
      <c r="D5341" s="7" t="s">
        <v>27</v>
      </c>
      <c r="E5341" s="8">
        <v>299</v>
      </c>
      <c r="F5341" s="8">
        <f>'Data source '!$E5341*15%</f>
        <v>44.85</v>
      </c>
      <c r="G5341" s="8">
        <f>'Data source '!$E5341-'Data source '!$F5341</f>
        <v>254.15</v>
      </c>
      <c r="H5341" s="9">
        <v>1</v>
      </c>
      <c r="I5341" s="8">
        <f>'Data source '!$G5341*'Data source '!$H5341</f>
        <v>254.15</v>
      </c>
      <c r="J5341" s="7" t="s">
        <v>16</v>
      </c>
      <c r="K5341" s="7" t="s">
        <v>10</v>
      </c>
      <c r="L5341" s="7" t="s">
        <v>15</v>
      </c>
    </row>
    <row r="5342" spans="1:12" hidden="1" x14ac:dyDescent="0.3">
      <c r="A5342" s="13">
        <v>43737</v>
      </c>
      <c r="B5342" s="7" t="s">
        <v>14</v>
      </c>
      <c r="C5342" s="7" t="s">
        <v>49</v>
      </c>
      <c r="D5342" s="7" t="s">
        <v>25</v>
      </c>
      <c r="E5342" s="8">
        <v>99</v>
      </c>
      <c r="F5342" s="8">
        <f>'Data source '!$E5342*15%</f>
        <v>14.85</v>
      </c>
      <c r="G5342" s="8">
        <f>'Data source '!$E5342-'Data source '!$F5342</f>
        <v>84.15</v>
      </c>
      <c r="H5342" s="9">
        <v>1</v>
      </c>
      <c r="I5342" s="8">
        <f>'Data source '!$G5342*'Data source '!$H5342</f>
        <v>84.15</v>
      </c>
      <c r="J5342" s="7" t="s">
        <v>9</v>
      </c>
      <c r="K5342" s="7" t="s">
        <v>10</v>
      </c>
      <c r="L5342" s="7" t="s">
        <v>11</v>
      </c>
    </row>
    <row r="5343" spans="1:12" hidden="1" x14ac:dyDescent="0.3">
      <c r="A5343" s="13">
        <v>43737</v>
      </c>
      <c r="B5343" s="7" t="s">
        <v>14</v>
      </c>
      <c r="C5343" s="7" t="s">
        <v>19</v>
      </c>
      <c r="D5343" s="7" t="s">
        <v>27</v>
      </c>
      <c r="E5343" s="8">
        <v>99</v>
      </c>
      <c r="F5343" s="8">
        <f>'Data source '!$E5343*15%</f>
        <v>14.85</v>
      </c>
      <c r="G5343" s="8">
        <f>'Data source '!$E5343-'Data source '!$F5343</f>
        <v>84.15</v>
      </c>
      <c r="H5343" s="9">
        <v>1</v>
      </c>
      <c r="I5343" s="8">
        <f>'Data source '!$G5343*'Data source '!$H5343</f>
        <v>84.15</v>
      </c>
      <c r="J5343" s="7" t="s">
        <v>16</v>
      </c>
      <c r="K5343" s="7" t="s">
        <v>10</v>
      </c>
      <c r="L5343" s="7" t="s">
        <v>18</v>
      </c>
    </row>
    <row r="5344" spans="1:12" hidden="1" x14ac:dyDescent="0.3">
      <c r="A5344" s="13">
        <v>43737</v>
      </c>
      <c r="B5344" s="7" t="s">
        <v>12</v>
      </c>
      <c r="C5344" s="7" t="s">
        <v>51</v>
      </c>
      <c r="D5344" s="7" t="s">
        <v>26</v>
      </c>
      <c r="E5344" s="8">
        <v>399</v>
      </c>
      <c r="F5344" s="8">
        <f>'Data source '!$E5344*15%</f>
        <v>59.849999999999994</v>
      </c>
      <c r="G5344" s="8">
        <f>'Data source '!$E5344-'Data source '!$F5344</f>
        <v>339.15</v>
      </c>
      <c r="H5344" s="9">
        <v>1</v>
      </c>
      <c r="I5344" s="8">
        <f>'Data source '!$G5344*'Data source '!$H5344</f>
        <v>339.15</v>
      </c>
      <c r="J5344" s="7" t="s">
        <v>16</v>
      </c>
      <c r="K5344" s="7" t="s">
        <v>10</v>
      </c>
      <c r="L5344" s="7" t="s">
        <v>18</v>
      </c>
    </row>
    <row r="5345" spans="1:12" hidden="1" x14ac:dyDescent="0.3">
      <c r="A5345" s="13">
        <v>43737</v>
      </c>
      <c r="B5345" s="7" t="s">
        <v>12</v>
      </c>
      <c r="C5345" s="7" t="s">
        <v>51</v>
      </c>
      <c r="D5345" s="7" t="s">
        <v>26</v>
      </c>
      <c r="E5345" s="8">
        <v>399</v>
      </c>
      <c r="F5345" s="8">
        <f>'Data source '!$E5345*15%</f>
        <v>59.849999999999994</v>
      </c>
      <c r="G5345" s="8">
        <f>'Data source '!$E5345-'Data source '!$F5345</f>
        <v>339.15</v>
      </c>
      <c r="H5345" s="9">
        <v>1</v>
      </c>
      <c r="I5345" s="8">
        <f>'Data source '!$G5345*'Data source '!$H5345</f>
        <v>339.15</v>
      </c>
      <c r="J5345" s="7" t="s">
        <v>9</v>
      </c>
      <c r="K5345" s="7" t="s">
        <v>17</v>
      </c>
      <c r="L5345" s="7" t="s">
        <v>18</v>
      </c>
    </row>
    <row r="5346" spans="1:12" hidden="1" x14ac:dyDescent="0.3">
      <c r="A5346" s="13">
        <v>43737</v>
      </c>
      <c r="B5346" s="7" t="s">
        <v>12</v>
      </c>
      <c r="C5346" s="7" t="s">
        <v>49</v>
      </c>
      <c r="D5346" s="7" t="s">
        <v>26</v>
      </c>
      <c r="E5346" s="8">
        <v>399</v>
      </c>
      <c r="F5346" s="8">
        <f>'Data source '!$E5346*15%</f>
        <v>59.849999999999994</v>
      </c>
      <c r="G5346" s="8">
        <f>'Data source '!$E5346-'Data source '!$F5346</f>
        <v>339.15</v>
      </c>
      <c r="H5346" s="9">
        <v>1</v>
      </c>
      <c r="I5346" s="8">
        <f>'Data source '!$G5346*'Data source '!$H5346</f>
        <v>339.15</v>
      </c>
      <c r="J5346" s="7" t="s">
        <v>9</v>
      </c>
      <c r="K5346" s="7" t="s">
        <v>10</v>
      </c>
      <c r="L5346" s="7" t="s">
        <v>15</v>
      </c>
    </row>
    <row r="5347" spans="1:12" hidden="1" x14ac:dyDescent="0.3">
      <c r="A5347" s="13">
        <v>43737</v>
      </c>
      <c r="B5347" s="7" t="s">
        <v>8</v>
      </c>
      <c r="C5347" s="7" t="s">
        <v>51</v>
      </c>
      <c r="D5347" s="7" t="s">
        <v>25</v>
      </c>
      <c r="E5347" s="8">
        <v>99</v>
      </c>
      <c r="F5347" s="8">
        <f>'Data source '!$E5347*15%</f>
        <v>14.85</v>
      </c>
      <c r="G5347" s="8">
        <f>'Data source '!$E5347-'Data source '!$F5347</f>
        <v>84.15</v>
      </c>
      <c r="H5347" s="9">
        <v>1</v>
      </c>
      <c r="I5347" s="8">
        <f>'Data source '!$G5347*'Data source '!$H5347</f>
        <v>84.15</v>
      </c>
      <c r="J5347" s="7" t="s">
        <v>16</v>
      </c>
      <c r="K5347" s="7" t="s">
        <v>10</v>
      </c>
      <c r="L5347" s="7" t="s">
        <v>13</v>
      </c>
    </row>
    <row r="5348" spans="1:12" hidden="1" x14ac:dyDescent="0.3">
      <c r="A5348" s="13">
        <v>43737</v>
      </c>
      <c r="B5348" s="7" t="s">
        <v>12</v>
      </c>
      <c r="C5348" s="7" t="s">
        <v>21</v>
      </c>
      <c r="D5348" s="7" t="s">
        <v>25</v>
      </c>
      <c r="E5348" s="8">
        <v>99</v>
      </c>
      <c r="F5348" s="8">
        <f>'Data source '!$E5348*15%</f>
        <v>14.85</v>
      </c>
      <c r="G5348" s="8">
        <f>'Data source '!$E5348-'Data source '!$F5348</f>
        <v>84.15</v>
      </c>
      <c r="H5348" s="9">
        <v>1</v>
      </c>
      <c r="I5348" s="8">
        <f>'Data source '!$G5348*'Data source '!$H5348</f>
        <v>84.15</v>
      </c>
      <c r="J5348" s="7" t="s">
        <v>16</v>
      </c>
      <c r="K5348" s="7" t="s">
        <v>10</v>
      </c>
      <c r="L5348" s="7" t="s">
        <v>15</v>
      </c>
    </row>
    <row r="5349" spans="1:12" hidden="1" x14ac:dyDescent="0.3">
      <c r="A5349" s="13">
        <v>43737</v>
      </c>
      <c r="B5349" s="7" t="s">
        <v>12</v>
      </c>
      <c r="C5349" s="7" t="s">
        <v>19</v>
      </c>
      <c r="D5349" s="7" t="s">
        <v>27</v>
      </c>
      <c r="E5349" s="8">
        <v>299</v>
      </c>
      <c r="F5349" s="8">
        <f>'Data source '!$E5349*15%</f>
        <v>44.85</v>
      </c>
      <c r="G5349" s="8">
        <f>'Data source '!$E5349-'Data source '!$F5349</f>
        <v>254.15</v>
      </c>
      <c r="H5349" s="9">
        <v>1</v>
      </c>
      <c r="I5349" s="8">
        <f>'Data source '!$G5349*'Data source '!$H5349</f>
        <v>254.15</v>
      </c>
      <c r="J5349" s="7" t="s">
        <v>9</v>
      </c>
      <c r="K5349" s="7" t="s">
        <v>10</v>
      </c>
      <c r="L5349" s="7" t="s">
        <v>23</v>
      </c>
    </row>
    <row r="5350" spans="1:12" hidden="1" x14ac:dyDescent="0.3">
      <c r="A5350" s="13">
        <v>43738</v>
      </c>
      <c r="B5350" s="7" t="s">
        <v>12</v>
      </c>
      <c r="C5350" s="7" t="s">
        <v>49</v>
      </c>
      <c r="D5350" s="7" t="s">
        <v>24</v>
      </c>
      <c r="E5350" s="8">
        <v>199</v>
      </c>
      <c r="F5350" s="8">
        <f>'Data source '!$E5350*15%</f>
        <v>29.849999999999998</v>
      </c>
      <c r="G5350" s="8">
        <f>'Data source '!$E5350-'Data source '!$F5350</f>
        <v>169.15</v>
      </c>
      <c r="H5350" s="9">
        <v>1</v>
      </c>
      <c r="I5350" s="8">
        <f>'Data source '!$G5350*'Data source '!$H5350</f>
        <v>169.15</v>
      </c>
      <c r="J5350" s="7" t="s">
        <v>9</v>
      </c>
      <c r="K5350" s="7" t="s">
        <v>10</v>
      </c>
      <c r="L5350" s="7" t="s">
        <v>15</v>
      </c>
    </row>
    <row r="5351" spans="1:12" hidden="1" x14ac:dyDescent="0.3">
      <c r="A5351" s="13">
        <v>43738</v>
      </c>
      <c r="B5351" s="7" t="s">
        <v>12</v>
      </c>
      <c r="C5351" s="7" t="s">
        <v>51</v>
      </c>
      <c r="D5351" s="7" t="s">
        <v>24</v>
      </c>
      <c r="E5351" s="8">
        <v>199</v>
      </c>
      <c r="F5351" s="8">
        <f>'Data source '!$E5351*15%</f>
        <v>29.849999999999998</v>
      </c>
      <c r="G5351" s="8">
        <f>'Data source '!$E5351-'Data source '!$F5351</f>
        <v>169.15</v>
      </c>
      <c r="H5351" s="9">
        <v>1</v>
      </c>
      <c r="I5351" s="8">
        <f>'Data source '!$G5351*'Data source '!$H5351</f>
        <v>169.15</v>
      </c>
      <c r="J5351" s="7" t="s">
        <v>9</v>
      </c>
      <c r="K5351" s="7" t="s">
        <v>10</v>
      </c>
      <c r="L5351" s="7" t="s">
        <v>18</v>
      </c>
    </row>
    <row r="5352" spans="1:12" hidden="1" x14ac:dyDescent="0.3">
      <c r="A5352" s="13">
        <v>43738</v>
      </c>
      <c r="B5352" s="7" t="s">
        <v>8</v>
      </c>
      <c r="C5352" s="7" t="s">
        <v>20</v>
      </c>
      <c r="D5352" s="7" t="s">
        <v>25</v>
      </c>
      <c r="E5352" s="8">
        <v>99</v>
      </c>
      <c r="F5352" s="8">
        <f>'Data source '!$E5352*15%</f>
        <v>14.85</v>
      </c>
      <c r="G5352" s="8">
        <f>'Data source '!$E5352-'Data source '!$F5352</f>
        <v>84.15</v>
      </c>
      <c r="H5352" s="9">
        <v>1</v>
      </c>
      <c r="I5352" s="8">
        <f>'Data source '!$G5352*'Data source '!$H5352</f>
        <v>84.15</v>
      </c>
      <c r="J5352" s="7" t="s">
        <v>9</v>
      </c>
      <c r="K5352" s="7" t="s">
        <v>10</v>
      </c>
      <c r="L5352" s="7" t="s">
        <v>11</v>
      </c>
    </row>
    <row r="5353" spans="1:12" hidden="1" x14ac:dyDescent="0.3">
      <c r="A5353" s="13">
        <v>43738</v>
      </c>
      <c r="B5353" s="7" t="s">
        <v>8</v>
      </c>
      <c r="C5353" s="7" t="s">
        <v>51</v>
      </c>
      <c r="D5353" s="7" t="s">
        <v>24</v>
      </c>
      <c r="E5353" s="8">
        <v>199</v>
      </c>
      <c r="F5353" s="8">
        <f>'Data source '!$E5353*15%</f>
        <v>29.849999999999998</v>
      </c>
      <c r="G5353" s="8">
        <f>'Data source '!$E5353-'Data source '!$F5353</f>
        <v>169.15</v>
      </c>
      <c r="H5353" s="9">
        <v>1</v>
      </c>
      <c r="I5353" s="8">
        <f>'Data source '!$G5353*'Data source '!$H5353</f>
        <v>169.15</v>
      </c>
      <c r="J5353" s="7" t="s">
        <v>16</v>
      </c>
      <c r="K5353" s="7" t="s">
        <v>10</v>
      </c>
      <c r="L5353" s="7" t="s">
        <v>15</v>
      </c>
    </row>
    <row r="5354" spans="1:12" hidden="1" x14ac:dyDescent="0.3">
      <c r="A5354" s="13">
        <v>43738</v>
      </c>
      <c r="B5354" s="7" t="s">
        <v>12</v>
      </c>
      <c r="C5354" s="7" t="s">
        <v>51</v>
      </c>
      <c r="D5354" s="7" t="s">
        <v>27</v>
      </c>
      <c r="E5354" s="8">
        <v>299</v>
      </c>
      <c r="F5354" s="8">
        <f>'Data source '!$E5354*15%</f>
        <v>44.85</v>
      </c>
      <c r="G5354" s="8">
        <f>'Data source '!$E5354-'Data source '!$F5354</f>
        <v>254.15</v>
      </c>
      <c r="H5354" s="9">
        <v>1</v>
      </c>
      <c r="I5354" s="8">
        <f>'Data source '!$G5354*'Data source '!$H5354</f>
        <v>254.15</v>
      </c>
      <c r="J5354" s="7" t="s">
        <v>9</v>
      </c>
      <c r="K5354" s="7" t="s">
        <v>10</v>
      </c>
      <c r="L5354" s="7" t="s">
        <v>18</v>
      </c>
    </row>
    <row r="5355" spans="1:12" hidden="1" x14ac:dyDescent="0.3">
      <c r="A5355" s="13">
        <v>43739</v>
      </c>
      <c r="B5355" s="7" t="s">
        <v>14</v>
      </c>
      <c r="C5355" s="7" t="s">
        <v>19</v>
      </c>
      <c r="D5355" s="7" t="s">
        <v>26</v>
      </c>
      <c r="E5355" s="8">
        <v>399</v>
      </c>
      <c r="F5355" s="8">
        <f>'Data source '!$E5355*15%</f>
        <v>59.849999999999994</v>
      </c>
      <c r="G5355" s="8">
        <f>'Data source '!$E5355-'Data source '!$F5355</f>
        <v>339.15</v>
      </c>
      <c r="H5355" s="9">
        <v>1</v>
      </c>
      <c r="I5355" s="8">
        <f>'Data source '!$G5355*'Data source '!$H5355</f>
        <v>339.15</v>
      </c>
      <c r="J5355" s="7" t="s">
        <v>16</v>
      </c>
      <c r="K5355" s="7" t="s">
        <v>10</v>
      </c>
      <c r="L5355" s="7" t="s">
        <v>15</v>
      </c>
    </row>
    <row r="5356" spans="1:12" hidden="1" x14ac:dyDescent="0.3">
      <c r="A5356" s="13">
        <v>43739</v>
      </c>
      <c r="B5356" s="7" t="s">
        <v>12</v>
      </c>
      <c r="C5356" s="7" t="s">
        <v>49</v>
      </c>
      <c r="D5356" s="7" t="s">
        <v>25</v>
      </c>
      <c r="E5356" s="8">
        <v>99</v>
      </c>
      <c r="F5356" s="8">
        <f>'Data source '!$E5356*15%</f>
        <v>14.85</v>
      </c>
      <c r="G5356" s="8">
        <f>'Data source '!$E5356-'Data source '!$F5356</f>
        <v>84.15</v>
      </c>
      <c r="H5356" s="9">
        <v>1</v>
      </c>
      <c r="I5356" s="8">
        <f>'Data source '!$G5356*'Data source '!$H5356</f>
        <v>84.15</v>
      </c>
      <c r="J5356" s="7" t="s">
        <v>9</v>
      </c>
      <c r="K5356" s="7" t="s">
        <v>17</v>
      </c>
      <c r="L5356" s="7" t="s">
        <v>11</v>
      </c>
    </row>
    <row r="5357" spans="1:12" hidden="1" x14ac:dyDescent="0.3">
      <c r="A5357" s="13">
        <v>43739</v>
      </c>
      <c r="B5357" s="7" t="s">
        <v>8</v>
      </c>
      <c r="C5357" s="7" t="s">
        <v>49</v>
      </c>
      <c r="D5357" s="7" t="s">
        <v>27</v>
      </c>
      <c r="E5357" s="8">
        <v>299</v>
      </c>
      <c r="F5357" s="8">
        <f>'Data source '!$E5357*15%</f>
        <v>44.85</v>
      </c>
      <c r="G5357" s="8">
        <f>'Data source '!$E5357-'Data source '!$F5357</f>
        <v>254.15</v>
      </c>
      <c r="H5357" s="9">
        <v>1</v>
      </c>
      <c r="I5357" s="8">
        <f>'Data source '!$G5357*'Data source '!$H5357</f>
        <v>254.15</v>
      </c>
      <c r="J5357" s="7" t="s">
        <v>9</v>
      </c>
      <c r="K5357" s="7" t="s">
        <v>10</v>
      </c>
      <c r="L5357" s="7" t="s">
        <v>15</v>
      </c>
    </row>
    <row r="5358" spans="1:12" hidden="1" x14ac:dyDescent="0.3">
      <c r="A5358" s="13">
        <v>43740</v>
      </c>
      <c r="B5358" s="7" t="s">
        <v>12</v>
      </c>
      <c r="C5358" s="7" t="s">
        <v>19</v>
      </c>
      <c r="D5358" s="7" t="s">
        <v>25</v>
      </c>
      <c r="E5358" s="8">
        <v>99</v>
      </c>
      <c r="F5358" s="8">
        <f>'Data source '!$E5358*15%</f>
        <v>14.85</v>
      </c>
      <c r="G5358" s="8">
        <f>'Data source '!$E5358-'Data source '!$F5358</f>
        <v>84.15</v>
      </c>
      <c r="H5358" s="9">
        <v>1</v>
      </c>
      <c r="I5358" s="8">
        <f>'Data source '!$G5358*'Data source '!$H5358</f>
        <v>84.15</v>
      </c>
      <c r="J5358" s="7" t="s">
        <v>9</v>
      </c>
      <c r="K5358" s="7" t="s">
        <v>10</v>
      </c>
      <c r="L5358" s="7" t="s">
        <v>23</v>
      </c>
    </row>
    <row r="5359" spans="1:12" hidden="1" x14ac:dyDescent="0.3">
      <c r="A5359" s="13">
        <v>43741</v>
      </c>
      <c r="B5359" s="7" t="s">
        <v>8</v>
      </c>
      <c r="C5359" s="7" t="s">
        <v>49</v>
      </c>
      <c r="D5359" s="7" t="s">
        <v>27</v>
      </c>
      <c r="E5359" s="8">
        <v>99</v>
      </c>
      <c r="F5359" s="8">
        <f>'Data source '!$E5359*15%</f>
        <v>14.85</v>
      </c>
      <c r="G5359" s="8">
        <f>'Data source '!$E5359-'Data source '!$F5359</f>
        <v>84.15</v>
      </c>
      <c r="H5359" s="9">
        <v>1</v>
      </c>
      <c r="I5359" s="8">
        <f>'Data source '!$G5359*'Data source '!$H5359</f>
        <v>84.15</v>
      </c>
      <c r="J5359" s="7" t="s">
        <v>9</v>
      </c>
      <c r="K5359" s="7" t="s">
        <v>10</v>
      </c>
      <c r="L5359" s="7" t="s">
        <v>11</v>
      </c>
    </row>
    <row r="5360" spans="1:12" hidden="1" x14ac:dyDescent="0.3">
      <c r="A5360" s="13">
        <v>43741</v>
      </c>
      <c r="B5360" s="7" t="s">
        <v>8</v>
      </c>
      <c r="C5360" s="7" t="s">
        <v>51</v>
      </c>
      <c r="D5360" s="7" t="s">
        <v>24</v>
      </c>
      <c r="E5360" s="8">
        <v>199</v>
      </c>
      <c r="F5360" s="8">
        <f>'Data source '!$E5360*15%</f>
        <v>29.849999999999998</v>
      </c>
      <c r="G5360" s="8">
        <f>'Data source '!$E5360-'Data source '!$F5360</f>
        <v>169.15</v>
      </c>
      <c r="H5360" s="9">
        <v>1</v>
      </c>
      <c r="I5360" s="8">
        <f>'Data source '!$G5360*'Data source '!$H5360</f>
        <v>169.15</v>
      </c>
      <c r="J5360" s="7" t="s">
        <v>9</v>
      </c>
      <c r="K5360" s="7" t="s">
        <v>17</v>
      </c>
      <c r="L5360" s="7" t="s">
        <v>18</v>
      </c>
    </row>
    <row r="5361" spans="1:12" hidden="1" x14ac:dyDescent="0.3">
      <c r="A5361" s="13">
        <v>43742</v>
      </c>
      <c r="B5361" s="7" t="s">
        <v>12</v>
      </c>
      <c r="C5361" s="7" t="s">
        <v>49</v>
      </c>
      <c r="D5361" s="7" t="s">
        <v>26</v>
      </c>
      <c r="E5361" s="8">
        <v>399</v>
      </c>
      <c r="F5361" s="8">
        <f>'Data source '!$E5361*15%</f>
        <v>59.849999999999994</v>
      </c>
      <c r="G5361" s="8">
        <f>'Data source '!$E5361-'Data source '!$F5361</f>
        <v>339.15</v>
      </c>
      <c r="H5361" s="9">
        <v>1</v>
      </c>
      <c r="I5361" s="8">
        <f>'Data source '!$G5361*'Data source '!$H5361</f>
        <v>339.15</v>
      </c>
      <c r="J5361" s="7" t="s">
        <v>9</v>
      </c>
      <c r="K5361" s="7" t="s">
        <v>17</v>
      </c>
      <c r="L5361" s="7" t="s">
        <v>11</v>
      </c>
    </row>
    <row r="5362" spans="1:12" hidden="1" x14ac:dyDescent="0.3">
      <c r="A5362" s="13">
        <v>43742</v>
      </c>
      <c r="B5362" s="7" t="s">
        <v>14</v>
      </c>
      <c r="C5362" s="7" t="s">
        <v>19</v>
      </c>
      <c r="D5362" s="7" t="s">
        <v>27</v>
      </c>
      <c r="E5362" s="8">
        <v>99</v>
      </c>
      <c r="F5362" s="8">
        <f>'Data source '!$E5362*15%</f>
        <v>14.85</v>
      </c>
      <c r="G5362" s="8">
        <f>'Data source '!$E5362-'Data source '!$F5362</f>
        <v>84.15</v>
      </c>
      <c r="H5362" s="9">
        <v>1</v>
      </c>
      <c r="I5362" s="8">
        <f>'Data source '!$G5362*'Data source '!$H5362</f>
        <v>84.15</v>
      </c>
      <c r="J5362" s="7" t="s">
        <v>16</v>
      </c>
      <c r="K5362" s="7" t="s">
        <v>10</v>
      </c>
      <c r="L5362" s="7" t="s">
        <v>15</v>
      </c>
    </row>
    <row r="5363" spans="1:12" hidden="1" x14ac:dyDescent="0.3">
      <c r="A5363" s="13">
        <v>43742</v>
      </c>
      <c r="B5363" s="7" t="s">
        <v>12</v>
      </c>
      <c r="C5363" s="7" t="s">
        <v>21</v>
      </c>
      <c r="D5363" s="7" t="s">
        <v>26</v>
      </c>
      <c r="E5363" s="8">
        <v>399</v>
      </c>
      <c r="F5363" s="8">
        <f>'Data source '!$E5363*15%</f>
        <v>59.849999999999994</v>
      </c>
      <c r="G5363" s="8">
        <f>'Data source '!$E5363-'Data source '!$F5363</f>
        <v>339.15</v>
      </c>
      <c r="H5363" s="9">
        <v>1</v>
      </c>
      <c r="I5363" s="8">
        <f>'Data source '!$G5363*'Data source '!$H5363</f>
        <v>339.15</v>
      </c>
      <c r="J5363" s="7" t="s">
        <v>9</v>
      </c>
      <c r="K5363" s="7" t="s">
        <v>17</v>
      </c>
      <c r="L5363" s="7" t="s">
        <v>23</v>
      </c>
    </row>
    <row r="5364" spans="1:12" x14ac:dyDescent="0.3">
      <c r="A5364" s="13">
        <v>43743</v>
      </c>
      <c r="B5364" s="7" t="s">
        <v>14</v>
      </c>
      <c r="C5364" s="7" t="s">
        <v>22</v>
      </c>
      <c r="D5364" s="7" t="s">
        <v>25</v>
      </c>
      <c r="E5364" s="8">
        <v>99</v>
      </c>
      <c r="F5364" s="8">
        <f>'Data source '!$E5364*15%</f>
        <v>14.85</v>
      </c>
      <c r="G5364" s="8">
        <f>'Data source '!$E5364-'Data source '!$F5364</f>
        <v>84.15</v>
      </c>
      <c r="H5364" s="9">
        <v>1</v>
      </c>
      <c r="I5364" s="8">
        <f>'Data source '!$G5364*'Data source '!$H5364</f>
        <v>84.15</v>
      </c>
      <c r="J5364" s="7" t="s">
        <v>9</v>
      </c>
      <c r="K5364" s="7" t="s">
        <v>17</v>
      </c>
      <c r="L5364" s="7" t="s">
        <v>18</v>
      </c>
    </row>
    <row r="5365" spans="1:12" hidden="1" x14ac:dyDescent="0.3">
      <c r="A5365" s="13">
        <v>43743</v>
      </c>
      <c r="B5365" s="7" t="s">
        <v>12</v>
      </c>
      <c r="C5365" s="7" t="s">
        <v>19</v>
      </c>
      <c r="D5365" s="7" t="s">
        <v>26</v>
      </c>
      <c r="E5365" s="8">
        <v>399</v>
      </c>
      <c r="F5365" s="8">
        <f>'Data source '!$E5365*15%</f>
        <v>59.849999999999994</v>
      </c>
      <c r="G5365" s="8">
        <f>'Data source '!$E5365-'Data source '!$F5365</f>
        <v>339.15</v>
      </c>
      <c r="H5365" s="9">
        <v>1</v>
      </c>
      <c r="I5365" s="8">
        <f>'Data source '!$G5365*'Data source '!$H5365</f>
        <v>339.15</v>
      </c>
      <c r="J5365" s="7" t="s">
        <v>16</v>
      </c>
      <c r="K5365" s="7" t="s">
        <v>10</v>
      </c>
      <c r="L5365" s="7" t="s">
        <v>15</v>
      </c>
    </row>
    <row r="5366" spans="1:12" hidden="1" x14ac:dyDescent="0.3">
      <c r="A5366" s="13">
        <v>43743</v>
      </c>
      <c r="B5366" s="7" t="s">
        <v>12</v>
      </c>
      <c r="C5366" s="7" t="s">
        <v>19</v>
      </c>
      <c r="D5366" s="7" t="s">
        <v>25</v>
      </c>
      <c r="E5366" s="8">
        <v>99</v>
      </c>
      <c r="F5366" s="8">
        <f>'Data source '!$E5366*15%</f>
        <v>14.85</v>
      </c>
      <c r="G5366" s="8">
        <f>'Data source '!$E5366-'Data source '!$F5366</f>
        <v>84.15</v>
      </c>
      <c r="H5366" s="9">
        <v>1</v>
      </c>
      <c r="I5366" s="8">
        <f>'Data source '!$G5366*'Data source '!$H5366</f>
        <v>84.15</v>
      </c>
      <c r="J5366" s="7" t="s">
        <v>9</v>
      </c>
      <c r="K5366" s="7" t="s">
        <v>10</v>
      </c>
      <c r="L5366" s="7" t="s">
        <v>15</v>
      </c>
    </row>
    <row r="5367" spans="1:12" hidden="1" x14ac:dyDescent="0.3">
      <c r="A5367" s="13">
        <v>43743</v>
      </c>
      <c r="B5367" s="7" t="s">
        <v>14</v>
      </c>
      <c r="C5367" s="7" t="s">
        <v>51</v>
      </c>
      <c r="D5367" s="7" t="s">
        <v>24</v>
      </c>
      <c r="E5367" s="8">
        <v>199</v>
      </c>
      <c r="F5367" s="8">
        <f>'Data source '!$E5367*15%</f>
        <v>29.849999999999998</v>
      </c>
      <c r="G5367" s="8">
        <f>'Data source '!$E5367-'Data source '!$F5367</f>
        <v>169.15</v>
      </c>
      <c r="H5367" s="9">
        <v>1</v>
      </c>
      <c r="I5367" s="8">
        <f>'Data source '!$G5367*'Data source '!$H5367</f>
        <v>169.15</v>
      </c>
      <c r="J5367" s="7" t="s">
        <v>16</v>
      </c>
      <c r="K5367" s="7" t="s">
        <v>10</v>
      </c>
      <c r="L5367" s="7" t="s">
        <v>11</v>
      </c>
    </row>
    <row r="5368" spans="1:12" hidden="1" x14ac:dyDescent="0.3">
      <c r="A5368" s="13">
        <v>43743</v>
      </c>
      <c r="B5368" s="7" t="s">
        <v>12</v>
      </c>
      <c r="C5368" s="7" t="s">
        <v>51</v>
      </c>
      <c r="D5368" s="7" t="s">
        <v>24</v>
      </c>
      <c r="E5368" s="8">
        <v>199</v>
      </c>
      <c r="F5368" s="8">
        <f>'Data source '!$E5368*15%</f>
        <v>29.849999999999998</v>
      </c>
      <c r="G5368" s="8">
        <f>'Data source '!$E5368-'Data source '!$F5368</f>
        <v>169.15</v>
      </c>
      <c r="H5368" s="9">
        <v>1</v>
      </c>
      <c r="I5368" s="8">
        <f>'Data source '!$G5368*'Data source '!$H5368</f>
        <v>169.15</v>
      </c>
      <c r="J5368" s="7" t="s">
        <v>9</v>
      </c>
      <c r="K5368" s="7" t="s">
        <v>10</v>
      </c>
      <c r="L5368" s="7" t="s">
        <v>23</v>
      </c>
    </row>
    <row r="5369" spans="1:12" hidden="1" x14ac:dyDescent="0.3">
      <c r="A5369" s="13">
        <v>43743</v>
      </c>
      <c r="B5369" s="7" t="s">
        <v>8</v>
      </c>
      <c r="C5369" s="7" t="s">
        <v>49</v>
      </c>
      <c r="D5369" s="7" t="s">
        <v>27</v>
      </c>
      <c r="E5369" s="8">
        <v>299</v>
      </c>
      <c r="F5369" s="8">
        <f>'Data source '!$E5369*15%</f>
        <v>44.85</v>
      </c>
      <c r="G5369" s="8">
        <f>'Data source '!$E5369-'Data source '!$F5369</f>
        <v>254.15</v>
      </c>
      <c r="H5369" s="9">
        <v>1</v>
      </c>
      <c r="I5369" s="8">
        <f>'Data source '!$G5369*'Data source '!$H5369</f>
        <v>254.15</v>
      </c>
      <c r="J5369" s="7" t="s">
        <v>16</v>
      </c>
      <c r="K5369" s="7" t="s">
        <v>17</v>
      </c>
      <c r="L5369" s="7" t="s">
        <v>11</v>
      </c>
    </row>
    <row r="5370" spans="1:12" hidden="1" x14ac:dyDescent="0.3">
      <c r="A5370" s="13">
        <v>43743</v>
      </c>
      <c r="B5370" s="7" t="s">
        <v>8</v>
      </c>
      <c r="C5370" s="7" t="s">
        <v>21</v>
      </c>
      <c r="D5370" s="7" t="s">
        <v>26</v>
      </c>
      <c r="E5370" s="8">
        <v>399</v>
      </c>
      <c r="F5370" s="8">
        <f>'Data source '!$E5370*15%</f>
        <v>59.849999999999994</v>
      </c>
      <c r="G5370" s="8">
        <f>'Data source '!$E5370-'Data source '!$F5370</f>
        <v>339.15</v>
      </c>
      <c r="H5370" s="9">
        <v>1</v>
      </c>
      <c r="I5370" s="8">
        <f>'Data source '!$G5370*'Data source '!$H5370</f>
        <v>339.15</v>
      </c>
      <c r="J5370" s="7" t="s">
        <v>9</v>
      </c>
      <c r="K5370" s="7" t="s">
        <v>10</v>
      </c>
      <c r="L5370" s="7" t="s">
        <v>23</v>
      </c>
    </row>
    <row r="5371" spans="1:12" hidden="1" x14ac:dyDescent="0.3">
      <c r="A5371" s="13">
        <v>43744</v>
      </c>
      <c r="B5371" s="7" t="s">
        <v>14</v>
      </c>
      <c r="C5371" s="7" t="s">
        <v>51</v>
      </c>
      <c r="D5371" s="7" t="s">
        <v>26</v>
      </c>
      <c r="E5371" s="8">
        <v>399</v>
      </c>
      <c r="F5371" s="8">
        <f>'Data source '!$E5371*15%</f>
        <v>59.849999999999994</v>
      </c>
      <c r="G5371" s="8">
        <f>'Data source '!$E5371-'Data source '!$F5371</f>
        <v>339.15</v>
      </c>
      <c r="H5371" s="9">
        <v>1</v>
      </c>
      <c r="I5371" s="8">
        <f>'Data source '!$G5371*'Data source '!$H5371</f>
        <v>339.15</v>
      </c>
      <c r="J5371" s="7" t="s">
        <v>16</v>
      </c>
      <c r="K5371" s="7" t="s">
        <v>10</v>
      </c>
      <c r="L5371" s="7" t="s">
        <v>15</v>
      </c>
    </row>
    <row r="5372" spans="1:12" hidden="1" x14ac:dyDescent="0.3">
      <c r="A5372" s="13">
        <v>43744</v>
      </c>
      <c r="B5372" s="7" t="s">
        <v>8</v>
      </c>
      <c r="C5372" s="7" t="s">
        <v>51</v>
      </c>
      <c r="D5372" s="7" t="s">
        <v>25</v>
      </c>
      <c r="E5372" s="8">
        <v>99</v>
      </c>
      <c r="F5372" s="8">
        <f>'Data source '!$E5372*15%</f>
        <v>14.85</v>
      </c>
      <c r="G5372" s="8">
        <f>'Data source '!$E5372-'Data source '!$F5372</f>
        <v>84.15</v>
      </c>
      <c r="H5372" s="9">
        <v>1</v>
      </c>
      <c r="I5372" s="8">
        <f>'Data source '!$G5372*'Data source '!$H5372</f>
        <v>84.15</v>
      </c>
      <c r="J5372" s="7" t="s">
        <v>9</v>
      </c>
      <c r="K5372" s="7" t="s">
        <v>10</v>
      </c>
      <c r="L5372" s="7" t="s">
        <v>15</v>
      </c>
    </row>
    <row r="5373" spans="1:12" hidden="1" x14ac:dyDescent="0.3">
      <c r="A5373" s="13">
        <v>43744</v>
      </c>
      <c r="B5373" s="7" t="s">
        <v>12</v>
      </c>
      <c r="C5373" s="7" t="s">
        <v>51</v>
      </c>
      <c r="D5373" s="7" t="s">
        <v>27</v>
      </c>
      <c r="E5373" s="8">
        <v>299</v>
      </c>
      <c r="F5373" s="8">
        <f>'Data source '!$E5373*15%</f>
        <v>44.85</v>
      </c>
      <c r="G5373" s="8">
        <f>'Data source '!$E5373-'Data source '!$F5373</f>
        <v>254.15</v>
      </c>
      <c r="H5373" s="9">
        <v>1</v>
      </c>
      <c r="I5373" s="8">
        <f>'Data source '!$G5373*'Data source '!$H5373</f>
        <v>254.15</v>
      </c>
      <c r="J5373" s="7" t="s">
        <v>9</v>
      </c>
      <c r="K5373" s="7" t="s">
        <v>10</v>
      </c>
      <c r="L5373" s="7" t="s">
        <v>15</v>
      </c>
    </row>
    <row r="5374" spans="1:12" hidden="1" x14ac:dyDescent="0.3">
      <c r="A5374" s="13">
        <v>43745</v>
      </c>
      <c r="B5374" s="7" t="s">
        <v>14</v>
      </c>
      <c r="C5374" s="7" t="s">
        <v>19</v>
      </c>
      <c r="D5374" s="7" t="s">
        <v>24</v>
      </c>
      <c r="E5374" s="8">
        <v>199</v>
      </c>
      <c r="F5374" s="8">
        <f>'Data source '!$E5374*15%</f>
        <v>29.849999999999998</v>
      </c>
      <c r="G5374" s="8">
        <f>'Data source '!$E5374-'Data source '!$F5374</f>
        <v>169.15</v>
      </c>
      <c r="H5374" s="9">
        <v>1</v>
      </c>
      <c r="I5374" s="8">
        <f>'Data source '!$G5374*'Data source '!$H5374</f>
        <v>169.15</v>
      </c>
      <c r="J5374" s="7" t="s">
        <v>9</v>
      </c>
      <c r="K5374" s="7" t="s">
        <v>10</v>
      </c>
      <c r="L5374" s="7" t="s">
        <v>15</v>
      </c>
    </row>
    <row r="5375" spans="1:12" hidden="1" x14ac:dyDescent="0.3">
      <c r="A5375" s="13">
        <v>43745</v>
      </c>
      <c r="B5375" s="7" t="s">
        <v>12</v>
      </c>
      <c r="C5375" s="7" t="s">
        <v>19</v>
      </c>
      <c r="D5375" s="7" t="s">
        <v>25</v>
      </c>
      <c r="E5375" s="8">
        <v>99</v>
      </c>
      <c r="F5375" s="8">
        <f>'Data source '!$E5375*15%</f>
        <v>14.85</v>
      </c>
      <c r="G5375" s="8">
        <f>'Data source '!$E5375-'Data source '!$F5375</f>
        <v>84.15</v>
      </c>
      <c r="H5375" s="9">
        <v>1</v>
      </c>
      <c r="I5375" s="8">
        <f>'Data source '!$G5375*'Data source '!$H5375</f>
        <v>84.15</v>
      </c>
      <c r="J5375" s="7" t="s">
        <v>9</v>
      </c>
      <c r="K5375" s="7" t="s">
        <v>10</v>
      </c>
      <c r="L5375" s="7" t="s">
        <v>11</v>
      </c>
    </row>
    <row r="5376" spans="1:12" x14ac:dyDescent="0.3">
      <c r="A5376" s="13">
        <v>43745</v>
      </c>
      <c r="B5376" s="7" t="s">
        <v>8</v>
      </c>
      <c r="C5376" s="7" t="s">
        <v>22</v>
      </c>
      <c r="D5376" s="7" t="s">
        <v>27</v>
      </c>
      <c r="E5376" s="8">
        <v>299</v>
      </c>
      <c r="F5376" s="8">
        <f>'Data source '!$E5376*15%</f>
        <v>44.85</v>
      </c>
      <c r="G5376" s="8">
        <f>'Data source '!$E5376-'Data source '!$F5376</f>
        <v>254.15</v>
      </c>
      <c r="H5376" s="9">
        <v>1</v>
      </c>
      <c r="I5376" s="8">
        <f>'Data source '!$G5376*'Data source '!$H5376</f>
        <v>254.15</v>
      </c>
      <c r="J5376" s="7" t="s">
        <v>9</v>
      </c>
      <c r="K5376" s="7" t="s">
        <v>10</v>
      </c>
      <c r="L5376" s="7" t="s">
        <v>15</v>
      </c>
    </row>
    <row r="5377" spans="1:12" hidden="1" x14ac:dyDescent="0.3">
      <c r="A5377" s="13">
        <v>43745</v>
      </c>
      <c r="B5377" s="7" t="s">
        <v>8</v>
      </c>
      <c r="C5377" s="7" t="s">
        <v>51</v>
      </c>
      <c r="D5377" s="7" t="s">
        <v>24</v>
      </c>
      <c r="E5377" s="8">
        <v>199</v>
      </c>
      <c r="F5377" s="8">
        <f>'Data source '!$E5377*15%</f>
        <v>29.849999999999998</v>
      </c>
      <c r="G5377" s="8">
        <f>'Data source '!$E5377-'Data source '!$F5377</f>
        <v>169.15</v>
      </c>
      <c r="H5377" s="9">
        <v>1</v>
      </c>
      <c r="I5377" s="8">
        <f>'Data source '!$G5377*'Data source '!$H5377</f>
        <v>169.15</v>
      </c>
      <c r="J5377" s="7" t="s">
        <v>9</v>
      </c>
      <c r="K5377" s="7" t="s">
        <v>10</v>
      </c>
      <c r="L5377" s="7" t="s">
        <v>15</v>
      </c>
    </row>
    <row r="5378" spans="1:12" hidden="1" x14ac:dyDescent="0.3">
      <c r="A5378" s="13">
        <v>43745</v>
      </c>
      <c r="B5378" s="7" t="s">
        <v>14</v>
      </c>
      <c r="C5378" s="7" t="s">
        <v>19</v>
      </c>
      <c r="D5378" s="7" t="s">
        <v>27</v>
      </c>
      <c r="E5378" s="8">
        <v>99</v>
      </c>
      <c r="F5378" s="8">
        <f>'Data source '!$E5378*15%</f>
        <v>14.85</v>
      </c>
      <c r="G5378" s="8">
        <f>'Data source '!$E5378-'Data source '!$F5378</f>
        <v>84.15</v>
      </c>
      <c r="H5378" s="9">
        <v>1</v>
      </c>
      <c r="I5378" s="8">
        <f>'Data source '!$G5378*'Data source '!$H5378</f>
        <v>84.15</v>
      </c>
      <c r="J5378" s="7" t="s">
        <v>9</v>
      </c>
      <c r="K5378" s="7" t="s">
        <v>10</v>
      </c>
      <c r="L5378" s="7" t="s">
        <v>11</v>
      </c>
    </row>
    <row r="5379" spans="1:12" hidden="1" x14ac:dyDescent="0.3">
      <c r="A5379" s="13">
        <v>43746</v>
      </c>
      <c r="B5379" s="7" t="s">
        <v>8</v>
      </c>
      <c r="C5379" s="7" t="s">
        <v>21</v>
      </c>
      <c r="D5379" s="7" t="s">
        <v>25</v>
      </c>
      <c r="E5379" s="8">
        <v>99</v>
      </c>
      <c r="F5379" s="8">
        <f>'Data source '!$E5379*15%</f>
        <v>14.85</v>
      </c>
      <c r="G5379" s="8">
        <f>'Data source '!$E5379-'Data source '!$F5379</f>
        <v>84.15</v>
      </c>
      <c r="H5379" s="9">
        <v>1</v>
      </c>
      <c r="I5379" s="8">
        <f>'Data source '!$G5379*'Data source '!$H5379</f>
        <v>84.15</v>
      </c>
      <c r="J5379" s="7" t="s">
        <v>16</v>
      </c>
      <c r="K5379" s="7" t="s">
        <v>10</v>
      </c>
      <c r="L5379" s="7" t="s">
        <v>18</v>
      </c>
    </row>
    <row r="5380" spans="1:12" hidden="1" x14ac:dyDescent="0.3">
      <c r="A5380" s="13">
        <v>43746</v>
      </c>
      <c r="B5380" s="7" t="s">
        <v>12</v>
      </c>
      <c r="C5380" s="7" t="s">
        <v>21</v>
      </c>
      <c r="D5380" s="7" t="s">
        <v>27</v>
      </c>
      <c r="E5380" s="8">
        <v>99</v>
      </c>
      <c r="F5380" s="8">
        <f>'Data source '!$E5380*15%</f>
        <v>14.85</v>
      </c>
      <c r="G5380" s="8">
        <f>'Data source '!$E5380-'Data source '!$F5380</f>
        <v>84.15</v>
      </c>
      <c r="H5380" s="9">
        <v>1</v>
      </c>
      <c r="I5380" s="8">
        <f>'Data source '!$G5380*'Data source '!$H5380</f>
        <v>84.15</v>
      </c>
      <c r="J5380" s="7" t="s">
        <v>16</v>
      </c>
      <c r="K5380" s="7" t="s">
        <v>10</v>
      </c>
      <c r="L5380" s="7" t="s">
        <v>11</v>
      </c>
    </row>
    <row r="5381" spans="1:12" hidden="1" x14ac:dyDescent="0.3">
      <c r="A5381" s="13">
        <v>43746</v>
      </c>
      <c r="B5381" s="7" t="s">
        <v>12</v>
      </c>
      <c r="C5381" s="7" t="s">
        <v>49</v>
      </c>
      <c r="D5381" s="7" t="s">
        <v>25</v>
      </c>
      <c r="E5381" s="8">
        <v>99</v>
      </c>
      <c r="F5381" s="8">
        <f>'Data source '!$E5381*15%</f>
        <v>14.85</v>
      </c>
      <c r="G5381" s="8">
        <f>'Data source '!$E5381-'Data source '!$F5381</f>
        <v>84.15</v>
      </c>
      <c r="H5381" s="9">
        <v>1</v>
      </c>
      <c r="I5381" s="8">
        <f>'Data source '!$G5381*'Data source '!$H5381</f>
        <v>84.15</v>
      </c>
      <c r="J5381" s="7" t="s">
        <v>9</v>
      </c>
      <c r="K5381" s="7" t="s">
        <v>10</v>
      </c>
      <c r="L5381" s="7" t="s">
        <v>15</v>
      </c>
    </row>
    <row r="5382" spans="1:12" hidden="1" x14ac:dyDescent="0.3">
      <c r="A5382" s="13">
        <v>43746</v>
      </c>
      <c r="B5382" s="7" t="s">
        <v>8</v>
      </c>
      <c r="C5382" s="7" t="s">
        <v>51</v>
      </c>
      <c r="D5382" s="7" t="s">
        <v>26</v>
      </c>
      <c r="E5382" s="8">
        <v>399</v>
      </c>
      <c r="F5382" s="8">
        <f>'Data source '!$E5382*15%</f>
        <v>59.849999999999994</v>
      </c>
      <c r="G5382" s="8">
        <f>'Data source '!$E5382-'Data source '!$F5382</f>
        <v>339.15</v>
      </c>
      <c r="H5382" s="9">
        <v>1</v>
      </c>
      <c r="I5382" s="8">
        <f>'Data source '!$G5382*'Data source '!$H5382</f>
        <v>339.15</v>
      </c>
      <c r="J5382" s="7" t="s">
        <v>9</v>
      </c>
      <c r="K5382" s="7" t="s">
        <v>10</v>
      </c>
      <c r="L5382" s="7" t="s">
        <v>18</v>
      </c>
    </row>
    <row r="5383" spans="1:12" x14ac:dyDescent="0.3">
      <c r="A5383" s="13">
        <v>43746</v>
      </c>
      <c r="B5383" s="7" t="s">
        <v>14</v>
      </c>
      <c r="C5383" s="7" t="s">
        <v>22</v>
      </c>
      <c r="D5383" s="7" t="s">
        <v>26</v>
      </c>
      <c r="E5383" s="8">
        <v>399</v>
      </c>
      <c r="F5383" s="8">
        <f>'Data source '!$E5383*15%</f>
        <v>59.849999999999994</v>
      </c>
      <c r="G5383" s="8">
        <f>'Data source '!$E5383-'Data source '!$F5383</f>
        <v>339.15</v>
      </c>
      <c r="H5383" s="9">
        <v>1</v>
      </c>
      <c r="I5383" s="8">
        <f>'Data source '!$G5383*'Data source '!$H5383</f>
        <v>339.15</v>
      </c>
      <c r="J5383" s="7" t="s">
        <v>9</v>
      </c>
      <c r="K5383" s="7" t="s">
        <v>10</v>
      </c>
      <c r="L5383" s="7" t="s">
        <v>15</v>
      </c>
    </row>
    <row r="5384" spans="1:12" x14ac:dyDescent="0.3">
      <c r="A5384" s="13">
        <v>43747</v>
      </c>
      <c r="B5384" s="7" t="s">
        <v>14</v>
      </c>
      <c r="C5384" s="7" t="s">
        <v>22</v>
      </c>
      <c r="D5384" s="7" t="s">
        <v>26</v>
      </c>
      <c r="E5384" s="8">
        <v>399</v>
      </c>
      <c r="F5384" s="8">
        <f>'Data source '!$E5384*15%</f>
        <v>59.849999999999994</v>
      </c>
      <c r="G5384" s="8">
        <f>'Data source '!$E5384-'Data source '!$F5384</f>
        <v>339.15</v>
      </c>
      <c r="H5384" s="9">
        <v>1</v>
      </c>
      <c r="I5384" s="8">
        <f>'Data source '!$G5384*'Data source '!$H5384</f>
        <v>339.15</v>
      </c>
      <c r="J5384" s="7" t="s">
        <v>9</v>
      </c>
      <c r="K5384" s="7" t="s">
        <v>10</v>
      </c>
      <c r="L5384" s="7" t="s">
        <v>11</v>
      </c>
    </row>
    <row r="5385" spans="1:12" hidden="1" x14ac:dyDescent="0.3">
      <c r="A5385" s="13">
        <v>43747</v>
      </c>
      <c r="B5385" s="7" t="s">
        <v>12</v>
      </c>
      <c r="C5385" s="7" t="s">
        <v>21</v>
      </c>
      <c r="D5385" s="7" t="s">
        <v>24</v>
      </c>
      <c r="E5385" s="8">
        <v>199</v>
      </c>
      <c r="F5385" s="8">
        <f>'Data source '!$E5385*15%</f>
        <v>29.849999999999998</v>
      </c>
      <c r="G5385" s="8">
        <f>'Data source '!$E5385-'Data source '!$F5385</f>
        <v>169.15</v>
      </c>
      <c r="H5385" s="9">
        <v>1</v>
      </c>
      <c r="I5385" s="8">
        <f>'Data source '!$G5385*'Data source '!$H5385</f>
        <v>169.15</v>
      </c>
      <c r="J5385" s="7" t="s">
        <v>9</v>
      </c>
      <c r="K5385" s="7" t="s">
        <v>10</v>
      </c>
      <c r="L5385" s="7" t="s">
        <v>11</v>
      </c>
    </row>
    <row r="5386" spans="1:12" x14ac:dyDescent="0.3">
      <c r="A5386" s="13">
        <v>43747</v>
      </c>
      <c r="B5386" s="7" t="s">
        <v>8</v>
      </c>
      <c r="C5386" s="7" t="s">
        <v>22</v>
      </c>
      <c r="D5386" s="7" t="s">
        <v>26</v>
      </c>
      <c r="E5386" s="8">
        <v>399</v>
      </c>
      <c r="F5386" s="8">
        <f>'Data source '!$E5386*15%</f>
        <v>59.849999999999994</v>
      </c>
      <c r="G5386" s="8">
        <f>'Data source '!$E5386-'Data source '!$F5386</f>
        <v>339.15</v>
      </c>
      <c r="H5386" s="9">
        <v>1</v>
      </c>
      <c r="I5386" s="8">
        <f>'Data source '!$G5386*'Data source '!$H5386</f>
        <v>339.15</v>
      </c>
      <c r="J5386" s="7" t="s">
        <v>16</v>
      </c>
      <c r="K5386" s="7" t="s">
        <v>10</v>
      </c>
      <c r="L5386" s="7" t="s">
        <v>15</v>
      </c>
    </row>
    <row r="5387" spans="1:12" hidden="1" x14ac:dyDescent="0.3">
      <c r="A5387" s="13">
        <v>43747</v>
      </c>
      <c r="B5387" s="7" t="s">
        <v>12</v>
      </c>
      <c r="C5387" s="7" t="s">
        <v>21</v>
      </c>
      <c r="D5387" s="7" t="s">
        <v>25</v>
      </c>
      <c r="E5387" s="8">
        <v>99</v>
      </c>
      <c r="F5387" s="8">
        <f>'Data source '!$E5387*15%</f>
        <v>14.85</v>
      </c>
      <c r="G5387" s="8">
        <f>'Data source '!$E5387-'Data source '!$F5387</f>
        <v>84.15</v>
      </c>
      <c r="H5387" s="9">
        <v>1</v>
      </c>
      <c r="I5387" s="8">
        <f>'Data source '!$G5387*'Data source '!$H5387</f>
        <v>84.15</v>
      </c>
      <c r="J5387" s="7" t="s">
        <v>9</v>
      </c>
      <c r="K5387" s="7" t="s">
        <v>10</v>
      </c>
      <c r="L5387" s="7" t="s">
        <v>15</v>
      </c>
    </row>
    <row r="5388" spans="1:12" hidden="1" x14ac:dyDescent="0.3">
      <c r="A5388" s="13">
        <v>43747</v>
      </c>
      <c r="B5388" s="7" t="s">
        <v>14</v>
      </c>
      <c r="C5388" s="7" t="s">
        <v>20</v>
      </c>
      <c r="D5388" s="7" t="s">
        <v>24</v>
      </c>
      <c r="E5388" s="8">
        <v>199</v>
      </c>
      <c r="F5388" s="8">
        <f>'Data source '!$E5388*15%</f>
        <v>29.849999999999998</v>
      </c>
      <c r="G5388" s="8">
        <f>'Data source '!$E5388-'Data source '!$F5388</f>
        <v>169.15</v>
      </c>
      <c r="H5388" s="9">
        <v>1</v>
      </c>
      <c r="I5388" s="8">
        <f>'Data source '!$G5388*'Data source '!$H5388</f>
        <v>169.15</v>
      </c>
      <c r="J5388" s="7" t="s">
        <v>9</v>
      </c>
      <c r="K5388" s="7" t="s">
        <v>10</v>
      </c>
      <c r="L5388" s="7" t="s">
        <v>13</v>
      </c>
    </row>
    <row r="5389" spans="1:12" hidden="1" x14ac:dyDescent="0.3">
      <c r="A5389" s="13">
        <v>43747</v>
      </c>
      <c r="B5389" s="7" t="s">
        <v>14</v>
      </c>
      <c r="C5389" s="7" t="s">
        <v>51</v>
      </c>
      <c r="D5389" s="7" t="s">
        <v>25</v>
      </c>
      <c r="E5389" s="8">
        <v>99</v>
      </c>
      <c r="F5389" s="8">
        <f>'Data source '!$E5389*15%</f>
        <v>14.85</v>
      </c>
      <c r="G5389" s="8">
        <f>'Data source '!$E5389-'Data source '!$F5389</f>
        <v>84.15</v>
      </c>
      <c r="H5389" s="9">
        <v>1</v>
      </c>
      <c r="I5389" s="8">
        <f>'Data source '!$G5389*'Data source '!$H5389</f>
        <v>84.15</v>
      </c>
      <c r="J5389" s="7" t="s">
        <v>9</v>
      </c>
      <c r="K5389" s="7" t="s">
        <v>10</v>
      </c>
      <c r="L5389" s="7" t="s">
        <v>15</v>
      </c>
    </row>
    <row r="5390" spans="1:12" hidden="1" x14ac:dyDescent="0.3">
      <c r="A5390" s="13">
        <v>43748</v>
      </c>
      <c r="B5390" s="7" t="s">
        <v>8</v>
      </c>
      <c r="C5390" s="7" t="s">
        <v>51</v>
      </c>
      <c r="D5390" s="7" t="s">
        <v>24</v>
      </c>
      <c r="E5390" s="8">
        <v>199</v>
      </c>
      <c r="F5390" s="8">
        <f>'Data source '!$E5390*15%</f>
        <v>29.849999999999998</v>
      </c>
      <c r="G5390" s="8">
        <f>'Data source '!$E5390-'Data source '!$F5390</f>
        <v>169.15</v>
      </c>
      <c r="H5390" s="9">
        <v>1</v>
      </c>
      <c r="I5390" s="8">
        <f>'Data source '!$G5390*'Data source '!$H5390</f>
        <v>169.15</v>
      </c>
      <c r="J5390" s="7" t="s">
        <v>9</v>
      </c>
      <c r="K5390" s="7" t="s">
        <v>10</v>
      </c>
      <c r="L5390" s="7" t="s">
        <v>23</v>
      </c>
    </row>
    <row r="5391" spans="1:12" hidden="1" x14ac:dyDescent="0.3">
      <c r="A5391" s="13">
        <v>43748</v>
      </c>
      <c r="B5391" s="7" t="s">
        <v>8</v>
      </c>
      <c r="C5391" s="7" t="s">
        <v>49</v>
      </c>
      <c r="D5391" s="7" t="s">
        <v>24</v>
      </c>
      <c r="E5391" s="8">
        <v>199</v>
      </c>
      <c r="F5391" s="8">
        <f>'Data source '!$E5391*15%</f>
        <v>29.849999999999998</v>
      </c>
      <c r="G5391" s="8">
        <f>'Data source '!$E5391-'Data source '!$F5391</f>
        <v>169.15</v>
      </c>
      <c r="H5391" s="9">
        <v>1</v>
      </c>
      <c r="I5391" s="8">
        <f>'Data source '!$G5391*'Data source '!$H5391</f>
        <v>169.15</v>
      </c>
      <c r="J5391" s="7" t="s">
        <v>9</v>
      </c>
      <c r="K5391" s="7" t="s">
        <v>10</v>
      </c>
      <c r="L5391" s="7" t="s">
        <v>18</v>
      </c>
    </row>
    <row r="5392" spans="1:12" hidden="1" x14ac:dyDescent="0.3">
      <c r="A5392" s="13">
        <v>43748</v>
      </c>
      <c r="B5392" s="7" t="s">
        <v>14</v>
      </c>
      <c r="C5392" s="7" t="s">
        <v>51</v>
      </c>
      <c r="D5392" s="7" t="s">
        <v>27</v>
      </c>
      <c r="E5392" s="8">
        <v>99</v>
      </c>
      <c r="F5392" s="8">
        <f>'Data source '!$E5392*15%</f>
        <v>14.85</v>
      </c>
      <c r="G5392" s="8">
        <f>'Data source '!$E5392-'Data source '!$F5392</f>
        <v>84.15</v>
      </c>
      <c r="H5392" s="9">
        <v>1</v>
      </c>
      <c r="I5392" s="8">
        <f>'Data source '!$G5392*'Data source '!$H5392</f>
        <v>84.15</v>
      </c>
      <c r="J5392" s="7" t="s">
        <v>9</v>
      </c>
      <c r="K5392" s="7" t="s">
        <v>17</v>
      </c>
      <c r="L5392" s="7" t="s">
        <v>15</v>
      </c>
    </row>
    <row r="5393" spans="1:12" hidden="1" x14ac:dyDescent="0.3">
      <c r="A5393" s="13">
        <v>43748</v>
      </c>
      <c r="B5393" s="7" t="s">
        <v>8</v>
      </c>
      <c r="C5393" s="7" t="s">
        <v>51</v>
      </c>
      <c r="D5393" s="7" t="s">
        <v>24</v>
      </c>
      <c r="E5393" s="8">
        <v>199</v>
      </c>
      <c r="F5393" s="8">
        <f>'Data source '!$E5393*15%</f>
        <v>29.849999999999998</v>
      </c>
      <c r="G5393" s="8">
        <f>'Data source '!$E5393-'Data source '!$F5393</f>
        <v>169.15</v>
      </c>
      <c r="H5393" s="9">
        <v>1</v>
      </c>
      <c r="I5393" s="8">
        <f>'Data source '!$G5393*'Data source '!$H5393</f>
        <v>169.15</v>
      </c>
      <c r="J5393" s="7" t="s">
        <v>9</v>
      </c>
      <c r="K5393" s="7" t="s">
        <v>10</v>
      </c>
      <c r="L5393" s="7" t="s">
        <v>23</v>
      </c>
    </row>
    <row r="5394" spans="1:12" hidden="1" x14ac:dyDescent="0.3">
      <c r="A5394" s="13">
        <v>43748</v>
      </c>
      <c r="B5394" s="7" t="s">
        <v>12</v>
      </c>
      <c r="C5394" s="7" t="s">
        <v>49</v>
      </c>
      <c r="D5394" s="7" t="s">
        <v>25</v>
      </c>
      <c r="E5394" s="8">
        <v>99</v>
      </c>
      <c r="F5394" s="8">
        <f>'Data source '!$E5394*15%</f>
        <v>14.85</v>
      </c>
      <c r="G5394" s="8">
        <f>'Data source '!$E5394-'Data source '!$F5394</f>
        <v>84.15</v>
      </c>
      <c r="H5394" s="9">
        <v>1</v>
      </c>
      <c r="I5394" s="8">
        <f>'Data source '!$G5394*'Data source '!$H5394</f>
        <v>84.15</v>
      </c>
      <c r="J5394" s="7" t="s">
        <v>9</v>
      </c>
      <c r="K5394" s="7" t="s">
        <v>10</v>
      </c>
      <c r="L5394" s="7" t="s">
        <v>15</v>
      </c>
    </row>
    <row r="5395" spans="1:12" hidden="1" x14ac:dyDescent="0.3">
      <c r="A5395" s="13">
        <v>43748</v>
      </c>
      <c r="B5395" s="7" t="s">
        <v>8</v>
      </c>
      <c r="C5395" s="7" t="s">
        <v>21</v>
      </c>
      <c r="D5395" s="7" t="s">
        <v>24</v>
      </c>
      <c r="E5395" s="8">
        <v>199</v>
      </c>
      <c r="F5395" s="8">
        <f>'Data source '!$E5395*15%</f>
        <v>29.849999999999998</v>
      </c>
      <c r="G5395" s="8">
        <f>'Data source '!$E5395-'Data source '!$F5395</f>
        <v>169.15</v>
      </c>
      <c r="H5395" s="9">
        <v>1</v>
      </c>
      <c r="I5395" s="8">
        <f>'Data source '!$G5395*'Data source '!$H5395</f>
        <v>169.15</v>
      </c>
      <c r="J5395" s="7" t="s">
        <v>9</v>
      </c>
      <c r="K5395" s="7" t="s">
        <v>10</v>
      </c>
      <c r="L5395" s="7" t="s">
        <v>15</v>
      </c>
    </row>
    <row r="5396" spans="1:12" hidden="1" x14ac:dyDescent="0.3">
      <c r="A5396" s="13">
        <v>43749</v>
      </c>
      <c r="B5396" s="7" t="s">
        <v>8</v>
      </c>
      <c r="C5396" s="7" t="s">
        <v>20</v>
      </c>
      <c r="D5396" s="7" t="s">
        <v>25</v>
      </c>
      <c r="E5396" s="8">
        <v>99</v>
      </c>
      <c r="F5396" s="8">
        <f>'Data source '!$E5396*15%</f>
        <v>14.85</v>
      </c>
      <c r="G5396" s="8">
        <f>'Data source '!$E5396-'Data source '!$F5396</f>
        <v>84.15</v>
      </c>
      <c r="H5396" s="9">
        <v>1</v>
      </c>
      <c r="I5396" s="8">
        <f>'Data source '!$G5396*'Data source '!$H5396</f>
        <v>84.15</v>
      </c>
      <c r="J5396" s="7" t="s">
        <v>16</v>
      </c>
      <c r="K5396" s="7" t="s">
        <v>10</v>
      </c>
      <c r="L5396" s="7" t="s">
        <v>15</v>
      </c>
    </row>
    <row r="5397" spans="1:12" hidden="1" x14ac:dyDescent="0.3">
      <c r="A5397" s="13">
        <v>43750</v>
      </c>
      <c r="B5397" s="7" t="s">
        <v>8</v>
      </c>
      <c r="C5397" s="7" t="s">
        <v>51</v>
      </c>
      <c r="D5397" s="7" t="s">
        <v>25</v>
      </c>
      <c r="E5397" s="8">
        <v>99</v>
      </c>
      <c r="F5397" s="8">
        <f>'Data source '!$E5397*15%</f>
        <v>14.85</v>
      </c>
      <c r="G5397" s="8">
        <f>'Data source '!$E5397-'Data source '!$F5397</f>
        <v>84.15</v>
      </c>
      <c r="H5397" s="9">
        <v>1</v>
      </c>
      <c r="I5397" s="8">
        <f>'Data source '!$G5397*'Data source '!$H5397</f>
        <v>84.15</v>
      </c>
      <c r="J5397" s="7" t="s">
        <v>9</v>
      </c>
      <c r="K5397" s="7" t="s">
        <v>10</v>
      </c>
      <c r="L5397" s="7" t="s">
        <v>11</v>
      </c>
    </row>
    <row r="5398" spans="1:12" hidden="1" x14ac:dyDescent="0.3">
      <c r="A5398" s="13">
        <v>43750</v>
      </c>
      <c r="B5398" s="7" t="s">
        <v>8</v>
      </c>
      <c r="C5398" s="7" t="s">
        <v>19</v>
      </c>
      <c r="D5398" s="7" t="s">
        <v>24</v>
      </c>
      <c r="E5398" s="8">
        <v>199</v>
      </c>
      <c r="F5398" s="8">
        <f>'Data source '!$E5398*15%</f>
        <v>29.849999999999998</v>
      </c>
      <c r="G5398" s="8">
        <f>'Data source '!$E5398-'Data source '!$F5398</f>
        <v>169.15</v>
      </c>
      <c r="H5398" s="9">
        <v>1</v>
      </c>
      <c r="I5398" s="8">
        <f>'Data source '!$G5398*'Data source '!$H5398</f>
        <v>169.15</v>
      </c>
      <c r="J5398" s="7" t="s">
        <v>9</v>
      </c>
      <c r="K5398" s="7" t="s">
        <v>10</v>
      </c>
      <c r="L5398" s="7" t="s">
        <v>15</v>
      </c>
    </row>
    <row r="5399" spans="1:12" hidden="1" x14ac:dyDescent="0.3">
      <c r="A5399" s="13">
        <v>43751</v>
      </c>
      <c r="B5399" s="7" t="s">
        <v>12</v>
      </c>
      <c r="C5399" s="7" t="s">
        <v>21</v>
      </c>
      <c r="D5399" s="7" t="s">
        <v>24</v>
      </c>
      <c r="E5399" s="8">
        <v>199</v>
      </c>
      <c r="F5399" s="8">
        <f>'Data source '!$E5399*15%</f>
        <v>29.849999999999998</v>
      </c>
      <c r="G5399" s="8">
        <f>'Data source '!$E5399-'Data source '!$F5399</f>
        <v>169.15</v>
      </c>
      <c r="H5399" s="9">
        <v>1</v>
      </c>
      <c r="I5399" s="8">
        <f>'Data source '!$G5399*'Data source '!$H5399</f>
        <v>169.15</v>
      </c>
      <c r="J5399" s="7" t="s">
        <v>9</v>
      </c>
      <c r="K5399" s="7" t="s">
        <v>17</v>
      </c>
      <c r="L5399" s="7" t="s">
        <v>15</v>
      </c>
    </row>
    <row r="5400" spans="1:12" hidden="1" x14ac:dyDescent="0.3">
      <c r="A5400" s="13">
        <v>43751</v>
      </c>
      <c r="B5400" s="7" t="s">
        <v>8</v>
      </c>
      <c r="C5400" s="7" t="s">
        <v>19</v>
      </c>
      <c r="D5400" s="7" t="s">
        <v>27</v>
      </c>
      <c r="E5400" s="8">
        <v>299</v>
      </c>
      <c r="F5400" s="8">
        <f>'Data source '!$E5400*15%</f>
        <v>44.85</v>
      </c>
      <c r="G5400" s="8">
        <f>'Data source '!$E5400-'Data source '!$F5400</f>
        <v>254.15</v>
      </c>
      <c r="H5400" s="9">
        <v>1</v>
      </c>
      <c r="I5400" s="8">
        <f>'Data source '!$G5400*'Data source '!$H5400</f>
        <v>254.15</v>
      </c>
      <c r="J5400" s="7" t="s">
        <v>16</v>
      </c>
      <c r="K5400" s="7" t="s">
        <v>10</v>
      </c>
      <c r="L5400" s="7" t="s">
        <v>15</v>
      </c>
    </row>
    <row r="5401" spans="1:12" x14ac:dyDescent="0.3">
      <c r="A5401" s="13">
        <v>43752</v>
      </c>
      <c r="B5401" s="7" t="s">
        <v>14</v>
      </c>
      <c r="C5401" s="7" t="s">
        <v>22</v>
      </c>
      <c r="D5401" s="7" t="s">
        <v>27</v>
      </c>
      <c r="E5401" s="8">
        <v>299</v>
      </c>
      <c r="F5401" s="8">
        <f>'Data source '!$E5401*15%</f>
        <v>44.85</v>
      </c>
      <c r="G5401" s="8">
        <f>'Data source '!$E5401-'Data source '!$F5401</f>
        <v>254.15</v>
      </c>
      <c r="H5401" s="9">
        <v>1</v>
      </c>
      <c r="I5401" s="8">
        <f>'Data source '!$G5401*'Data source '!$H5401</f>
        <v>254.15</v>
      </c>
      <c r="J5401" s="7" t="s">
        <v>16</v>
      </c>
      <c r="K5401" s="7" t="s">
        <v>10</v>
      </c>
      <c r="L5401" s="7" t="s">
        <v>18</v>
      </c>
    </row>
    <row r="5402" spans="1:12" hidden="1" x14ac:dyDescent="0.3">
      <c r="A5402" s="13">
        <v>43753</v>
      </c>
      <c r="B5402" s="7" t="s">
        <v>14</v>
      </c>
      <c r="C5402" s="7" t="s">
        <v>19</v>
      </c>
      <c r="D5402" s="7" t="s">
        <v>27</v>
      </c>
      <c r="E5402" s="8">
        <v>99</v>
      </c>
      <c r="F5402" s="8">
        <f>'Data source '!$E5402*15%</f>
        <v>14.85</v>
      </c>
      <c r="G5402" s="8">
        <f>'Data source '!$E5402-'Data source '!$F5402</f>
        <v>84.15</v>
      </c>
      <c r="H5402" s="9">
        <v>1</v>
      </c>
      <c r="I5402" s="8">
        <f>'Data source '!$G5402*'Data source '!$H5402</f>
        <v>84.15</v>
      </c>
      <c r="J5402" s="7" t="s">
        <v>9</v>
      </c>
      <c r="K5402" s="7" t="s">
        <v>10</v>
      </c>
      <c r="L5402" s="7" t="s">
        <v>18</v>
      </c>
    </row>
    <row r="5403" spans="1:12" x14ac:dyDescent="0.3">
      <c r="A5403" s="13">
        <v>43753</v>
      </c>
      <c r="B5403" s="7" t="s">
        <v>12</v>
      </c>
      <c r="C5403" s="7" t="s">
        <v>22</v>
      </c>
      <c r="D5403" s="7" t="s">
        <v>27</v>
      </c>
      <c r="E5403" s="8">
        <v>99</v>
      </c>
      <c r="F5403" s="8">
        <f>'Data source '!$E5403*15%</f>
        <v>14.85</v>
      </c>
      <c r="G5403" s="8">
        <f>'Data source '!$E5403-'Data source '!$F5403</f>
        <v>84.15</v>
      </c>
      <c r="H5403" s="9">
        <v>1</v>
      </c>
      <c r="I5403" s="8">
        <f>'Data source '!$G5403*'Data source '!$H5403</f>
        <v>84.15</v>
      </c>
      <c r="J5403" s="7" t="s">
        <v>9</v>
      </c>
      <c r="K5403" s="7" t="s">
        <v>10</v>
      </c>
      <c r="L5403" s="7" t="s">
        <v>18</v>
      </c>
    </row>
    <row r="5404" spans="1:12" hidden="1" x14ac:dyDescent="0.3">
      <c r="A5404" s="13">
        <v>43753</v>
      </c>
      <c r="B5404" s="7" t="s">
        <v>12</v>
      </c>
      <c r="C5404" s="7" t="s">
        <v>51</v>
      </c>
      <c r="D5404" s="7" t="s">
        <v>27</v>
      </c>
      <c r="E5404" s="8">
        <v>99</v>
      </c>
      <c r="F5404" s="8">
        <f>'Data source '!$E5404*15%</f>
        <v>14.85</v>
      </c>
      <c r="G5404" s="8">
        <f>'Data source '!$E5404-'Data source '!$F5404</f>
        <v>84.15</v>
      </c>
      <c r="H5404" s="9">
        <v>1</v>
      </c>
      <c r="I5404" s="8">
        <f>'Data source '!$G5404*'Data source '!$H5404</f>
        <v>84.15</v>
      </c>
      <c r="J5404" s="7" t="s">
        <v>9</v>
      </c>
      <c r="K5404" s="7" t="s">
        <v>10</v>
      </c>
      <c r="L5404" s="7" t="s">
        <v>15</v>
      </c>
    </row>
    <row r="5405" spans="1:12" hidden="1" x14ac:dyDescent="0.3">
      <c r="A5405" s="13">
        <v>43753</v>
      </c>
      <c r="B5405" s="7" t="s">
        <v>12</v>
      </c>
      <c r="C5405" s="7" t="s">
        <v>21</v>
      </c>
      <c r="D5405" s="7" t="s">
        <v>27</v>
      </c>
      <c r="E5405" s="8">
        <v>99</v>
      </c>
      <c r="F5405" s="8">
        <f>'Data source '!$E5405*15%</f>
        <v>14.85</v>
      </c>
      <c r="G5405" s="8">
        <f>'Data source '!$E5405-'Data source '!$F5405</f>
        <v>84.15</v>
      </c>
      <c r="H5405" s="9">
        <v>1</v>
      </c>
      <c r="I5405" s="8">
        <f>'Data source '!$G5405*'Data source '!$H5405</f>
        <v>84.15</v>
      </c>
      <c r="J5405" s="7" t="s">
        <v>9</v>
      </c>
      <c r="K5405" s="7" t="s">
        <v>10</v>
      </c>
      <c r="L5405" s="7" t="s">
        <v>13</v>
      </c>
    </row>
    <row r="5406" spans="1:12" x14ac:dyDescent="0.3">
      <c r="A5406" s="13">
        <v>43753</v>
      </c>
      <c r="B5406" s="7" t="s">
        <v>8</v>
      </c>
      <c r="C5406" s="7" t="s">
        <v>22</v>
      </c>
      <c r="D5406" s="7" t="s">
        <v>24</v>
      </c>
      <c r="E5406" s="8">
        <v>199</v>
      </c>
      <c r="F5406" s="8">
        <f>'Data source '!$E5406*15%</f>
        <v>29.849999999999998</v>
      </c>
      <c r="G5406" s="8">
        <f>'Data source '!$E5406-'Data source '!$F5406</f>
        <v>169.15</v>
      </c>
      <c r="H5406" s="9">
        <v>1</v>
      </c>
      <c r="I5406" s="8">
        <f>'Data source '!$G5406*'Data source '!$H5406</f>
        <v>169.15</v>
      </c>
      <c r="J5406" s="7" t="s">
        <v>9</v>
      </c>
      <c r="K5406" s="7" t="s">
        <v>10</v>
      </c>
      <c r="L5406" s="7" t="s">
        <v>13</v>
      </c>
    </row>
    <row r="5407" spans="1:12" hidden="1" x14ac:dyDescent="0.3">
      <c r="A5407" s="13">
        <v>43754</v>
      </c>
      <c r="B5407" s="7" t="s">
        <v>8</v>
      </c>
      <c r="C5407" s="7" t="s">
        <v>21</v>
      </c>
      <c r="D5407" s="7" t="s">
        <v>27</v>
      </c>
      <c r="E5407" s="8">
        <v>99</v>
      </c>
      <c r="F5407" s="8">
        <f>'Data source '!$E5407*15%</f>
        <v>14.85</v>
      </c>
      <c r="G5407" s="8">
        <f>'Data source '!$E5407-'Data source '!$F5407</f>
        <v>84.15</v>
      </c>
      <c r="H5407" s="9">
        <v>1</v>
      </c>
      <c r="I5407" s="8">
        <f>'Data source '!$G5407*'Data source '!$H5407</f>
        <v>84.15</v>
      </c>
      <c r="J5407" s="7" t="s">
        <v>9</v>
      </c>
      <c r="K5407" s="7" t="s">
        <v>10</v>
      </c>
      <c r="L5407" s="7" t="s">
        <v>15</v>
      </c>
    </row>
    <row r="5408" spans="1:12" hidden="1" x14ac:dyDescent="0.3">
      <c r="A5408" s="13">
        <v>43754</v>
      </c>
      <c r="B5408" s="7" t="s">
        <v>14</v>
      </c>
      <c r="C5408" s="7" t="s">
        <v>49</v>
      </c>
      <c r="D5408" s="7" t="s">
        <v>25</v>
      </c>
      <c r="E5408" s="8">
        <v>99</v>
      </c>
      <c r="F5408" s="8">
        <f>'Data source '!$E5408*15%</f>
        <v>14.85</v>
      </c>
      <c r="G5408" s="8">
        <f>'Data source '!$E5408-'Data source '!$F5408</f>
        <v>84.15</v>
      </c>
      <c r="H5408" s="9">
        <v>1</v>
      </c>
      <c r="I5408" s="8">
        <f>'Data source '!$G5408*'Data source '!$H5408</f>
        <v>84.15</v>
      </c>
      <c r="J5408" s="7" t="s">
        <v>9</v>
      </c>
      <c r="K5408" s="7" t="s">
        <v>10</v>
      </c>
      <c r="L5408" s="7" t="s">
        <v>15</v>
      </c>
    </row>
    <row r="5409" spans="1:12" hidden="1" x14ac:dyDescent="0.3">
      <c r="A5409" s="13">
        <v>43754</v>
      </c>
      <c r="B5409" s="7" t="s">
        <v>14</v>
      </c>
      <c r="C5409" s="7" t="s">
        <v>21</v>
      </c>
      <c r="D5409" s="7" t="s">
        <v>24</v>
      </c>
      <c r="E5409" s="8">
        <v>199</v>
      </c>
      <c r="F5409" s="8">
        <f>'Data source '!$E5409*15%</f>
        <v>29.849999999999998</v>
      </c>
      <c r="G5409" s="8">
        <f>'Data source '!$E5409-'Data source '!$F5409</f>
        <v>169.15</v>
      </c>
      <c r="H5409" s="9">
        <v>1</v>
      </c>
      <c r="I5409" s="8">
        <f>'Data source '!$G5409*'Data source '!$H5409</f>
        <v>169.15</v>
      </c>
      <c r="J5409" s="7" t="s">
        <v>9</v>
      </c>
      <c r="K5409" s="7" t="s">
        <v>10</v>
      </c>
      <c r="L5409" s="7" t="s">
        <v>18</v>
      </c>
    </row>
    <row r="5410" spans="1:12" x14ac:dyDescent="0.3">
      <c r="A5410" s="13">
        <v>43754</v>
      </c>
      <c r="B5410" s="7" t="s">
        <v>8</v>
      </c>
      <c r="C5410" s="7" t="s">
        <v>22</v>
      </c>
      <c r="D5410" s="7" t="s">
        <v>27</v>
      </c>
      <c r="E5410" s="8">
        <v>99</v>
      </c>
      <c r="F5410" s="8">
        <f>'Data source '!$E5410*15%</f>
        <v>14.85</v>
      </c>
      <c r="G5410" s="8">
        <f>'Data source '!$E5410-'Data source '!$F5410</f>
        <v>84.15</v>
      </c>
      <c r="H5410" s="9">
        <v>1</v>
      </c>
      <c r="I5410" s="8">
        <f>'Data source '!$G5410*'Data source '!$H5410</f>
        <v>84.15</v>
      </c>
      <c r="J5410" s="7" t="s">
        <v>16</v>
      </c>
      <c r="K5410" s="7" t="s">
        <v>10</v>
      </c>
      <c r="L5410" s="7" t="s">
        <v>15</v>
      </c>
    </row>
    <row r="5411" spans="1:12" hidden="1" x14ac:dyDescent="0.3">
      <c r="A5411" s="13">
        <v>43755</v>
      </c>
      <c r="B5411" s="7" t="s">
        <v>12</v>
      </c>
      <c r="C5411" s="7" t="s">
        <v>20</v>
      </c>
      <c r="D5411" s="7" t="s">
        <v>24</v>
      </c>
      <c r="E5411" s="8">
        <v>199</v>
      </c>
      <c r="F5411" s="8">
        <f>'Data source '!$E5411*15%</f>
        <v>29.849999999999998</v>
      </c>
      <c r="G5411" s="8">
        <f>'Data source '!$E5411-'Data source '!$F5411</f>
        <v>169.15</v>
      </c>
      <c r="H5411" s="9">
        <v>1</v>
      </c>
      <c r="I5411" s="8">
        <f>'Data source '!$G5411*'Data source '!$H5411</f>
        <v>169.15</v>
      </c>
      <c r="J5411" s="7" t="s">
        <v>9</v>
      </c>
      <c r="K5411" s="7" t="s">
        <v>17</v>
      </c>
      <c r="L5411" s="7" t="s">
        <v>18</v>
      </c>
    </row>
    <row r="5412" spans="1:12" hidden="1" x14ac:dyDescent="0.3">
      <c r="A5412" s="13">
        <v>43755</v>
      </c>
      <c r="B5412" s="7" t="s">
        <v>12</v>
      </c>
      <c r="C5412" s="7" t="s">
        <v>51</v>
      </c>
      <c r="D5412" s="7" t="s">
        <v>26</v>
      </c>
      <c r="E5412" s="8">
        <v>399</v>
      </c>
      <c r="F5412" s="8">
        <f>'Data source '!$E5412*15%</f>
        <v>59.849999999999994</v>
      </c>
      <c r="G5412" s="8">
        <f>'Data source '!$E5412-'Data source '!$F5412</f>
        <v>339.15</v>
      </c>
      <c r="H5412" s="9">
        <v>1</v>
      </c>
      <c r="I5412" s="8">
        <f>'Data source '!$G5412*'Data source '!$H5412</f>
        <v>339.15</v>
      </c>
      <c r="J5412" s="7" t="s">
        <v>9</v>
      </c>
      <c r="K5412" s="7" t="s">
        <v>10</v>
      </c>
      <c r="L5412" s="7" t="s">
        <v>15</v>
      </c>
    </row>
    <row r="5413" spans="1:12" hidden="1" x14ac:dyDescent="0.3">
      <c r="A5413" s="13">
        <v>43755</v>
      </c>
      <c r="B5413" s="7" t="s">
        <v>14</v>
      </c>
      <c r="C5413" s="7" t="s">
        <v>51</v>
      </c>
      <c r="D5413" s="7" t="s">
        <v>25</v>
      </c>
      <c r="E5413" s="8">
        <v>99</v>
      </c>
      <c r="F5413" s="8">
        <f>'Data source '!$E5413*15%</f>
        <v>14.85</v>
      </c>
      <c r="G5413" s="8">
        <f>'Data source '!$E5413-'Data source '!$F5413</f>
        <v>84.15</v>
      </c>
      <c r="H5413" s="9">
        <v>1</v>
      </c>
      <c r="I5413" s="8">
        <f>'Data source '!$G5413*'Data source '!$H5413</f>
        <v>84.15</v>
      </c>
      <c r="J5413" s="7" t="s">
        <v>16</v>
      </c>
      <c r="K5413" s="7" t="s">
        <v>10</v>
      </c>
      <c r="L5413" s="7" t="s">
        <v>18</v>
      </c>
    </row>
    <row r="5414" spans="1:12" hidden="1" x14ac:dyDescent="0.3">
      <c r="A5414" s="13">
        <v>43756</v>
      </c>
      <c r="B5414" s="7" t="s">
        <v>12</v>
      </c>
      <c r="C5414" s="7" t="s">
        <v>20</v>
      </c>
      <c r="D5414" s="7" t="s">
        <v>25</v>
      </c>
      <c r="E5414" s="8">
        <v>99</v>
      </c>
      <c r="F5414" s="8">
        <f>'Data source '!$E5414*15%</f>
        <v>14.85</v>
      </c>
      <c r="G5414" s="8">
        <f>'Data source '!$E5414-'Data source '!$F5414</f>
        <v>84.15</v>
      </c>
      <c r="H5414" s="9">
        <v>1</v>
      </c>
      <c r="I5414" s="8">
        <f>'Data source '!$G5414*'Data source '!$H5414</f>
        <v>84.15</v>
      </c>
      <c r="J5414" s="7" t="s">
        <v>16</v>
      </c>
      <c r="K5414" s="7" t="s">
        <v>10</v>
      </c>
      <c r="L5414" s="7" t="s">
        <v>15</v>
      </c>
    </row>
    <row r="5415" spans="1:12" x14ac:dyDescent="0.3">
      <c r="A5415" s="13">
        <v>43756</v>
      </c>
      <c r="B5415" s="7" t="s">
        <v>14</v>
      </c>
      <c r="C5415" s="7" t="s">
        <v>22</v>
      </c>
      <c r="D5415" s="7" t="s">
        <v>25</v>
      </c>
      <c r="E5415" s="8">
        <v>99</v>
      </c>
      <c r="F5415" s="8">
        <f>'Data source '!$E5415*15%</f>
        <v>14.85</v>
      </c>
      <c r="G5415" s="8">
        <f>'Data source '!$E5415-'Data source '!$F5415</f>
        <v>84.15</v>
      </c>
      <c r="H5415" s="9">
        <v>1</v>
      </c>
      <c r="I5415" s="8">
        <f>'Data source '!$G5415*'Data source '!$H5415</f>
        <v>84.15</v>
      </c>
      <c r="J5415" s="7" t="s">
        <v>9</v>
      </c>
      <c r="K5415" s="7" t="s">
        <v>10</v>
      </c>
      <c r="L5415" s="7" t="s">
        <v>13</v>
      </c>
    </row>
    <row r="5416" spans="1:12" hidden="1" x14ac:dyDescent="0.3">
      <c r="A5416" s="13">
        <v>43757</v>
      </c>
      <c r="B5416" s="7" t="s">
        <v>12</v>
      </c>
      <c r="C5416" s="7" t="s">
        <v>51</v>
      </c>
      <c r="D5416" s="7" t="s">
        <v>27</v>
      </c>
      <c r="E5416" s="8">
        <v>299</v>
      </c>
      <c r="F5416" s="8">
        <f>'Data source '!$E5416*15%</f>
        <v>44.85</v>
      </c>
      <c r="G5416" s="8">
        <f>'Data source '!$E5416-'Data source '!$F5416</f>
        <v>254.15</v>
      </c>
      <c r="H5416" s="9">
        <v>1</v>
      </c>
      <c r="I5416" s="8">
        <f>'Data source '!$G5416*'Data source '!$H5416</f>
        <v>254.15</v>
      </c>
      <c r="J5416" s="7" t="s">
        <v>9</v>
      </c>
      <c r="K5416" s="7" t="s">
        <v>10</v>
      </c>
      <c r="L5416" s="7" t="s">
        <v>18</v>
      </c>
    </row>
    <row r="5417" spans="1:12" hidden="1" x14ac:dyDescent="0.3">
      <c r="A5417" s="13">
        <v>43757</v>
      </c>
      <c r="B5417" s="7" t="s">
        <v>14</v>
      </c>
      <c r="C5417" s="7" t="s">
        <v>49</v>
      </c>
      <c r="D5417" s="7" t="s">
        <v>27</v>
      </c>
      <c r="E5417" s="8">
        <v>299</v>
      </c>
      <c r="F5417" s="8">
        <f>'Data source '!$E5417*15%</f>
        <v>44.85</v>
      </c>
      <c r="G5417" s="8">
        <f>'Data source '!$E5417-'Data source '!$F5417</f>
        <v>254.15</v>
      </c>
      <c r="H5417" s="9">
        <v>1</v>
      </c>
      <c r="I5417" s="8">
        <f>'Data source '!$G5417*'Data source '!$H5417</f>
        <v>254.15</v>
      </c>
      <c r="J5417" s="7" t="s">
        <v>9</v>
      </c>
      <c r="K5417" s="7" t="s">
        <v>10</v>
      </c>
      <c r="L5417" s="7" t="s">
        <v>15</v>
      </c>
    </row>
    <row r="5418" spans="1:12" hidden="1" x14ac:dyDescent="0.3">
      <c r="A5418" s="13">
        <v>43758</v>
      </c>
      <c r="B5418" s="7" t="s">
        <v>8</v>
      </c>
      <c r="C5418" s="7" t="s">
        <v>21</v>
      </c>
      <c r="D5418" s="7" t="s">
        <v>25</v>
      </c>
      <c r="E5418" s="8">
        <v>99</v>
      </c>
      <c r="F5418" s="8">
        <f>'Data source '!$E5418*15%</f>
        <v>14.85</v>
      </c>
      <c r="G5418" s="8">
        <f>'Data source '!$E5418-'Data source '!$F5418</f>
        <v>84.15</v>
      </c>
      <c r="H5418" s="9">
        <v>1</v>
      </c>
      <c r="I5418" s="8">
        <f>'Data source '!$G5418*'Data source '!$H5418</f>
        <v>84.15</v>
      </c>
      <c r="J5418" s="7" t="s">
        <v>16</v>
      </c>
      <c r="K5418" s="7" t="s">
        <v>10</v>
      </c>
      <c r="L5418" s="7" t="s">
        <v>15</v>
      </c>
    </row>
    <row r="5419" spans="1:12" x14ac:dyDescent="0.3">
      <c r="A5419" s="13">
        <v>43758</v>
      </c>
      <c r="B5419" s="7" t="s">
        <v>14</v>
      </c>
      <c r="C5419" s="7" t="s">
        <v>22</v>
      </c>
      <c r="D5419" s="7" t="s">
        <v>24</v>
      </c>
      <c r="E5419" s="8">
        <v>199</v>
      </c>
      <c r="F5419" s="8">
        <f>'Data source '!$E5419*15%</f>
        <v>29.849999999999998</v>
      </c>
      <c r="G5419" s="8">
        <f>'Data source '!$E5419-'Data source '!$F5419</f>
        <v>169.15</v>
      </c>
      <c r="H5419" s="9">
        <v>1</v>
      </c>
      <c r="I5419" s="8">
        <f>'Data source '!$G5419*'Data source '!$H5419</f>
        <v>169.15</v>
      </c>
      <c r="J5419" s="7" t="s">
        <v>16</v>
      </c>
      <c r="K5419" s="7" t="s">
        <v>10</v>
      </c>
      <c r="L5419" s="7" t="s">
        <v>11</v>
      </c>
    </row>
    <row r="5420" spans="1:12" hidden="1" x14ac:dyDescent="0.3">
      <c r="A5420" s="13">
        <v>43758</v>
      </c>
      <c r="B5420" s="7" t="s">
        <v>12</v>
      </c>
      <c r="C5420" s="7" t="s">
        <v>51</v>
      </c>
      <c r="D5420" s="7" t="s">
        <v>25</v>
      </c>
      <c r="E5420" s="8">
        <v>99</v>
      </c>
      <c r="F5420" s="8">
        <f>'Data source '!$E5420*15%</f>
        <v>14.85</v>
      </c>
      <c r="G5420" s="8">
        <f>'Data source '!$E5420-'Data source '!$F5420</f>
        <v>84.15</v>
      </c>
      <c r="H5420" s="9">
        <v>1</v>
      </c>
      <c r="I5420" s="8">
        <f>'Data source '!$G5420*'Data source '!$H5420</f>
        <v>84.15</v>
      </c>
      <c r="J5420" s="7" t="s">
        <v>16</v>
      </c>
      <c r="K5420" s="7" t="s">
        <v>10</v>
      </c>
      <c r="L5420" s="7" t="s">
        <v>18</v>
      </c>
    </row>
    <row r="5421" spans="1:12" hidden="1" x14ac:dyDescent="0.3">
      <c r="A5421" s="13">
        <v>43758</v>
      </c>
      <c r="B5421" s="7" t="s">
        <v>8</v>
      </c>
      <c r="C5421" s="7" t="s">
        <v>49</v>
      </c>
      <c r="D5421" s="7" t="s">
        <v>27</v>
      </c>
      <c r="E5421" s="8">
        <v>299</v>
      </c>
      <c r="F5421" s="8">
        <f>'Data source '!$E5421*15%</f>
        <v>44.85</v>
      </c>
      <c r="G5421" s="8">
        <f>'Data source '!$E5421-'Data source '!$F5421</f>
        <v>254.15</v>
      </c>
      <c r="H5421" s="9">
        <v>1</v>
      </c>
      <c r="I5421" s="8">
        <f>'Data source '!$G5421*'Data source '!$H5421</f>
        <v>254.15</v>
      </c>
      <c r="J5421" s="7" t="s">
        <v>9</v>
      </c>
      <c r="K5421" s="7" t="s">
        <v>10</v>
      </c>
      <c r="L5421" s="7" t="s">
        <v>18</v>
      </c>
    </row>
    <row r="5422" spans="1:12" hidden="1" x14ac:dyDescent="0.3">
      <c r="A5422" s="13">
        <v>43758</v>
      </c>
      <c r="B5422" s="7" t="s">
        <v>14</v>
      </c>
      <c r="C5422" s="7" t="s">
        <v>51</v>
      </c>
      <c r="D5422" s="7" t="s">
        <v>25</v>
      </c>
      <c r="E5422" s="8">
        <v>99</v>
      </c>
      <c r="F5422" s="8">
        <f>'Data source '!$E5422*15%</f>
        <v>14.85</v>
      </c>
      <c r="G5422" s="8">
        <f>'Data source '!$E5422-'Data source '!$F5422</f>
        <v>84.15</v>
      </c>
      <c r="H5422" s="9">
        <v>1</v>
      </c>
      <c r="I5422" s="8">
        <f>'Data source '!$G5422*'Data source '!$H5422</f>
        <v>84.15</v>
      </c>
      <c r="J5422" s="7" t="s">
        <v>9</v>
      </c>
      <c r="K5422" s="7" t="s">
        <v>17</v>
      </c>
      <c r="L5422" s="7" t="s">
        <v>11</v>
      </c>
    </row>
    <row r="5423" spans="1:12" hidden="1" x14ac:dyDescent="0.3">
      <c r="A5423" s="13">
        <v>43759</v>
      </c>
      <c r="B5423" s="7" t="s">
        <v>12</v>
      </c>
      <c r="C5423" s="7" t="s">
        <v>49</v>
      </c>
      <c r="D5423" s="7" t="s">
        <v>25</v>
      </c>
      <c r="E5423" s="8">
        <v>99</v>
      </c>
      <c r="F5423" s="8">
        <f>'Data source '!$E5423*15%</f>
        <v>14.85</v>
      </c>
      <c r="G5423" s="8">
        <f>'Data source '!$E5423-'Data source '!$F5423</f>
        <v>84.15</v>
      </c>
      <c r="H5423" s="9">
        <v>1</v>
      </c>
      <c r="I5423" s="8">
        <f>'Data source '!$G5423*'Data source '!$H5423</f>
        <v>84.15</v>
      </c>
      <c r="J5423" s="7" t="s">
        <v>9</v>
      </c>
      <c r="K5423" s="7" t="s">
        <v>10</v>
      </c>
      <c r="L5423" s="7" t="s">
        <v>18</v>
      </c>
    </row>
    <row r="5424" spans="1:12" x14ac:dyDescent="0.3">
      <c r="A5424" s="13">
        <v>43760</v>
      </c>
      <c r="B5424" s="7" t="s">
        <v>8</v>
      </c>
      <c r="C5424" s="7" t="s">
        <v>22</v>
      </c>
      <c r="D5424" s="7" t="s">
        <v>26</v>
      </c>
      <c r="E5424" s="8">
        <v>399</v>
      </c>
      <c r="F5424" s="8">
        <f>'Data source '!$E5424*15%</f>
        <v>59.849999999999994</v>
      </c>
      <c r="G5424" s="8">
        <f>'Data source '!$E5424-'Data source '!$F5424</f>
        <v>339.15</v>
      </c>
      <c r="H5424" s="9">
        <v>1</v>
      </c>
      <c r="I5424" s="8">
        <f>'Data source '!$G5424*'Data source '!$H5424</f>
        <v>339.15</v>
      </c>
      <c r="J5424" s="7" t="s">
        <v>9</v>
      </c>
      <c r="K5424" s="7" t="s">
        <v>10</v>
      </c>
      <c r="L5424" s="7" t="s">
        <v>11</v>
      </c>
    </row>
    <row r="5425" spans="1:12" hidden="1" x14ac:dyDescent="0.3">
      <c r="A5425" s="13">
        <v>43760</v>
      </c>
      <c r="B5425" s="7" t="s">
        <v>12</v>
      </c>
      <c r="C5425" s="7" t="s">
        <v>19</v>
      </c>
      <c r="D5425" s="7" t="s">
        <v>26</v>
      </c>
      <c r="E5425" s="8">
        <v>399</v>
      </c>
      <c r="F5425" s="8">
        <f>'Data source '!$E5425*15%</f>
        <v>59.849999999999994</v>
      </c>
      <c r="G5425" s="8">
        <f>'Data source '!$E5425-'Data source '!$F5425</f>
        <v>339.15</v>
      </c>
      <c r="H5425" s="9">
        <v>1</v>
      </c>
      <c r="I5425" s="8">
        <f>'Data source '!$G5425*'Data source '!$H5425</f>
        <v>339.15</v>
      </c>
      <c r="J5425" s="7" t="s">
        <v>9</v>
      </c>
      <c r="K5425" s="7" t="s">
        <v>17</v>
      </c>
      <c r="L5425" s="7" t="s">
        <v>18</v>
      </c>
    </row>
    <row r="5426" spans="1:12" x14ac:dyDescent="0.3">
      <c r="A5426" s="13">
        <v>43760</v>
      </c>
      <c r="B5426" s="7" t="s">
        <v>14</v>
      </c>
      <c r="C5426" s="7" t="s">
        <v>22</v>
      </c>
      <c r="D5426" s="7" t="s">
        <v>27</v>
      </c>
      <c r="E5426" s="8">
        <v>299</v>
      </c>
      <c r="F5426" s="8">
        <f>'Data source '!$E5426*15%</f>
        <v>44.85</v>
      </c>
      <c r="G5426" s="8">
        <f>'Data source '!$E5426-'Data source '!$F5426</f>
        <v>254.15</v>
      </c>
      <c r="H5426" s="9">
        <v>1</v>
      </c>
      <c r="I5426" s="8">
        <f>'Data source '!$G5426*'Data source '!$H5426</f>
        <v>254.15</v>
      </c>
      <c r="J5426" s="7" t="s">
        <v>16</v>
      </c>
      <c r="K5426" s="7" t="s">
        <v>10</v>
      </c>
      <c r="L5426" s="7" t="s">
        <v>18</v>
      </c>
    </row>
    <row r="5427" spans="1:12" hidden="1" x14ac:dyDescent="0.3">
      <c r="A5427" s="13">
        <v>43760</v>
      </c>
      <c r="B5427" s="7" t="s">
        <v>14</v>
      </c>
      <c r="C5427" s="7" t="s">
        <v>51</v>
      </c>
      <c r="D5427" s="7" t="s">
        <v>25</v>
      </c>
      <c r="E5427" s="8">
        <v>99</v>
      </c>
      <c r="F5427" s="8">
        <f>'Data source '!$E5427*15%</f>
        <v>14.85</v>
      </c>
      <c r="G5427" s="8">
        <f>'Data source '!$E5427-'Data source '!$F5427</f>
        <v>84.15</v>
      </c>
      <c r="H5427" s="9">
        <v>1</v>
      </c>
      <c r="I5427" s="8">
        <f>'Data source '!$G5427*'Data source '!$H5427</f>
        <v>84.15</v>
      </c>
      <c r="J5427" s="7" t="s">
        <v>9</v>
      </c>
      <c r="K5427" s="7" t="s">
        <v>10</v>
      </c>
      <c r="L5427" s="7" t="s">
        <v>15</v>
      </c>
    </row>
    <row r="5428" spans="1:12" hidden="1" x14ac:dyDescent="0.3">
      <c r="A5428" s="13">
        <v>43761</v>
      </c>
      <c r="B5428" s="7" t="s">
        <v>14</v>
      </c>
      <c r="C5428" s="7" t="s">
        <v>20</v>
      </c>
      <c r="D5428" s="7" t="s">
        <v>24</v>
      </c>
      <c r="E5428" s="8">
        <v>199</v>
      </c>
      <c r="F5428" s="8">
        <f>'Data source '!$E5428*15%</f>
        <v>29.849999999999998</v>
      </c>
      <c r="G5428" s="8">
        <f>'Data source '!$E5428-'Data source '!$F5428</f>
        <v>169.15</v>
      </c>
      <c r="H5428" s="9">
        <v>1</v>
      </c>
      <c r="I5428" s="8">
        <f>'Data source '!$G5428*'Data source '!$H5428</f>
        <v>169.15</v>
      </c>
      <c r="J5428" s="7" t="s">
        <v>9</v>
      </c>
      <c r="K5428" s="7" t="s">
        <v>10</v>
      </c>
      <c r="L5428" s="7" t="s">
        <v>18</v>
      </c>
    </row>
    <row r="5429" spans="1:12" hidden="1" x14ac:dyDescent="0.3">
      <c r="A5429" s="13">
        <v>43761</v>
      </c>
      <c r="B5429" s="7" t="s">
        <v>8</v>
      </c>
      <c r="C5429" s="7" t="s">
        <v>49</v>
      </c>
      <c r="D5429" s="7" t="s">
        <v>26</v>
      </c>
      <c r="E5429" s="8">
        <v>399</v>
      </c>
      <c r="F5429" s="8">
        <f>'Data source '!$E5429*15%</f>
        <v>59.849999999999994</v>
      </c>
      <c r="G5429" s="8">
        <f>'Data source '!$E5429-'Data source '!$F5429</f>
        <v>339.15</v>
      </c>
      <c r="H5429" s="9">
        <v>1</v>
      </c>
      <c r="I5429" s="8">
        <f>'Data source '!$G5429*'Data source '!$H5429</f>
        <v>339.15</v>
      </c>
      <c r="J5429" s="7" t="s">
        <v>9</v>
      </c>
      <c r="K5429" s="7" t="s">
        <v>10</v>
      </c>
      <c r="L5429" s="7" t="s">
        <v>11</v>
      </c>
    </row>
    <row r="5430" spans="1:12" hidden="1" x14ac:dyDescent="0.3">
      <c r="A5430" s="13">
        <v>43761</v>
      </c>
      <c r="B5430" s="7" t="s">
        <v>8</v>
      </c>
      <c r="C5430" s="7" t="s">
        <v>51</v>
      </c>
      <c r="D5430" s="7" t="s">
        <v>26</v>
      </c>
      <c r="E5430" s="8">
        <v>399</v>
      </c>
      <c r="F5430" s="8">
        <f>'Data source '!$E5430*15%</f>
        <v>59.849999999999994</v>
      </c>
      <c r="G5430" s="8">
        <f>'Data source '!$E5430-'Data source '!$F5430</f>
        <v>339.15</v>
      </c>
      <c r="H5430" s="9">
        <v>1</v>
      </c>
      <c r="I5430" s="8">
        <f>'Data source '!$G5430*'Data source '!$H5430</f>
        <v>339.15</v>
      </c>
      <c r="J5430" s="7" t="s">
        <v>9</v>
      </c>
      <c r="K5430" s="7" t="s">
        <v>10</v>
      </c>
      <c r="L5430" s="7" t="s">
        <v>15</v>
      </c>
    </row>
    <row r="5431" spans="1:12" hidden="1" x14ac:dyDescent="0.3">
      <c r="A5431" s="13">
        <v>43761</v>
      </c>
      <c r="B5431" s="7" t="s">
        <v>14</v>
      </c>
      <c r="C5431" s="7" t="s">
        <v>21</v>
      </c>
      <c r="D5431" s="7" t="s">
        <v>25</v>
      </c>
      <c r="E5431" s="8">
        <v>99</v>
      </c>
      <c r="F5431" s="8">
        <f>'Data source '!$E5431*15%</f>
        <v>14.85</v>
      </c>
      <c r="G5431" s="8">
        <f>'Data source '!$E5431-'Data source '!$F5431</f>
        <v>84.15</v>
      </c>
      <c r="H5431" s="9">
        <v>1</v>
      </c>
      <c r="I5431" s="8">
        <f>'Data source '!$G5431*'Data source '!$H5431</f>
        <v>84.15</v>
      </c>
      <c r="J5431" s="7" t="s">
        <v>9</v>
      </c>
      <c r="K5431" s="7" t="s">
        <v>10</v>
      </c>
      <c r="L5431" s="7" t="s">
        <v>18</v>
      </c>
    </row>
    <row r="5432" spans="1:12" hidden="1" x14ac:dyDescent="0.3">
      <c r="A5432" s="13">
        <v>43761</v>
      </c>
      <c r="B5432" s="7" t="s">
        <v>12</v>
      </c>
      <c r="C5432" s="7" t="s">
        <v>51</v>
      </c>
      <c r="D5432" s="7" t="s">
        <v>26</v>
      </c>
      <c r="E5432" s="8">
        <v>399</v>
      </c>
      <c r="F5432" s="8">
        <f>'Data source '!$E5432*15%</f>
        <v>59.849999999999994</v>
      </c>
      <c r="G5432" s="8">
        <f>'Data source '!$E5432-'Data source '!$F5432</f>
        <v>339.15</v>
      </c>
      <c r="H5432" s="9">
        <v>1</v>
      </c>
      <c r="I5432" s="8">
        <f>'Data source '!$G5432*'Data source '!$H5432</f>
        <v>339.15</v>
      </c>
      <c r="J5432" s="7" t="s">
        <v>9</v>
      </c>
      <c r="K5432" s="7" t="s">
        <v>17</v>
      </c>
      <c r="L5432" s="7" t="s">
        <v>18</v>
      </c>
    </row>
    <row r="5433" spans="1:12" hidden="1" x14ac:dyDescent="0.3">
      <c r="A5433" s="13">
        <v>43761</v>
      </c>
      <c r="B5433" s="7" t="s">
        <v>14</v>
      </c>
      <c r="C5433" s="7" t="s">
        <v>51</v>
      </c>
      <c r="D5433" s="7" t="s">
        <v>26</v>
      </c>
      <c r="E5433" s="8">
        <v>399</v>
      </c>
      <c r="F5433" s="8">
        <f>'Data source '!$E5433*15%</f>
        <v>59.849999999999994</v>
      </c>
      <c r="G5433" s="8">
        <f>'Data source '!$E5433-'Data source '!$F5433</f>
        <v>339.15</v>
      </c>
      <c r="H5433" s="9">
        <v>1</v>
      </c>
      <c r="I5433" s="8">
        <f>'Data source '!$G5433*'Data source '!$H5433</f>
        <v>339.15</v>
      </c>
      <c r="J5433" s="7" t="s">
        <v>9</v>
      </c>
      <c r="K5433" s="7" t="s">
        <v>10</v>
      </c>
      <c r="L5433" s="7" t="s">
        <v>13</v>
      </c>
    </row>
    <row r="5434" spans="1:12" hidden="1" x14ac:dyDescent="0.3">
      <c r="A5434" s="13">
        <v>43761</v>
      </c>
      <c r="B5434" s="7" t="s">
        <v>8</v>
      </c>
      <c r="C5434" s="7" t="s">
        <v>21</v>
      </c>
      <c r="D5434" s="7" t="s">
        <v>24</v>
      </c>
      <c r="E5434" s="8">
        <v>199</v>
      </c>
      <c r="F5434" s="8">
        <f>'Data source '!$E5434*15%</f>
        <v>29.849999999999998</v>
      </c>
      <c r="G5434" s="8">
        <f>'Data source '!$E5434-'Data source '!$F5434</f>
        <v>169.15</v>
      </c>
      <c r="H5434" s="9">
        <v>1</v>
      </c>
      <c r="I5434" s="8">
        <f>'Data source '!$G5434*'Data source '!$H5434</f>
        <v>169.15</v>
      </c>
      <c r="J5434" s="7" t="s">
        <v>9</v>
      </c>
      <c r="K5434" s="7" t="s">
        <v>10</v>
      </c>
      <c r="L5434" s="7" t="s">
        <v>23</v>
      </c>
    </row>
    <row r="5435" spans="1:12" hidden="1" x14ac:dyDescent="0.3">
      <c r="A5435" s="13">
        <v>43762</v>
      </c>
      <c r="B5435" s="7" t="s">
        <v>14</v>
      </c>
      <c r="C5435" s="7" t="s">
        <v>51</v>
      </c>
      <c r="D5435" s="7" t="s">
        <v>25</v>
      </c>
      <c r="E5435" s="8">
        <v>99</v>
      </c>
      <c r="F5435" s="8">
        <f>'Data source '!$E5435*15%</f>
        <v>14.85</v>
      </c>
      <c r="G5435" s="8">
        <f>'Data source '!$E5435-'Data source '!$F5435</f>
        <v>84.15</v>
      </c>
      <c r="H5435" s="9">
        <v>1</v>
      </c>
      <c r="I5435" s="8">
        <f>'Data source '!$G5435*'Data source '!$H5435</f>
        <v>84.15</v>
      </c>
      <c r="J5435" s="7" t="s">
        <v>16</v>
      </c>
      <c r="K5435" s="7" t="s">
        <v>10</v>
      </c>
      <c r="L5435" s="7" t="s">
        <v>11</v>
      </c>
    </row>
    <row r="5436" spans="1:12" hidden="1" x14ac:dyDescent="0.3">
      <c r="A5436" s="13">
        <v>43763</v>
      </c>
      <c r="B5436" s="7" t="s">
        <v>12</v>
      </c>
      <c r="C5436" s="7" t="s">
        <v>19</v>
      </c>
      <c r="D5436" s="7" t="s">
        <v>24</v>
      </c>
      <c r="E5436" s="8">
        <v>199</v>
      </c>
      <c r="F5436" s="8">
        <f>'Data source '!$E5436*15%</f>
        <v>29.849999999999998</v>
      </c>
      <c r="G5436" s="8">
        <f>'Data source '!$E5436-'Data source '!$F5436</f>
        <v>169.15</v>
      </c>
      <c r="H5436" s="9">
        <v>1</v>
      </c>
      <c r="I5436" s="8">
        <f>'Data source '!$G5436*'Data source '!$H5436</f>
        <v>169.15</v>
      </c>
      <c r="J5436" s="7" t="s">
        <v>16</v>
      </c>
      <c r="K5436" s="7" t="s">
        <v>10</v>
      </c>
      <c r="L5436" s="7" t="s">
        <v>11</v>
      </c>
    </row>
    <row r="5437" spans="1:12" hidden="1" x14ac:dyDescent="0.3">
      <c r="A5437" s="13">
        <v>43763</v>
      </c>
      <c r="B5437" s="7" t="s">
        <v>12</v>
      </c>
      <c r="C5437" s="7" t="s">
        <v>51</v>
      </c>
      <c r="D5437" s="7" t="s">
        <v>25</v>
      </c>
      <c r="E5437" s="8">
        <v>99</v>
      </c>
      <c r="F5437" s="8">
        <f>'Data source '!$E5437*15%</f>
        <v>14.85</v>
      </c>
      <c r="G5437" s="8">
        <f>'Data source '!$E5437-'Data source '!$F5437</f>
        <v>84.15</v>
      </c>
      <c r="H5437" s="9">
        <v>1</v>
      </c>
      <c r="I5437" s="8">
        <f>'Data source '!$G5437*'Data source '!$H5437</f>
        <v>84.15</v>
      </c>
      <c r="J5437" s="7" t="s">
        <v>9</v>
      </c>
      <c r="K5437" s="7" t="s">
        <v>10</v>
      </c>
      <c r="L5437" s="7" t="s">
        <v>23</v>
      </c>
    </row>
    <row r="5438" spans="1:12" hidden="1" x14ac:dyDescent="0.3">
      <c r="A5438" s="13">
        <v>43763</v>
      </c>
      <c r="B5438" s="7" t="s">
        <v>8</v>
      </c>
      <c r="C5438" s="7" t="s">
        <v>51</v>
      </c>
      <c r="D5438" s="7" t="s">
        <v>25</v>
      </c>
      <c r="E5438" s="8">
        <v>99</v>
      </c>
      <c r="F5438" s="8">
        <f>'Data source '!$E5438*15%</f>
        <v>14.85</v>
      </c>
      <c r="G5438" s="8">
        <f>'Data source '!$E5438-'Data source '!$F5438</f>
        <v>84.15</v>
      </c>
      <c r="H5438" s="9">
        <v>1</v>
      </c>
      <c r="I5438" s="8">
        <f>'Data source '!$G5438*'Data source '!$H5438</f>
        <v>84.15</v>
      </c>
      <c r="J5438" s="7" t="s">
        <v>16</v>
      </c>
      <c r="K5438" s="7" t="s">
        <v>10</v>
      </c>
      <c r="L5438" s="7" t="s">
        <v>18</v>
      </c>
    </row>
    <row r="5439" spans="1:12" hidden="1" x14ac:dyDescent="0.3">
      <c r="A5439" s="13">
        <v>43763</v>
      </c>
      <c r="B5439" s="7" t="s">
        <v>8</v>
      </c>
      <c r="C5439" s="7" t="s">
        <v>20</v>
      </c>
      <c r="D5439" s="7" t="s">
        <v>27</v>
      </c>
      <c r="E5439" s="8">
        <v>299</v>
      </c>
      <c r="F5439" s="8">
        <f>'Data source '!$E5439*15%</f>
        <v>44.85</v>
      </c>
      <c r="G5439" s="8">
        <f>'Data source '!$E5439-'Data source '!$F5439</f>
        <v>254.15</v>
      </c>
      <c r="H5439" s="9">
        <v>1</v>
      </c>
      <c r="I5439" s="8">
        <f>'Data source '!$G5439*'Data source '!$H5439</f>
        <v>254.15</v>
      </c>
      <c r="J5439" s="7" t="s">
        <v>16</v>
      </c>
      <c r="K5439" s="7" t="s">
        <v>10</v>
      </c>
      <c r="L5439" s="7" t="s">
        <v>18</v>
      </c>
    </row>
    <row r="5440" spans="1:12" hidden="1" x14ac:dyDescent="0.3">
      <c r="A5440" s="13">
        <v>43763</v>
      </c>
      <c r="B5440" s="7" t="s">
        <v>12</v>
      </c>
      <c r="C5440" s="7" t="s">
        <v>51</v>
      </c>
      <c r="D5440" s="7" t="s">
        <v>26</v>
      </c>
      <c r="E5440" s="8">
        <v>399</v>
      </c>
      <c r="F5440" s="8">
        <f>'Data source '!$E5440*15%</f>
        <v>59.849999999999994</v>
      </c>
      <c r="G5440" s="8">
        <f>'Data source '!$E5440-'Data source '!$F5440</f>
        <v>339.15</v>
      </c>
      <c r="H5440" s="9">
        <v>1</v>
      </c>
      <c r="I5440" s="8">
        <f>'Data source '!$G5440*'Data source '!$H5440</f>
        <v>339.15</v>
      </c>
      <c r="J5440" s="7" t="s">
        <v>16</v>
      </c>
      <c r="K5440" s="7" t="s">
        <v>10</v>
      </c>
      <c r="L5440" s="7" t="s">
        <v>18</v>
      </c>
    </row>
    <row r="5441" spans="1:12" hidden="1" x14ac:dyDescent="0.3">
      <c r="A5441" s="13">
        <v>43763</v>
      </c>
      <c r="B5441" s="7" t="s">
        <v>8</v>
      </c>
      <c r="C5441" s="7" t="s">
        <v>21</v>
      </c>
      <c r="D5441" s="7" t="s">
        <v>24</v>
      </c>
      <c r="E5441" s="8">
        <v>199</v>
      </c>
      <c r="F5441" s="8">
        <f>'Data source '!$E5441*15%</f>
        <v>29.849999999999998</v>
      </c>
      <c r="G5441" s="8">
        <f>'Data source '!$E5441-'Data source '!$F5441</f>
        <v>169.15</v>
      </c>
      <c r="H5441" s="9">
        <v>1</v>
      </c>
      <c r="I5441" s="8">
        <f>'Data source '!$G5441*'Data source '!$H5441</f>
        <v>169.15</v>
      </c>
      <c r="J5441" s="7" t="s">
        <v>9</v>
      </c>
      <c r="K5441" s="7" t="s">
        <v>10</v>
      </c>
      <c r="L5441" s="7" t="s">
        <v>18</v>
      </c>
    </row>
    <row r="5442" spans="1:12" hidden="1" x14ac:dyDescent="0.3">
      <c r="A5442" s="13">
        <v>43763</v>
      </c>
      <c r="B5442" s="7" t="s">
        <v>8</v>
      </c>
      <c r="C5442" s="7" t="s">
        <v>51</v>
      </c>
      <c r="D5442" s="7" t="s">
        <v>24</v>
      </c>
      <c r="E5442" s="8">
        <v>199</v>
      </c>
      <c r="F5442" s="8">
        <f>'Data source '!$E5442*15%</f>
        <v>29.849999999999998</v>
      </c>
      <c r="G5442" s="8">
        <f>'Data source '!$E5442-'Data source '!$F5442</f>
        <v>169.15</v>
      </c>
      <c r="H5442" s="9">
        <v>1</v>
      </c>
      <c r="I5442" s="8">
        <f>'Data source '!$G5442*'Data source '!$H5442</f>
        <v>169.15</v>
      </c>
      <c r="J5442" s="7" t="s">
        <v>16</v>
      </c>
      <c r="K5442" s="7" t="s">
        <v>10</v>
      </c>
      <c r="L5442" s="7" t="s">
        <v>15</v>
      </c>
    </row>
    <row r="5443" spans="1:12" hidden="1" x14ac:dyDescent="0.3">
      <c r="A5443" s="13">
        <v>43763</v>
      </c>
      <c r="B5443" s="7" t="s">
        <v>14</v>
      </c>
      <c r="C5443" s="7" t="s">
        <v>49</v>
      </c>
      <c r="D5443" s="7" t="s">
        <v>26</v>
      </c>
      <c r="E5443" s="8">
        <v>399</v>
      </c>
      <c r="F5443" s="8">
        <f>'Data source '!$E5443*15%</f>
        <v>59.849999999999994</v>
      </c>
      <c r="G5443" s="8">
        <f>'Data source '!$E5443-'Data source '!$F5443</f>
        <v>339.15</v>
      </c>
      <c r="H5443" s="9">
        <v>1</v>
      </c>
      <c r="I5443" s="8">
        <f>'Data source '!$G5443*'Data source '!$H5443</f>
        <v>339.15</v>
      </c>
      <c r="J5443" s="7" t="s">
        <v>9</v>
      </c>
      <c r="K5443" s="7" t="s">
        <v>10</v>
      </c>
      <c r="L5443" s="7" t="s">
        <v>23</v>
      </c>
    </row>
    <row r="5444" spans="1:12" hidden="1" x14ac:dyDescent="0.3">
      <c r="A5444" s="13">
        <v>43763</v>
      </c>
      <c r="B5444" s="7" t="s">
        <v>8</v>
      </c>
      <c r="C5444" s="7" t="s">
        <v>21</v>
      </c>
      <c r="D5444" s="7" t="s">
        <v>27</v>
      </c>
      <c r="E5444" s="8">
        <v>299</v>
      </c>
      <c r="F5444" s="8">
        <f>'Data source '!$E5444*15%</f>
        <v>44.85</v>
      </c>
      <c r="G5444" s="8">
        <f>'Data source '!$E5444-'Data source '!$F5444</f>
        <v>254.15</v>
      </c>
      <c r="H5444" s="9">
        <v>1</v>
      </c>
      <c r="I5444" s="8">
        <f>'Data source '!$G5444*'Data source '!$H5444</f>
        <v>254.15</v>
      </c>
      <c r="J5444" s="7" t="s">
        <v>16</v>
      </c>
      <c r="K5444" s="7" t="s">
        <v>10</v>
      </c>
      <c r="L5444" s="7" t="s">
        <v>13</v>
      </c>
    </row>
    <row r="5445" spans="1:12" hidden="1" x14ac:dyDescent="0.3">
      <c r="A5445" s="13">
        <v>43763</v>
      </c>
      <c r="B5445" s="7" t="s">
        <v>14</v>
      </c>
      <c r="C5445" s="7" t="s">
        <v>21</v>
      </c>
      <c r="D5445" s="7" t="s">
        <v>26</v>
      </c>
      <c r="E5445" s="8">
        <v>399</v>
      </c>
      <c r="F5445" s="8">
        <f>'Data source '!$E5445*15%</f>
        <v>59.849999999999994</v>
      </c>
      <c r="G5445" s="8">
        <f>'Data source '!$E5445-'Data source '!$F5445</f>
        <v>339.15</v>
      </c>
      <c r="H5445" s="9">
        <v>1</v>
      </c>
      <c r="I5445" s="8">
        <f>'Data source '!$G5445*'Data source '!$H5445</f>
        <v>339.15</v>
      </c>
      <c r="J5445" s="7" t="s">
        <v>9</v>
      </c>
      <c r="K5445" s="7" t="s">
        <v>10</v>
      </c>
      <c r="L5445" s="7" t="s">
        <v>15</v>
      </c>
    </row>
    <row r="5446" spans="1:12" hidden="1" x14ac:dyDescent="0.3">
      <c r="A5446" s="13">
        <v>43763</v>
      </c>
      <c r="B5446" s="7" t="s">
        <v>14</v>
      </c>
      <c r="C5446" s="7" t="s">
        <v>20</v>
      </c>
      <c r="D5446" s="7" t="s">
        <v>26</v>
      </c>
      <c r="E5446" s="8">
        <v>399</v>
      </c>
      <c r="F5446" s="8">
        <f>'Data source '!$E5446*15%</f>
        <v>59.849999999999994</v>
      </c>
      <c r="G5446" s="8">
        <f>'Data source '!$E5446-'Data source '!$F5446</f>
        <v>339.15</v>
      </c>
      <c r="H5446" s="9">
        <v>1</v>
      </c>
      <c r="I5446" s="8">
        <f>'Data source '!$G5446*'Data source '!$H5446</f>
        <v>339.15</v>
      </c>
      <c r="J5446" s="7" t="s">
        <v>16</v>
      </c>
      <c r="K5446" s="7" t="s">
        <v>10</v>
      </c>
      <c r="L5446" s="7" t="s">
        <v>15</v>
      </c>
    </row>
    <row r="5447" spans="1:12" hidden="1" x14ac:dyDescent="0.3">
      <c r="A5447" s="13">
        <v>43764</v>
      </c>
      <c r="B5447" s="7" t="s">
        <v>8</v>
      </c>
      <c r="C5447" s="7" t="s">
        <v>19</v>
      </c>
      <c r="D5447" s="7" t="s">
        <v>26</v>
      </c>
      <c r="E5447" s="8">
        <v>399</v>
      </c>
      <c r="F5447" s="8">
        <f>'Data source '!$E5447*15%</f>
        <v>59.849999999999994</v>
      </c>
      <c r="G5447" s="8">
        <f>'Data source '!$E5447-'Data source '!$F5447</f>
        <v>339.15</v>
      </c>
      <c r="H5447" s="9">
        <v>1</v>
      </c>
      <c r="I5447" s="8">
        <f>'Data source '!$G5447*'Data source '!$H5447</f>
        <v>339.15</v>
      </c>
      <c r="J5447" s="7" t="s">
        <v>9</v>
      </c>
      <c r="K5447" s="7" t="s">
        <v>10</v>
      </c>
      <c r="L5447" s="7" t="s">
        <v>15</v>
      </c>
    </row>
    <row r="5448" spans="1:12" hidden="1" x14ac:dyDescent="0.3">
      <c r="A5448" s="13">
        <v>43764</v>
      </c>
      <c r="B5448" s="7" t="s">
        <v>12</v>
      </c>
      <c r="C5448" s="7" t="s">
        <v>21</v>
      </c>
      <c r="D5448" s="7" t="s">
        <v>25</v>
      </c>
      <c r="E5448" s="8">
        <v>99</v>
      </c>
      <c r="F5448" s="8">
        <f>'Data source '!$E5448*15%</f>
        <v>14.85</v>
      </c>
      <c r="G5448" s="8">
        <f>'Data source '!$E5448-'Data source '!$F5448</f>
        <v>84.15</v>
      </c>
      <c r="H5448" s="9">
        <v>1</v>
      </c>
      <c r="I5448" s="8">
        <f>'Data source '!$G5448*'Data source '!$H5448</f>
        <v>84.15</v>
      </c>
      <c r="J5448" s="7" t="s">
        <v>16</v>
      </c>
      <c r="K5448" s="7" t="s">
        <v>10</v>
      </c>
      <c r="L5448" s="7" t="s">
        <v>11</v>
      </c>
    </row>
    <row r="5449" spans="1:12" hidden="1" x14ac:dyDescent="0.3">
      <c r="A5449" s="13">
        <v>43764</v>
      </c>
      <c r="B5449" s="7" t="s">
        <v>14</v>
      </c>
      <c r="C5449" s="7" t="s">
        <v>20</v>
      </c>
      <c r="D5449" s="7" t="s">
        <v>27</v>
      </c>
      <c r="E5449" s="8">
        <v>299</v>
      </c>
      <c r="F5449" s="8">
        <f>'Data source '!$E5449*15%</f>
        <v>44.85</v>
      </c>
      <c r="G5449" s="8">
        <f>'Data source '!$E5449-'Data source '!$F5449</f>
        <v>254.15</v>
      </c>
      <c r="H5449" s="9">
        <v>1</v>
      </c>
      <c r="I5449" s="8">
        <f>'Data source '!$G5449*'Data source '!$H5449</f>
        <v>254.15</v>
      </c>
      <c r="J5449" s="7" t="s">
        <v>9</v>
      </c>
      <c r="K5449" s="7" t="s">
        <v>10</v>
      </c>
      <c r="L5449" s="7" t="s">
        <v>18</v>
      </c>
    </row>
    <row r="5450" spans="1:12" hidden="1" x14ac:dyDescent="0.3">
      <c r="A5450" s="13">
        <v>43764</v>
      </c>
      <c r="B5450" s="7" t="s">
        <v>8</v>
      </c>
      <c r="C5450" s="7" t="s">
        <v>19</v>
      </c>
      <c r="D5450" s="7" t="s">
        <v>27</v>
      </c>
      <c r="E5450" s="8">
        <v>99</v>
      </c>
      <c r="F5450" s="8">
        <f>'Data source '!$E5450*15%</f>
        <v>14.85</v>
      </c>
      <c r="G5450" s="8">
        <f>'Data source '!$E5450-'Data source '!$F5450</f>
        <v>84.15</v>
      </c>
      <c r="H5450" s="9">
        <v>1</v>
      </c>
      <c r="I5450" s="8">
        <f>'Data source '!$G5450*'Data source '!$H5450</f>
        <v>84.15</v>
      </c>
      <c r="J5450" s="7" t="s">
        <v>9</v>
      </c>
      <c r="K5450" s="7" t="s">
        <v>10</v>
      </c>
      <c r="L5450" s="7" t="s">
        <v>18</v>
      </c>
    </row>
    <row r="5451" spans="1:12" hidden="1" x14ac:dyDescent="0.3">
      <c r="A5451" s="13">
        <v>43764</v>
      </c>
      <c r="B5451" s="7" t="s">
        <v>8</v>
      </c>
      <c r="C5451" s="7" t="s">
        <v>21</v>
      </c>
      <c r="D5451" s="7" t="s">
        <v>24</v>
      </c>
      <c r="E5451" s="8">
        <v>199</v>
      </c>
      <c r="F5451" s="8">
        <f>'Data source '!$E5451*15%</f>
        <v>29.849999999999998</v>
      </c>
      <c r="G5451" s="8">
        <f>'Data source '!$E5451-'Data source '!$F5451</f>
        <v>169.15</v>
      </c>
      <c r="H5451" s="9">
        <v>1</v>
      </c>
      <c r="I5451" s="8">
        <f>'Data source '!$G5451*'Data source '!$H5451</f>
        <v>169.15</v>
      </c>
      <c r="J5451" s="7" t="s">
        <v>9</v>
      </c>
      <c r="K5451" s="7" t="s">
        <v>10</v>
      </c>
      <c r="L5451" s="7" t="s">
        <v>18</v>
      </c>
    </row>
    <row r="5452" spans="1:12" hidden="1" x14ac:dyDescent="0.3">
      <c r="A5452" s="13">
        <v>43765</v>
      </c>
      <c r="B5452" s="7" t="s">
        <v>12</v>
      </c>
      <c r="C5452" s="7" t="s">
        <v>19</v>
      </c>
      <c r="D5452" s="7" t="s">
        <v>27</v>
      </c>
      <c r="E5452" s="8">
        <v>299</v>
      </c>
      <c r="F5452" s="8">
        <f>'Data source '!$E5452*15%</f>
        <v>44.85</v>
      </c>
      <c r="G5452" s="8">
        <f>'Data source '!$E5452-'Data source '!$F5452</f>
        <v>254.15</v>
      </c>
      <c r="H5452" s="9">
        <v>1</v>
      </c>
      <c r="I5452" s="8">
        <f>'Data source '!$G5452*'Data source '!$H5452</f>
        <v>254.15</v>
      </c>
      <c r="J5452" s="7" t="s">
        <v>16</v>
      </c>
      <c r="K5452" s="7" t="s">
        <v>10</v>
      </c>
      <c r="L5452" s="7" t="s">
        <v>15</v>
      </c>
    </row>
    <row r="5453" spans="1:12" x14ac:dyDescent="0.3">
      <c r="A5453" s="13">
        <v>43765</v>
      </c>
      <c r="B5453" s="7" t="s">
        <v>8</v>
      </c>
      <c r="C5453" s="7" t="s">
        <v>22</v>
      </c>
      <c r="D5453" s="7" t="s">
        <v>27</v>
      </c>
      <c r="E5453" s="8">
        <v>299</v>
      </c>
      <c r="F5453" s="8">
        <f>'Data source '!$E5453*15%</f>
        <v>44.85</v>
      </c>
      <c r="G5453" s="8">
        <f>'Data source '!$E5453-'Data source '!$F5453</f>
        <v>254.15</v>
      </c>
      <c r="H5453" s="9">
        <v>1</v>
      </c>
      <c r="I5453" s="8">
        <f>'Data source '!$G5453*'Data source '!$H5453</f>
        <v>254.15</v>
      </c>
      <c r="J5453" s="7" t="s">
        <v>16</v>
      </c>
      <c r="K5453" s="7" t="s">
        <v>10</v>
      </c>
      <c r="L5453" s="7" t="s">
        <v>15</v>
      </c>
    </row>
    <row r="5454" spans="1:12" x14ac:dyDescent="0.3">
      <c r="A5454" s="13">
        <v>43765</v>
      </c>
      <c r="B5454" s="7" t="s">
        <v>8</v>
      </c>
      <c r="C5454" s="7" t="s">
        <v>22</v>
      </c>
      <c r="D5454" s="7" t="s">
        <v>27</v>
      </c>
      <c r="E5454" s="8">
        <v>299</v>
      </c>
      <c r="F5454" s="8">
        <f>'Data source '!$E5454*15%</f>
        <v>44.85</v>
      </c>
      <c r="G5454" s="8">
        <f>'Data source '!$E5454-'Data source '!$F5454</f>
        <v>254.15</v>
      </c>
      <c r="H5454" s="9">
        <v>1</v>
      </c>
      <c r="I5454" s="8">
        <f>'Data source '!$G5454*'Data source '!$H5454</f>
        <v>254.15</v>
      </c>
      <c r="J5454" s="7" t="s">
        <v>9</v>
      </c>
      <c r="K5454" s="7" t="s">
        <v>10</v>
      </c>
      <c r="L5454" s="7" t="s">
        <v>18</v>
      </c>
    </row>
    <row r="5455" spans="1:12" hidden="1" x14ac:dyDescent="0.3">
      <c r="A5455" s="13">
        <v>43766</v>
      </c>
      <c r="B5455" s="7" t="s">
        <v>8</v>
      </c>
      <c r="C5455" s="7" t="s">
        <v>19</v>
      </c>
      <c r="D5455" s="7" t="s">
        <v>24</v>
      </c>
      <c r="E5455" s="8">
        <v>199</v>
      </c>
      <c r="F5455" s="8">
        <f>'Data source '!$E5455*15%</f>
        <v>29.849999999999998</v>
      </c>
      <c r="G5455" s="8">
        <f>'Data source '!$E5455-'Data source '!$F5455</f>
        <v>169.15</v>
      </c>
      <c r="H5455" s="9">
        <v>1</v>
      </c>
      <c r="I5455" s="8">
        <f>'Data source '!$G5455*'Data source '!$H5455</f>
        <v>169.15</v>
      </c>
      <c r="J5455" s="7" t="s">
        <v>9</v>
      </c>
      <c r="K5455" s="7" t="s">
        <v>10</v>
      </c>
      <c r="L5455" s="7" t="s">
        <v>13</v>
      </c>
    </row>
    <row r="5456" spans="1:12" hidden="1" x14ac:dyDescent="0.3">
      <c r="A5456" s="13">
        <v>43766</v>
      </c>
      <c r="B5456" s="7" t="s">
        <v>8</v>
      </c>
      <c r="C5456" s="7" t="s">
        <v>19</v>
      </c>
      <c r="D5456" s="7" t="s">
        <v>27</v>
      </c>
      <c r="E5456" s="8">
        <v>299</v>
      </c>
      <c r="F5456" s="8">
        <f>'Data source '!$E5456*15%</f>
        <v>44.85</v>
      </c>
      <c r="G5456" s="8">
        <f>'Data source '!$E5456-'Data source '!$F5456</f>
        <v>254.15</v>
      </c>
      <c r="H5456" s="9">
        <v>1</v>
      </c>
      <c r="I5456" s="8">
        <f>'Data source '!$G5456*'Data source '!$H5456</f>
        <v>254.15</v>
      </c>
      <c r="J5456" s="7" t="s">
        <v>9</v>
      </c>
      <c r="K5456" s="7" t="s">
        <v>10</v>
      </c>
      <c r="L5456" s="7" t="s">
        <v>11</v>
      </c>
    </row>
    <row r="5457" spans="1:12" hidden="1" x14ac:dyDescent="0.3">
      <c r="A5457" s="13">
        <v>43766</v>
      </c>
      <c r="B5457" s="7" t="s">
        <v>14</v>
      </c>
      <c r="C5457" s="7" t="s">
        <v>19</v>
      </c>
      <c r="D5457" s="7" t="s">
        <v>24</v>
      </c>
      <c r="E5457" s="8">
        <v>199</v>
      </c>
      <c r="F5457" s="8">
        <f>'Data source '!$E5457*15%</f>
        <v>29.849999999999998</v>
      </c>
      <c r="G5457" s="8">
        <f>'Data source '!$E5457-'Data source '!$F5457</f>
        <v>169.15</v>
      </c>
      <c r="H5457" s="9">
        <v>1</v>
      </c>
      <c r="I5457" s="8">
        <f>'Data source '!$G5457*'Data source '!$H5457</f>
        <v>169.15</v>
      </c>
      <c r="J5457" s="7" t="s">
        <v>9</v>
      </c>
      <c r="K5457" s="7" t="s">
        <v>10</v>
      </c>
      <c r="L5457" s="7" t="s">
        <v>11</v>
      </c>
    </row>
    <row r="5458" spans="1:12" hidden="1" x14ac:dyDescent="0.3">
      <c r="A5458" s="13">
        <v>43767</v>
      </c>
      <c r="B5458" s="7" t="s">
        <v>12</v>
      </c>
      <c r="C5458" s="7" t="s">
        <v>20</v>
      </c>
      <c r="D5458" s="7" t="s">
        <v>26</v>
      </c>
      <c r="E5458" s="8">
        <v>399</v>
      </c>
      <c r="F5458" s="8">
        <f>'Data source '!$E5458*15%</f>
        <v>59.849999999999994</v>
      </c>
      <c r="G5458" s="8">
        <f>'Data source '!$E5458-'Data source '!$F5458</f>
        <v>339.15</v>
      </c>
      <c r="H5458" s="9">
        <v>1</v>
      </c>
      <c r="I5458" s="8">
        <f>'Data source '!$G5458*'Data source '!$H5458</f>
        <v>339.15</v>
      </c>
      <c r="J5458" s="7" t="s">
        <v>16</v>
      </c>
      <c r="K5458" s="7" t="s">
        <v>17</v>
      </c>
      <c r="L5458" s="7" t="s">
        <v>18</v>
      </c>
    </row>
    <row r="5459" spans="1:12" hidden="1" x14ac:dyDescent="0.3">
      <c r="A5459" s="13">
        <v>43768</v>
      </c>
      <c r="B5459" s="7" t="s">
        <v>14</v>
      </c>
      <c r="C5459" s="7" t="s">
        <v>21</v>
      </c>
      <c r="D5459" s="7" t="s">
        <v>25</v>
      </c>
      <c r="E5459" s="8">
        <v>99</v>
      </c>
      <c r="F5459" s="8">
        <f>'Data source '!$E5459*15%</f>
        <v>14.85</v>
      </c>
      <c r="G5459" s="8">
        <f>'Data source '!$E5459-'Data source '!$F5459</f>
        <v>84.15</v>
      </c>
      <c r="H5459" s="9">
        <v>1</v>
      </c>
      <c r="I5459" s="8">
        <f>'Data source '!$G5459*'Data source '!$H5459</f>
        <v>84.15</v>
      </c>
      <c r="J5459" s="7" t="s">
        <v>9</v>
      </c>
      <c r="K5459" s="7" t="s">
        <v>10</v>
      </c>
      <c r="L5459" s="7" t="s">
        <v>11</v>
      </c>
    </row>
    <row r="5460" spans="1:12" hidden="1" x14ac:dyDescent="0.3">
      <c r="A5460" s="13">
        <v>43768</v>
      </c>
      <c r="B5460" s="7" t="s">
        <v>8</v>
      </c>
      <c r="C5460" s="7" t="s">
        <v>49</v>
      </c>
      <c r="D5460" s="7" t="s">
        <v>27</v>
      </c>
      <c r="E5460" s="8">
        <v>299</v>
      </c>
      <c r="F5460" s="8">
        <f>'Data source '!$E5460*15%</f>
        <v>44.85</v>
      </c>
      <c r="G5460" s="8">
        <f>'Data source '!$E5460-'Data source '!$F5460</f>
        <v>254.15</v>
      </c>
      <c r="H5460" s="9">
        <v>1</v>
      </c>
      <c r="I5460" s="8">
        <f>'Data source '!$G5460*'Data source '!$H5460</f>
        <v>254.15</v>
      </c>
      <c r="J5460" s="7" t="s">
        <v>16</v>
      </c>
      <c r="K5460" s="7" t="s">
        <v>10</v>
      </c>
      <c r="L5460" s="7" t="s">
        <v>11</v>
      </c>
    </row>
    <row r="5461" spans="1:12" hidden="1" x14ac:dyDescent="0.3">
      <c r="A5461" s="13">
        <v>43768</v>
      </c>
      <c r="B5461" s="7" t="s">
        <v>8</v>
      </c>
      <c r="C5461" s="7" t="s">
        <v>19</v>
      </c>
      <c r="D5461" s="7" t="s">
        <v>27</v>
      </c>
      <c r="E5461" s="8">
        <v>299</v>
      </c>
      <c r="F5461" s="8">
        <f>'Data source '!$E5461*15%</f>
        <v>44.85</v>
      </c>
      <c r="G5461" s="8">
        <f>'Data source '!$E5461-'Data source '!$F5461</f>
        <v>254.15</v>
      </c>
      <c r="H5461" s="9">
        <v>1</v>
      </c>
      <c r="I5461" s="8">
        <f>'Data source '!$G5461*'Data source '!$H5461</f>
        <v>254.15</v>
      </c>
      <c r="J5461" s="7" t="s">
        <v>16</v>
      </c>
      <c r="K5461" s="7" t="s">
        <v>10</v>
      </c>
      <c r="L5461" s="7" t="s">
        <v>23</v>
      </c>
    </row>
    <row r="5462" spans="1:12" hidden="1" x14ac:dyDescent="0.3">
      <c r="A5462" s="13">
        <v>43768</v>
      </c>
      <c r="B5462" s="7" t="s">
        <v>8</v>
      </c>
      <c r="C5462" s="7" t="s">
        <v>20</v>
      </c>
      <c r="D5462" s="7" t="s">
        <v>26</v>
      </c>
      <c r="E5462" s="8">
        <v>399</v>
      </c>
      <c r="F5462" s="8">
        <f>'Data source '!$E5462*15%</f>
        <v>59.849999999999994</v>
      </c>
      <c r="G5462" s="8">
        <f>'Data source '!$E5462-'Data source '!$F5462</f>
        <v>339.15</v>
      </c>
      <c r="H5462" s="9">
        <v>1</v>
      </c>
      <c r="I5462" s="8">
        <f>'Data source '!$G5462*'Data source '!$H5462</f>
        <v>339.15</v>
      </c>
      <c r="J5462" s="7" t="s">
        <v>9</v>
      </c>
      <c r="K5462" s="7" t="s">
        <v>10</v>
      </c>
      <c r="L5462" s="7" t="s">
        <v>15</v>
      </c>
    </row>
    <row r="5463" spans="1:12" hidden="1" x14ac:dyDescent="0.3">
      <c r="A5463" s="13">
        <v>43768</v>
      </c>
      <c r="B5463" s="7" t="s">
        <v>12</v>
      </c>
      <c r="C5463" s="7" t="s">
        <v>20</v>
      </c>
      <c r="D5463" s="7" t="s">
        <v>27</v>
      </c>
      <c r="E5463" s="8">
        <v>299</v>
      </c>
      <c r="F5463" s="8">
        <f>'Data source '!$E5463*15%</f>
        <v>44.85</v>
      </c>
      <c r="G5463" s="8">
        <f>'Data source '!$E5463-'Data source '!$F5463</f>
        <v>254.15</v>
      </c>
      <c r="H5463" s="9">
        <v>1</v>
      </c>
      <c r="I5463" s="8">
        <f>'Data source '!$G5463*'Data source '!$H5463</f>
        <v>254.15</v>
      </c>
      <c r="J5463" s="7" t="s">
        <v>16</v>
      </c>
      <c r="K5463" s="7" t="s">
        <v>17</v>
      </c>
      <c r="L5463" s="7" t="s">
        <v>11</v>
      </c>
    </row>
    <row r="5464" spans="1:12" hidden="1" x14ac:dyDescent="0.3">
      <c r="A5464" s="13">
        <v>43769</v>
      </c>
      <c r="B5464" s="7" t="s">
        <v>8</v>
      </c>
      <c r="C5464" s="7" t="s">
        <v>51</v>
      </c>
      <c r="D5464" s="7" t="s">
        <v>27</v>
      </c>
      <c r="E5464" s="8">
        <v>299</v>
      </c>
      <c r="F5464" s="8">
        <f>'Data source '!$E5464*15%</f>
        <v>44.85</v>
      </c>
      <c r="G5464" s="8">
        <f>'Data source '!$E5464-'Data source '!$F5464</f>
        <v>254.15</v>
      </c>
      <c r="H5464" s="9">
        <v>1</v>
      </c>
      <c r="I5464" s="8">
        <f>'Data source '!$G5464*'Data source '!$H5464</f>
        <v>254.15</v>
      </c>
      <c r="J5464" s="7" t="s">
        <v>9</v>
      </c>
      <c r="K5464" s="7" t="s">
        <v>10</v>
      </c>
      <c r="L5464" s="7" t="s">
        <v>18</v>
      </c>
    </row>
    <row r="5465" spans="1:12" x14ac:dyDescent="0.3">
      <c r="A5465" s="13">
        <v>43769</v>
      </c>
      <c r="B5465" s="7" t="s">
        <v>12</v>
      </c>
      <c r="C5465" s="7" t="s">
        <v>22</v>
      </c>
      <c r="D5465" s="7" t="s">
        <v>27</v>
      </c>
      <c r="E5465" s="8">
        <v>99</v>
      </c>
      <c r="F5465" s="8">
        <f>'Data source '!$E5465*15%</f>
        <v>14.85</v>
      </c>
      <c r="G5465" s="8">
        <f>'Data source '!$E5465-'Data source '!$F5465</f>
        <v>84.15</v>
      </c>
      <c r="H5465" s="9">
        <v>1</v>
      </c>
      <c r="I5465" s="8">
        <f>'Data source '!$G5465*'Data source '!$H5465</f>
        <v>84.15</v>
      </c>
      <c r="J5465" s="7" t="s">
        <v>9</v>
      </c>
      <c r="K5465" s="7" t="s">
        <v>10</v>
      </c>
      <c r="L5465" s="7" t="s">
        <v>13</v>
      </c>
    </row>
    <row r="5466" spans="1:12" hidden="1" x14ac:dyDescent="0.3">
      <c r="A5466" s="13">
        <v>43769</v>
      </c>
      <c r="B5466" s="7" t="s">
        <v>8</v>
      </c>
      <c r="C5466" s="7" t="s">
        <v>20</v>
      </c>
      <c r="D5466" s="7" t="s">
        <v>25</v>
      </c>
      <c r="E5466" s="8">
        <v>99</v>
      </c>
      <c r="F5466" s="8">
        <f>'Data source '!$E5466*15%</f>
        <v>14.85</v>
      </c>
      <c r="G5466" s="8">
        <f>'Data source '!$E5466-'Data source '!$F5466</f>
        <v>84.15</v>
      </c>
      <c r="H5466" s="9">
        <v>1</v>
      </c>
      <c r="I5466" s="8">
        <f>'Data source '!$G5466*'Data source '!$H5466</f>
        <v>84.15</v>
      </c>
      <c r="J5466" s="7" t="s">
        <v>9</v>
      </c>
      <c r="K5466" s="7" t="s">
        <v>10</v>
      </c>
      <c r="L5466" s="7" t="s">
        <v>15</v>
      </c>
    </row>
    <row r="5467" spans="1:12" hidden="1" x14ac:dyDescent="0.3">
      <c r="A5467" s="13">
        <v>43770</v>
      </c>
      <c r="B5467" s="7" t="s">
        <v>12</v>
      </c>
      <c r="C5467" s="7" t="s">
        <v>49</v>
      </c>
      <c r="D5467" s="7" t="s">
        <v>26</v>
      </c>
      <c r="E5467" s="8">
        <v>399</v>
      </c>
      <c r="F5467" s="8">
        <f>'Data source '!$E5467*15%</f>
        <v>59.849999999999994</v>
      </c>
      <c r="G5467" s="8">
        <f>'Data source '!$E5467-'Data source '!$F5467</f>
        <v>339.15</v>
      </c>
      <c r="H5467" s="9">
        <v>1</v>
      </c>
      <c r="I5467" s="8">
        <f>'Data source '!$G5467*'Data source '!$H5467</f>
        <v>339.15</v>
      </c>
      <c r="J5467" s="7" t="s">
        <v>9</v>
      </c>
      <c r="K5467" s="7" t="s">
        <v>10</v>
      </c>
      <c r="L5467" s="7" t="s">
        <v>15</v>
      </c>
    </row>
    <row r="5468" spans="1:12" hidden="1" x14ac:dyDescent="0.3">
      <c r="A5468" s="13">
        <v>43770</v>
      </c>
      <c r="B5468" s="7" t="s">
        <v>14</v>
      </c>
      <c r="C5468" s="7" t="s">
        <v>19</v>
      </c>
      <c r="D5468" s="7" t="s">
        <v>24</v>
      </c>
      <c r="E5468" s="8">
        <v>199</v>
      </c>
      <c r="F5468" s="8">
        <f>'Data source '!$E5468*15%</f>
        <v>29.849999999999998</v>
      </c>
      <c r="G5468" s="8">
        <f>'Data source '!$E5468-'Data source '!$F5468</f>
        <v>169.15</v>
      </c>
      <c r="H5468" s="9">
        <v>1</v>
      </c>
      <c r="I5468" s="8">
        <f>'Data source '!$G5468*'Data source '!$H5468</f>
        <v>169.15</v>
      </c>
      <c r="J5468" s="7" t="s">
        <v>9</v>
      </c>
      <c r="K5468" s="7" t="s">
        <v>10</v>
      </c>
      <c r="L5468" s="7" t="s">
        <v>15</v>
      </c>
    </row>
    <row r="5469" spans="1:12" hidden="1" x14ac:dyDescent="0.3">
      <c r="A5469" s="13">
        <v>43770</v>
      </c>
      <c r="B5469" s="7" t="s">
        <v>12</v>
      </c>
      <c r="C5469" s="7" t="s">
        <v>51</v>
      </c>
      <c r="D5469" s="7" t="s">
        <v>25</v>
      </c>
      <c r="E5469" s="8">
        <v>99</v>
      </c>
      <c r="F5469" s="8">
        <f>'Data source '!$E5469*15%</f>
        <v>14.85</v>
      </c>
      <c r="G5469" s="8">
        <f>'Data source '!$E5469-'Data source '!$F5469</f>
        <v>84.15</v>
      </c>
      <c r="H5469" s="9">
        <v>1</v>
      </c>
      <c r="I5469" s="8">
        <f>'Data source '!$G5469*'Data source '!$H5469</f>
        <v>84.15</v>
      </c>
      <c r="J5469" s="7" t="s">
        <v>9</v>
      </c>
      <c r="K5469" s="7" t="s">
        <v>10</v>
      </c>
      <c r="L5469" s="7" t="s">
        <v>15</v>
      </c>
    </row>
    <row r="5470" spans="1:12" hidden="1" x14ac:dyDescent="0.3">
      <c r="A5470" s="13">
        <v>43771</v>
      </c>
      <c r="B5470" s="7" t="s">
        <v>8</v>
      </c>
      <c r="C5470" s="7" t="s">
        <v>51</v>
      </c>
      <c r="D5470" s="7" t="s">
        <v>25</v>
      </c>
      <c r="E5470" s="8">
        <v>99</v>
      </c>
      <c r="F5470" s="8">
        <f>'Data source '!$E5470*15%</f>
        <v>14.85</v>
      </c>
      <c r="G5470" s="8">
        <f>'Data source '!$E5470-'Data source '!$F5470</f>
        <v>84.15</v>
      </c>
      <c r="H5470" s="9">
        <v>1</v>
      </c>
      <c r="I5470" s="8">
        <f>'Data source '!$G5470*'Data source '!$H5470</f>
        <v>84.15</v>
      </c>
      <c r="J5470" s="7" t="s">
        <v>16</v>
      </c>
      <c r="K5470" s="7" t="s">
        <v>10</v>
      </c>
      <c r="L5470" s="7" t="s">
        <v>11</v>
      </c>
    </row>
    <row r="5471" spans="1:12" hidden="1" x14ac:dyDescent="0.3">
      <c r="A5471" s="13">
        <v>43771</v>
      </c>
      <c r="B5471" s="7" t="s">
        <v>8</v>
      </c>
      <c r="C5471" s="7" t="s">
        <v>20</v>
      </c>
      <c r="D5471" s="7" t="s">
        <v>25</v>
      </c>
      <c r="E5471" s="8">
        <v>99</v>
      </c>
      <c r="F5471" s="8">
        <f>'Data source '!$E5471*15%</f>
        <v>14.85</v>
      </c>
      <c r="G5471" s="8">
        <f>'Data source '!$E5471-'Data source '!$F5471</f>
        <v>84.15</v>
      </c>
      <c r="H5471" s="9">
        <v>1</v>
      </c>
      <c r="I5471" s="8">
        <f>'Data source '!$G5471*'Data source '!$H5471</f>
        <v>84.15</v>
      </c>
      <c r="J5471" s="7" t="s">
        <v>16</v>
      </c>
      <c r="K5471" s="7" t="s">
        <v>10</v>
      </c>
      <c r="L5471" s="7" t="s">
        <v>23</v>
      </c>
    </row>
    <row r="5472" spans="1:12" hidden="1" x14ac:dyDescent="0.3">
      <c r="A5472" s="13">
        <v>43771</v>
      </c>
      <c r="B5472" s="7" t="s">
        <v>12</v>
      </c>
      <c r="C5472" s="7" t="s">
        <v>19</v>
      </c>
      <c r="D5472" s="7" t="s">
        <v>27</v>
      </c>
      <c r="E5472" s="8">
        <v>299</v>
      </c>
      <c r="F5472" s="8">
        <f>'Data source '!$E5472*15%</f>
        <v>44.85</v>
      </c>
      <c r="G5472" s="8">
        <f>'Data source '!$E5472-'Data source '!$F5472</f>
        <v>254.15</v>
      </c>
      <c r="H5472" s="9">
        <v>1</v>
      </c>
      <c r="I5472" s="8">
        <f>'Data source '!$G5472*'Data source '!$H5472</f>
        <v>254.15</v>
      </c>
      <c r="J5472" s="7" t="s">
        <v>9</v>
      </c>
      <c r="K5472" s="7" t="s">
        <v>10</v>
      </c>
      <c r="L5472" s="7" t="s">
        <v>23</v>
      </c>
    </row>
    <row r="5473" spans="1:12" hidden="1" x14ac:dyDescent="0.3">
      <c r="A5473" s="13">
        <v>43772</v>
      </c>
      <c r="B5473" s="7" t="s">
        <v>14</v>
      </c>
      <c r="C5473" s="7" t="s">
        <v>20</v>
      </c>
      <c r="D5473" s="7" t="s">
        <v>27</v>
      </c>
      <c r="E5473" s="8">
        <v>99</v>
      </c>
      <c r="F5473" s="8">
        <f>'Data source '!$E5473*15%</f>
        <v>14.85</v>
      </c>
      <c r="G5473" s="8">
        <f>'Data source '!$E5473-'Data source '!$F5473</f>
        <v>84.15</v>
      </c>
      <c r="H5473" s="9">
        <v>1</v>
      </c>
      <c r="I5473" s="8">
        <f>'Data source '!$G5473*'Data source '!$H5473</f>
        <v>84.15</v>
      </c>
      <c r="J5473" s="7" t="s">
        <v>9</v>
      </c>
      <c r="K5473" s="7" t="s">
        <v>10</v>
      </c>
      <c r="L5473" s="7" t="s">
        <v>15</v>
      </c>
    </row>
    <row r="5474" spans="1:12" hidden="1" x14ac:dyDescent="0.3">
      <c r="A5474" s="13">
        <v>43772</v>
      </c>
      <c r="B5474" s="7" t="s">
        <v>8</v>
      </c>
      <c r="C5474" s="7" t="s">
        <v>49</v>
      </c>
      <c r="D5474" s="7" t="s">
        <v>25</v>
      </c>
      <c r="E5474" s="8">
        <v>99</v>
      </c>
      <c r="F5474" s="8">
        <f>'Data source '!$E5474*15%</f>
        <v>14.85</v>
      </c>
      <c r="G5474" s="8">
        <f>'Data source '!$E5474-'Data source '!$F5474</f>
        <v>84.15</v>
      </c>
      <c r="H5474" s="9">
        <v>1</v>
      </c>
      <c r="I5474" s="8">
        <f>'Data source '!$G5474*'Data source '!$H5474</f>
        <v>84.15</v>
      </c>
      <c r="J5474" s="7" t="s">
        <v>9</v>
      </c>
      <c r="K5474" s="7" t="s">
        <v>10</v>
      </c>
      <c r="L5474" s="7" t="s">
        <v>15</v>
      </c>
    </row>
    <row r="5475" spans="1:12" x14ac:dyDescent="0.3">
      <c r="A5475" s="13">
        <v>43772</v>
      </c>
      <c r="B5475" s="7" t="s">
        <v>8</v>
      </c>
      <c r="C5475" s="7" t="s">
        <v>22</v>
      </c>
      <c r="D5475" s="7" t="s">
        <v>26</v>
      </c>
      <c r="E5475" s="8">
        <v>399</v>
      </c>
      <c r="F5475" s="8">
        <f>'Data source '!$E5475*15%</f>
        <v>59.849999999999994</v>
      </c>
      <c r="G5475" s="8">
        <f>'Data source '!$E5475-'Data source '!$F5475</f>
        <v>339.15</v>
      </c>
      <c r="H5475" s="9">
        <v>1</v>
      </c>
      <c r="I5475" s="8">
        <f>'Data source '!$G5475*'Data source '!$H5475</f>
        <v>339.15</v>
      </c>
      <c r="J5475" s="7" t="s">
        <v>16</v>
      </c>
      <c r="K5475" s="7" t="s">
        <v>10</v>
      </c>
      <c r="L5475" s="7" t="s">
        <v>13</v>
      </c>
    </row>
    <row r="5476" spans="1:12" hidden="1" x14ac:dyDescent="0.3">
      <c r="A5476" s="13">
        <v>43772</v>
      </c>
      <c r="B5476" s="7" t="s">
        <v>14</v>
      </c>
      <c r="C5476" s="7" t="s">
        <v>21</v>
      </c>
      <c r="D5476" s="7" t="s">
        <v>24</v>
      </c>
      <c r="E5476" s="8">
        <v>199</v>
      </c>
      <c r="F5476" s="8">
        <f>'Data source '!$E5476*15%</f>
        <v>29.849999999999998</v>
      </c>
      <c r="G5476" s="8">
        <f>'Data source '!$E5476-'Data source '!$F5476</f>
        <v>169.15</v>
      </c>
      <c r="H5476" s="9">
        <v>1</v>
      </c>
      <c r="I5476" s="8">
        <f>'Data source '!$G5476*'Data source '!$H5476</f>
        <v>169.15</v>
      </c>
      <c r="J5476" s="7" t="s">
        <v>16</v>
      </c>
      <c r="K5476" s="7" t="s">
        <v>10</v>
      </c>
      <c r="L5476" s="7" t="s">
        <v>23</v>
      </c>
    </row>
    <row r="5477" spans="1:12" hidden="1" x14ac:dyDescent="0.3">
      <c r="A5477" s="13">
        <v>43772</v>
      </c>
      <c r="B5477" s="7" t="s">
        <v>14</v>
      </c>
      <c r="C5477" s="7" t="s">
        <v>20</v>
      </c>
      <c r="D5477" s="7" t="s">
        <v>26</v>
      </c>
      <c r="E5477" s="8">
        <v>399</v>
      </c>
      <c r="F5477" s="8">
        <f>'Data source '!$E5477*15%</f>
        <v>59.849999999999994</v>
      </c>
      <c r="G5477" s="8">
        <f>'Data source '!$E5477-'Data source '!$F5477</f>
        <v>339.15</v>
      </c>
      <c r="H5477" s="9">
        <v>1</v>
      </c>
      <c r="I5477" s="8">
        <f>'Data source '!$G5477*'Data source '!$H5477</f>
        <v>339.15</v>
      </c>
      <c r="J5477" s="7" t="s">
        <v>9</v>
      </c>
      <c r="K5477" s="7" t="s">
        <v>10</v>
      </c>
      <c r="L5477" s="7" t="s">
        <v>15</v>
      </c>
    </row>
    <row r="5478" spans="1:12" x14ac:dyDescent="0.3">
      <c r="A5478" s="13">
        <v>43773</v>
      </c>
      <c r="B5478" s="7" t="s">
        <v>12</v>
      </c>
      <c r="C5478" s="7" t="s">
        <v>22</v>
      </c>
      <c r="D5478" s="7" t="s">
        <v>27</v>
      </c>
      <c r="E5478" s="8">
        <v>299</v>
      </c>
      <c r="F5478" s="8">
        <f>'Data source '!$E5478*15%</f>
        <v>44.85</v>
      </c>
      <c r="G5478" s="8">
        <f>'Data source '!$E5478-'Data source '!$F5478</f>
        <v>254.15</v>
      </c>
      <c r="H5478" s="9">
        <v>1</v>
      </c>
      <c r="I5478" s="8">
        <f>'Data source '!$G5478*'Data source '!$H5478</f>
        <v>254.15</v>
      </c>
      <c r="J5478" s="7" t="s">
        <v>9</v>
      </c>
      <c r="K5478" s="7" t="s">
        <v>10</v>
      </c>
      <c r="L5478" s="7" t="s">
        <v>11</v>
      </c>
    </row>
    <row r="5479" spans="1:12" hidden="1" x14ac:dyDescent="0.3">
      <c r="A5479" s="13">
        <v>43773</v>
      </c>
      <c r="B5479" s="7" t="s">
        <v>8</v>
      </c>
      <c r="C5479" s="7" t="s">
        <v>21</v>
      </c>
      <c r="D5479" s="7" t="s">
        <v>27</v>
      </c>
      <c r="E5479" s="8">
        <v>99</v>
      </c>
      <c r="F5479" s="8">
        <f>'Data source '!$E5479*15%</f>
        <v>14.85</v>
      </c>
      <c r="G5479" s="8">
        <f>'Data source '!$E5479-'Data source '!$F5479</f>
        <v>84.15</v>
      </c>
      <c r="H5479" s="9">
        <v>1</v>
      </c>
      <c r="I5479" s="8">
        <f>'Data source '!$G5479*'Data source '!$H5479</f>
        <v>84.15</v>
      </c>
      <c r="J5479" s="7" t="s">
        <v>16</v>
      </c>
      <c r="K5479" s="7" t="s">
        <v>10</v>
      </c>
      <c r="L5479" s="7" t="s">
        <v>15</v>
      </c>
    </row>
    <row r="5480" spans="1:12" hidden="1" x14ac:dyDescent="0.3">
      <c r="A5480" s="13">
        <v>43773</v>
      </c>
      <c r="B5480" s="7" t="s">
        <v>14</v>
      </c>
      <c r="C5480" s="7" t="s">
        <v>20</v>
      </c>
      <c r="D5480" s="7" t="s">
        <v>24</v>
      </c>
      <c r="E5480" s="8">
        <v>199</v>
      </c>
      <c r="F5480" s="8">
        <f>'Data source '!$E5480*15%</f>
        <v>29.849999999999998</v>
      </c>
      <c r="G5480" s="8">
        <f>'Data source '!$E5480-'Data source '!$F5480</f>
        <v>169.15</v>
      </c>
      <c r="H5480" s="9">
        <v>1</v>
      </c>
      <c r="I5480" s="8">
        <f>'Data source '!$G5480*'Data source '!$H5480</f>
        <v>169.15</v>
      </c>
      <c r="J5480" s="7" t="s">
        <v>9</v>
      </c>
      <c r="K5480" s="7" t="s">
        <v>10</v>
      </c>
      <c r="L5480" s="7" t="s">
        <v>11</v>
      </c>
    </row>
    <row r="5481" spans="1:12" hidden="1" x14ac:dyDescent="0.3">
      <c r="A5481" s="13">
        <v>43773</v>
      </c>
      <c r="B5481" s="7" t="s">
        <v>8</v>
      </c>
      <c r="C5481" s="7" t="s">
        <v>51</v>
      </c>
      <c r="D5481" s="7" t="s">
        <v>26</v>
      </c>
      <c r="E5481" s="8">
        <v>399</v>
      </c>
      <c r="F5481" s="8">
        <f>'Data source '!$E5481*15%</f>
        <v>59.849999999999994</v>
      </c>
      <c r="G5481" s="8">
        <f>'Data source '!$E5481-'Data source '!$F5481</f>
        <v>339.15</v>
      </c>
      <c r="H5481" s="9">
        <v>1</v>
      </c>
      <c r="I5481" s="8">
        <f>'Data source '!$G5481*'Data source '!$H5481</f>
        <v>339.15</v>
      </c>
      <c r="J5481" s="7" t="s">
        <v>9</v>
      </c>
      <c r="K5481" s="7" t="s">
        <v>10</v>
      </c>
      <c r="L5481" s="7" t="s">
        <v>13</v>
      </c>
    </row>
    <row r="5482" spans="1:12" hidden="1" x14ac:dyDescent="0.3">
      <c r="A5482" s="13">
        <v>43773</v>
      </c>
      <c r="B5482" s="7" t="s">
        <v>14</v>
      </c>
      <c r="C5482" s="7" t="s">
        <v>21</v>
      </c>
      <c r="D5482" s="7" t="s">
        <v>24</v>
      </c>
      <c r="E5482" s="8">
        <v>199</v>
      </c>
      <c r="F5482" s="8">
        <f>'Data source '!$E5482*15%</f>
        <v>29.849999999999998</v>
      </c>
      <c r="G5482" s="8">
        <f>'Data source '!$E5482-'Data source '!$F5482</f>
        <v>169.15</v>
      </c>
      <c r="H5482" s="9">
        <v>1</v>
      </c>
      <c r="I5482" s="8">
        <f>'Data source '!$G5482*'Data source '!$H5482</f>
        <v>169.15</v>
      </c>
      <c r="J5482" s="7" t="s">
        <v>9</v>
      </c>
      <c r="K5482" s="7" t="s">
        <v>10</v>
      </c>
      <c r="L5482" s="7" t="s">
        <v>15</v>
      </c>
    </row>
    <row r="5483" spans="1:12" hidden="1" x14ac:dyDescent="0.3">
      <c r="A5483" s="13">
        <v>43773</v>
      </c>
      <c r="B5483" s="7" t="s">
        <v>8</v>
      </c>
      <c r="C5483" s="7" t="s">
        <v>51</v>
      </c>
      <c r="D5483" s="7" t="s">
        <v>26</v>
      </c>
      <c r="E5483" s="8">
        <v>399</v>
      </c>
      <c r="F5483" s="8">
        <f>'Data source '!$E5483*15%</f>
        <v>59.849999999999994</v>
      </c>
      <c r="G5483" s="8">
        <f>'Data source '!$E5483-'Data source '!$F5483</f>
        <v>339.15</v>
      </c>
      <c r="H5483" s="9">
        <v>1</v>
      </c>
      <c r="I5483" s="8">
        <f>'Data source '!$G5483*'Data source '!$H5483</f>
        <v>339.15</v>
      </c>
      <c r="J5483" s="7" t="s">
        <v>16</v>
      </c>
      <c r="K5483" s="7" t="s">
        <v>10</v>
      </c>
      <c r="L5483" s="7" t="s">
        <v>15</v>
      </c>
    </row>
    <row r="5484" spans="1:12" hidden="1" x14ac:dyDescent="0.3">
      <c r="A5484" s="13">
        <v>43773</v>
      </c>
      <c r="B5484" s="7" t="s">
        <v>14</v>
      </c>
      <c r="C5484" s="7" t="s">
        <v>21</v>
      </c>
      <c r="D5484" s="7" t="s">
        <v>27</v>
      </c>
      <c r="E5484" s="8">
        <v>299</v>
      </c>
      <c r="F5484" s="8">
        <f>'Data source '!$E5484*15%</f>
        <v>44.85</v>
      </c>
      <c r="G5484" s="8">
        <f>'Data source '!$E5484-'Data source '!$F5484</f>
        <v>254.15</v>
      </c>
      <c r="H5484" s="9">
        <v>1</v>
      </c>
      <c r="I5484" s="8">
        <f>'Data source '!$G5484*'Data source '!$H5484</f>
        <v>254.15</v>
      </c>
      <c r="J5484" s="7" t="s">
        <v>16</v>
      </c>
      <c r="K5484" s="7" t="s">
        <v>10</v>
      </c>
      <c r="L5484" s="7" t="s">
        <v>15</v>
      </c>
    </row>
    <row r="5485" spans="1:12" hidden="1" x14ac:dyDescent="0.3">
      <c r="A5485" s="13">
        <v>43774</v>
      </c>
      <c r="B5485" s="7" t="s">
        <v>8</v>
      </c>
      <c r="C5485" s="7" t="s">
        <v>21</v>
      </c>
      <c r="D5485" s="7" t="s">
        <v>27</v>
      </c>
      <c r="E5485" s="8">
        <v>99</v>
      </c>
      <c r="F5485" s="8">
        <f>'Data source '!$E5485*15%</f>
        <v>14.85</v>
      </c>
      <c r="G5485" s="8">
        <f>'Data source '!$E5485-'Data source '!$F5485</f>
        <v>84.15</v>
      </c>
      <c r="H5485" s="9">
        <v>1</v>
      </c>
      <c r="I5485" s="8">
        <f>'Data source '!$G5485*'Data source '!$H5485</f>
        <v>84.15</v>
      </c>
      <c r="J5485" s="7" t="s">
        <v>16</v>
      </c>
      <c r="K5485" s="7" t="s">
        <v>10</v>
      </c>
      <c r="L5485" s="7" t="s">
        <v>18</v>
      </c>
    </row>
    <row r="5486" spans="1:12" hidden="1" x14ac:dyDescent="0.3">
      <c r="A5486" s="13">
        <v>43774</v>
      </c>
      <c r="B5486" s="7" t="s">
        <v>14</v>
      </c>
      <c r="C5486" s="7" t="s">
        <v>21</v>
      </c>
      <c r="D5486" s="7" t="s">
        <v>24</v>
      </c>
      <c r="E5486" s="8">
        <v>199</v>
      </c>
      <c r="F5486" s="8">
        <f>'Data source '!$E5486*15%</f>
        <v>29.849999999999998</v>
      </c>
      <c r="G5486" s="8">
        <f>'Data source '!$E5486-'Data source '!$F5486</f>
        <v>169.15</v>
      </c>
      <c r="H5486" s="9">
        <v>1</v>
      </c>
      <c r="I5486" s="8">
        <f>'Data source '!$G5486*'Data source '!$H5486</f>
        <v>169.15</v>
      </c>
      <c r="J5486" s="7" t="s">
        <v>9</v>
      </c>
      <c r="K5486" s="7" t="s">
        <v>10</v>
      </c>
      <c r="L5486" s="7" t="s">
        <v>15</v>
      </c>
    </row>
    <row r="5487" spans="1:12" hidden="1" x14ac:dyDescent="0.3">
      <c r="A5487" s="13">
        <v>43774</v>
      </c>
      <c r="B5487" s="7" t="s">
        <v>12</v>
      </c>
      <c r="C5487" s="7" t="s">
        <v>19</v>
      </c>
      <c r="D5487" s="7" t="s">
        <v>24</v>
      </c>
      <c r="E5487" s="8">
        <v>199</v>
      </c>
      <c r="F5487" s="8">
        <f>'Data source '!$E5487*15%</f>
        <v>29.849999999999998</v>
      </c>
      <c r="G5487" s="8">
        <f>'Data source '!$E5487-'Data source '!$F5487</f>
        <v>169.15</v>
      </c>
      <c r="H5487" s="9">
        <v>1</v>
      </c>
      <c r="I5487" s="8">
        <f>'Data source '!$G5487*'Data source '!$H5487</f>
        <v>169.15</v>
      </c>
      <c r="J5487" s="7" t="s">
        <v>16</v>
      </c>
      <c r="K5487" s="7" t="s">
        <v>10</v>
      </c>
      <c r="L5487" s="7" t="s">
        <v>11</v>
      </c>
    </row>
    <row r="5488" spans="1:12" hidden="1" x14ac:dyDescent="0.3">
      <c r="A5488" s="13">
        <v>43774</v>
      </c>
      <c r="B5488" s="7" t="s">
        <v>8</v>
      </c>
      <c r="C5488" s="7" t="s">
        <v>21</v>
      </c>
      <c r="D5488" s="7" t="s">
        <v>24</v>
      </c>
      <c r="E5488" s="8">
        <v>199</v>
      </c>
      <c r="F5488" s="8">
        <f>'Data source '!$E5488*15%</f>
        <v>29.849999999999998</v>
      </c>
      <c r="G5488" s="8">
        <f>'Data source '!$E5488-'Data source '!$F5488</f>
        <v>169.15</v>
      </c>
      <c r="H5488" s="9">
        <v>1</v>
      </c>
      <c r="I5488" s="8">
        <f>'Data source '!$G5488*'Data source '!$H5488</f>
        <v>169.15</v>
      </c>
      <c r="J5488" s="7" t="s">
        <v>9</v>
      </c>
      <c r="K5488" s="7" t="s">
        <v>10</v>
      </c>
      <c r="L5488" s="7" t="s">
        <v>18</v>
      </c>
    </row>
    <row r="5489" spans="1:12" hidden="1" x14ac:dyDescent="0.3">
      <c r="A5489" s="13">
        <v>43774</v>
      </c>
      <c r="B5489" s="7" t="s">
        <v>14</v>
      </c>
      <c r="C5489" s="7" t="s">
        <v>21</v>
      </c>
      <c r="D5489" s="7" t="s">
        <v>27</v>
      </c>
      <c r="E5489" s="8">
        <v>99</v>
      </c>
      <c r="F5489" s="8">
        <f>'Data source '!$E5489*15%</f>
        <v>14.85</v>
      </c>
      <c r="G5489" s="8">
        <f>'Data source '!$E5489-'Data source '!$F5489</f>
        <v>84.15</v>
      </c>
      <c r="H5489" s="9">
        <v>1</v>
      </c>
      <c r="I5489" s="8">
        <f>'Data source '!$G5489*'Data source '!$H5489</f>
        <v>84.15</v>
      </c>
      <c r="J5489" s="7" t="s">
        <v>16</v>
      </c>
      <c r="K5489" s="7" t="s">
        <v>10</v>
      </c>
      <c r="L5489" s="7" t="s">
        <v>11</v>
      </c>
    </row>
    <row r="5490" spans="1:12" hidden="1" x14ac:dyDescent="0.3">
      <c r="A5490" s="13">
        <v>43775</v>
      </c>
      <c r="B5490" s="7" t="s">
        <v>12</v>
      </c>
      <c r="C5490" s="7" t="s">
        <v>51</v>
      </c>
      <c r="D5490" s="7" t="s">
        <v>26</v>
      </c>
      <c r="E5490" s="8">
        <v>399</v>
      </c>
      <c r="F5490" s="8">
        <f>'Data source '!$E5490*15%</f>
        <v>59.849999999999994</v>
      </c>
      <c r="G5490" s="8">
        <f>'Data source '!$E5490-'Data source '!$F5490</f>
        <v>339.15</v>
      </c>
      <c r="H5490" s="9">
        <v>1</v>
      </c>
      <c r="I5490" s="8">
        <f>'Data source '!$G5490*'Data source '!$H5490</f>
        <v>339.15</v>
      </c>
      <c r="J5490" s="7" t="s">
        <v>9</v>
      </c>
      <c r="K5490" s="7" t="s">
        <v>10</v>
      </c>
      <c r="L5490" s="7" t="s">
        <v>15</v>
      </c>
    </row>
    <row r="5491" spans="1:12" hidden="1" x14ac:dyDescent="0.3">
      <c r="A5491" s="13">
        <v>43775</v>
      </c>
      <c r="B5491" s="7" t="s">
        <v>12</v>
      </c>
      <c r="C5491" s="7" t="s">
        <v>21</v>
      </c>
      <c r="D5491" s="7" t="s">
        <v>24</v>
      </c>
      <c r="E5491" s="8">
        <v>199</v>
      </c>
      <c r="F5491" s="8">
        <f>'Data source '!$E5491*15%</f>
        <v>29.849999999999998</v>
      </c>
      <c r="G5491" s="8">
        <f>'Data source '!$E5491-'Data source '!$F5491</f>
        <v>169.15</v>
      </c>
      <c r="H5491" s="9">
        <v>1</v>
      </c>
      <c r="I5491" s="8">
        <f>'Data source '!$G5491*'Data source '!$H5491</f>
        <v>169.15</v>
      </c>
      <c r="J5491" s="7" t="s">
        <v>9</v>
      </c>
      <c r="K5491" s="7" t="s">
        <v>10</v>
      </c>
      <c r="L5491" s="7" t="s">
        <v>23</v>
      </c>
    </row>
    <row r="5492" spans="1:12" hidden="1" x14ac:dyDescent="0.3">
      <c r="A5492" s="13">
        <v>43775</v>
      </c>
      <c r="B5492" s="7" t="s">
        <v>14</v>
      </c>
      <c r="C5492" s="7" t="s">
        <v>49</v>
      </c>
      <c r="D5492" s="7" t="s">
        <v>27</v>
      </c>
      <c r="E5492" s="8">
        <v>99</v>
      </c>
      <c r="F5492" s="8">
        <f>'Data source '!$E5492*15%</f>
        <v>14.85</v>
      </c>
      <c r="G5492" s="8">
        <f>'Data source '!$E5492-'Data source '!$F5492</f>
        <v>84.15</v>
      </c>
      <c r="H5492" s="9">
        <v>1</v>
      </c>
      <c r="I5492" s="8">
        <f>'Data source '!$G5492*'Data source '!$H5492</f>
        <v>84.15</v>
      </c>
      <c r="J5492" s="7" t="s">
        <v>16</v>
      </c>
      <c r="K5492" s="7" t="s">
        <v>10</v>
      </c>
      <c r="L5492" s="7" t="s">
        <v>15</v>
      </c>
    </row>
    <row r="5493" spans="1:12" hidden="1" x14ac:dyDescent="0.3">
      <c r="A5493" s="13">
        <v>43775</v>
      </c>
      <c r="B5493" s="7" t="s">
        <v>12</v>
      </c>
      <c r="C5493" s="7" t="s">
        <v>51</v>
      </c>
      <c r="D5493" s="7" t="s">
        <v>27</v>
      </c>
      <c r="E5493" s="8">
        <v>299</v>
      </c>
      <c r="F5493" s="8">
        <f>'Data source '!$E5493*15%</f>
        <v>44.85</v>
      </c>
      <c r="G5493" s="8">
        <f>'Data source '!$E5493-'Data source '!$F5493</f>
        <v>254.15</v>
      </c>
      <c r="H5493" s="9">
        <v>1</v>
      </c>
      <c r="I5493" s="8">
        <f>'Data source '!$G5493*'Data source '!$H5493</f>
        <v>254.15</v>
      </c>
      <c r="J5493" s="7" t="s">
        <v>16</v>
      </c>
      <c r="K5493" s="7" t="s">
        <v>10</v>
      </c>
      <c r="L5493" s="7" t="s">
        <v>15</v>
      </c>
    </row>
    <row r="5494" spans="1:12" x14ac:dyDescent="0.3">
      <c r="A5494" s="13">
        <v>43775</v>
      </c>
      <c r="B5494" s="7" t="s">
        <v>14</v>
      </c>
      <c r="C5494" s="7" t="s">
        <v>22</v>
      </c>
      <c r="D5494" s="7" t="s">
        <v>27</v>
      </c>
      <c r="E5494" s="8">
        <v>99</v>
      </c>
      <c r="F5494" s="8">
        <f>'Data source '!$E5494*15%</f>
        <v>14.85</v>
      </c>
      <c r="G5494" s="8">
        <f>'Data source '!$E5494-'Data source '!$F5494</f>
        <v>84.15</v>
      </c>
      <c r="H5494" s="9">
        <v>1</v>
      </c>
      <c r="I5494" s="8">
        <f>'Data source '!$G5494*'Data source '!$H5494</f>
        <v>84.15</v>
      </c>
      <c r="J5494" s="7" t="s">
        <v>9</v>
      </c>
      <c r="K5494" s="7" t="s">
        <v>10</v>
      </c>
      <c r="L5494" s="7" t="s">
        <v>15</v>
      </c>
    </row>
    <row r="5495" spans="1:12" hidden="1" x14ac:dyDescent="0.3">
      <c r="A5495" s="13">
        <v>43776</v>
      </c>
      <c r="B5495" s="7" t="s">
        <v>8</v>
      </c>
      <c r="C5495" s="7" t="s">
        <v>20</v>
      </c>
      <c r="D5495" s="7" t="s">
        <v>25</v>
      </c>
      <c r="E5495" s="8">
        <v>99</v>
      </c>
      <c r="F5495" s="8">
        <f>'Data source '!$E5495*15%</f>
        <v>14.85</v>
      </c>
      <c r="G5495" s="8">
        <f>'Data source '!$E5495-'Data source '!$F5495</f>
        <v>84.15</v>
      </c>
      <c r="H5495" s="9">
        <v>1</v>
      </c>
      <c r="I5495" s="8">
        <f>'Data source '!$G5495*'Data source '!$H5495</f>
        <v>84.15</v>
      </c>
      <c r="J5495" s="7" t="s">
        <v>16</v>
      </c>
      <c r="K5495" s="7" t="s">
        <v>10</v>
      </c>
      <c r="L5495" s="7" t="s">
        <v>15</v>
      </c>
    </row>
    <row r="5496" spans="1:12" hidden="1" x14ac:dyDescent="0.3">
      <c r="A5496" s="13">
        <v>43777</v>
      </c>
      <c r="B5496" s="7" t="s">
        <v>8</v>
      </c>
      <c r="C5496" s="7" t="s">
        <v>21</v>
      </c>
      <c r="D5496" s="7" t="s">
        <v>25</v>
      </c>
      <c r="E5496" s="8">
        <v>99</v>
      </c>
      <c r="F5496" s="8">
        <f>'Data source '!$E5496*15%</f>
        <v>14.85</v>
      </c>
      <c r="G5496" s="8">
        <f>'Data source '!$E5496-'Data source '!$F5496</f>
        <v>84.15</v>
      </c>
      <c r="H5496" s="9">
        <v>1</v>
      </c>
      <c r="I5496" s="8">
        <f>'Data source '!$G5496*'Data source '!$H5496</f>
        <v>84.15</v>
      </c>
      <c r="J5496" s="7" t="s">
        <v>9</v>
      </c>
      <c r="K5496" s="7" t="s">
        <v>10</v>
      </c>
      <c r="L5496" s="7" t="s">
        <v>11</v>
      </c>
    </row>
    <row r="5497" spans="1:12" hidden="1" x14ac:dyDescent="0.3">
      <c r="A5497" s="13">
        <v>43778</v>
      </c>
      <c r="B5497" s="7" t="s">
        <v>14</v>
      </c>
      <c r="C5497" s="7" t="s">
        <v>21</v>
      </c>
      <c r="D5497" s="7" t="s">
        <v>26</v>
      </c>
      <c r="E5497" s="8">
        <v>399</v>
      </c>
      <c r="F5497" s="8">
        <f>'Data source '!$E5497*15%</f>
        <v>59.849999999999994</v>
      </c>
      <c r="G5497" s="8">
        <f>'Data source '!$E5497-'Data source '!$F5497</f>
        <v>339.15</v>
      </c>
      <c r="H5497" s="9">
        <v>1</v>
      </c>
      <c r="I5497" s="8">
        <f>'Data source '!$G5497*'Data source '!$H5497</f>
        <v>339.15</v>
      </c>
      <c r="J5497" s="7" t="s">
        <v>9</v>
      </c>
      <c r="K5497" s="7" t="s">
        <v>10</v>
      </c>
      <c r="L5497" s="7" t="s">
        <v>13</v>
      </c>
    </row>
    <row r="5498" spans="1:12" hidden="1" x14ac:dyDescent="0.3">
      <c r="A5498" s="13">
        <v>43778</v>
      </c>
      <c r="B5498" s="7" t="s">
        <v>14</v>
      </c>
      <c r="C5498" s="7" t="s">
        <v>20</v>
      </c>
      <c r="D5498" s="7" t="s">
        <v>24</v>
      </c>
      <c r="E5498" s="8">
        <v>199</v>
      </c>
      <c r="F5498" s="8">
        <f>'Data source '!$E5498*15%</f>
        <v>29.849999999999998</v>
      </c>
      <c r="G5498" s="8">
        <f>'Data source '!$E5498-'Data source '!$F5498</f>
        <v>169.15</v>
      </c>
      <c r="H5498" s="9">
        <v>1</v>
      </c>
      <c r="I5498" s="8">
        <f>'Data source '!$G5498*'Data source '!$H5498</f>
        <v>169.15</v>
      </c>
      <c r="J5498" s="7" t="s">
        <v>9</v>
      </c>
      <c r="K5498" s="7" t="s">
        <v>10</v>
      </c>
      <c r="L5498" s="7" t="s">
        <v>18</v>
      </c>
    </row>
    <row r="5499" spans="1:12" hidden="1" x14ac:dyDescent="0.3">
      <c r="A5499" s="13">
        <v>43779</v>
      </c>
      <c r="B5499" s="7" t="s">
        <v>14</v>
      </c>
      <c r="C5499" s="7" t="s">
        <v>21</v>
      </c>
      <c r="D5499" s="7" t="s">
        <v>24</v>
      </c>
      <c r="E5499" s="8">
        <v>199</v>
      </c>
      <c r="F5499" s="8">
        <f>'Data source '!$E5499*15%</f>
        <v>29.849999999999998</v>
      </c>
      <c r="G5499" s="8">
        <f>'Data source '!$E5499-'Data source '!$F5499</f>
        <v>169.15</v>
      </c>
      <c r="H5499" s="9">
        <v>1</v>
      </c>
      <c r="I5499" s="8">
        <f>'Data source '!$G5499*'Data source '!$H5499</f>
        <v>169.15</v>
      </c>
      <c r="J5499" s="7" t="s">
        <v>16</v>
      </c>
      <c r="K5499" s="7" t="s">
        <v>10</v>
      </c>
      <c r="L5499" s="7" t="s">
        <v>13</v>
      </c>
    </row>
    <row r="5500" spans="1:12" hidden="1" x14ac:dyDescent="0.3">
      <c r="A5500" s="13">
        <v>43779</v>
      </c>
      <c r="B5500" s="7" t="s">
        <v>8</v>
      </c>
      <c r="C5500" s="7" t="s">
        <v>51</v>
      </c>
      <c r="D5500" s="7" t="s">
        <v>25</v>
      </c>
      <c r="E5500" s="8">
        <v>99</v>
      </c>
      <c r="F5500" s="8">
        <f>'Data source '!$E5500*15%</f>
        <v>14.85</v>
      </c>
      <c r="G5500" s="8">
        <f>'Data source '!$E5500-'Data source '!$F5500</f>
        <v>84.15</v>
      </c>
      <c r="H5500" s="9">
        <v>1</v>
      </c>
      <c r="I5500" s="8">
        <f>'Data source '!$G5500*'Data source '!$H5500</f>
        <v>84.15</v>
      </c>
      <c r="J5500" s="7" t="s">
        <v>16</v>
      </c>
      <c r="K5500" s="7" t="s">
        <v>10</v>
      </c>
      <c r="L5500" s="7" t="s">
        <v>15</v>
      </c>
    </row>
    <row r="5501" spans="1:12" hidden="1" x14ac:dyDescent="0.3">
      <c r="A5501" s="13">
        <v>43780</v>
      </c>
      <c r="B5501" s="7" t="s">
        <v>12</v>
      </c>
      <c r="C5501" s="7" t="s">
        <v>20</v>
      </c>
      <c r="D5501" s="7" t="s">
        <v>24</v>
      </c>
      <c r="E5501" s="8">
        <v>199</v>
      </c>
      <c r="F5501" s="8">
        <f>'Data source '!$E5501*15%</f>
        <v>29.849999999999998</v>
      </c>
      <c r="G5501" s="8">
        <f>'Data source '!$E5501-'Data source '!$F5501</f>
        <v>169.15</v>
      </c>
      <c r="H5501" s="9">
        <v>1</v>
      </c>
      <c r="I5501" s="8">
        <f>'Data source '!$G5501*'Data source '!$H5501</f>
        <v>169.15</v>
      </c>
      <c r="J5501" s="7" t="s">
        <v>9</v>
      </c>
      <c r="K5501" s="7" t="s">
        <v>10</v>
      </c>
      <c r="L5501" s="7" t="s">
        <v>15</v>
      </c>
    </row>
    <row r="5502" spans="1:12" hidden="1" x14ac:dyDescent="0.3">
      <c r="A5502" s="13">
        <v>43780</v>
      </c>
      <c r="B5502" s="7" t="s">
        <v>8</v>
      </c>
      <c r="C5502" s="7" t="s">
        <v>51</v>
      </c>
      <c r="D5502" s="7" t="s">
        <v>27</v>
      </c>
      <c r="E5502" s="8">
        <v>99</v>
      </c>
      <c r="F5502" s="8">
        <f>'Data source '!$E5502*15%</f>
        <v>14.85</v>
      </c>
      <c r="G5502" s="8">
        <f>'Data source '!$E5502-'Data source '!$F5502</f>
        <v>84.15</v>
      </c>
      <c r="H5502" s="9">
        <v>1</v>
      </c>
      <c r="I5502" s="8">
        <f>'Data source '!$G5502*'Data source '!$H5502</f>
        <v>84.15</v>
      </c>
      <c r="J5502" s="7" t="s">
        <v>9</v>
      </c>
      <c r="K5502" s="7" t="s">
        <v>10</v>
      </c>
      <c r="L5502" s="7" t="s">
        <v>15</v>
      </c>
    </row>
    <row r="5503" spans="1:12" x14ac:dyDescent="0.3">
      <c r="A5503" s="13">
        <v>43781</v>
      </c>
      <c r="B5503" s="7" t="s">
        <v>12</v>
      </c>
      <c r="C5503" s="7" t="s">
        <v>22</v>
      </c>
      <c r="D5503" s="7" t="s">
        <v>27</v>
      </c>
      <c r="E5503" s="8">
        <v>299</v>
      </c>
      <c r="F5503" s="8">
        <f>'Data source '!$E5503*15%</f>
        <v>44.85</v>
      </c>
      <c r="G5503" s="8">
        <f>'Data source '!$E5503-'Data source '!$F5503</f>
        <v>254.15</v>
      </c>
      <c r="H5503" s="9">
        <v>1</v>
      </c>
      <c r="I5503" s="8">
        <f>'Data source '!$G5503*'Data source '!$H5503</f>
        <v>254.15</v>
      </c>
      <c r="J5503" s="7" t="s">
        <v>9</v>
      </c>
      <c r="K5503" s="7" t="s">
        <v>10</v>
      </c>
      <c r="L5503" s="7" t="s">
        <v>15</v>
      </c>
    </row>
    <row r="5504" spans="1:12" hidden="1" x14ac:dyDescent="0.3">
      <c r="A5504" s="13">
        <v>43781</v>
      </c>
      <c r="B5504" s="7" t="s">
        <v>14</v>
      </c>
      <c r="C5504" s="7" t="s">
        <v>19</v>
      </c>
      <c r="D5504" s="7" t="s">
        <v>27</v>
      </c>
      <c r="E5504" s="8">
        <v>299</v>
      </c>
      <c r="F5504" s="8">
        <f>'Data source '!$E5504*15%</f>
        <v>44.85</v>
      </c>
      <c r="G5504" s="8">
        <f>'Data source '!$E5504-'Data source '!$F5504</f>
        <v>254.15</v>
      </c>
      <c r="H5504" s="9">
        <v>1</v>
      </c>
      <c r="I5504" s="8">
        <f>'Data source '!$G5504*'Data source '!$H5504</f>
        <v>254.15</v>
      </c>
      <c r="J5504" s="7" t="s">
        <v>9</v>
      </c>
      <c r="K5504" s="7" t="s">
        <v>10</v>
      </c>
      <c r="L5504" s="7" t="s">
        <v>15</v>
      </c>
    </row>
    <row r="5505" spans="1:12" hidden="1" x14ac:dyDescent="0.3">
      <c r="A5505" s="13">
        <v>43781</v>
      </c>
      <c r="B5505" s="7" t="s">
        <v>8</v>
      </c>
      <c r="C5505" s="7" t="s">
        <v>49</v>
      </c>
      <c r="D5505" s="7" t="s">
        <v>27</v>
      </c>
      <c r="E5505" s="8">
        <v>299</v>
      </c>
      <c r="F5505" s="8">
        <f>'Data source '!$E5505*15%</f>
        <v>44.85</v>
      </c>
      <c r="G5505" s="8">
        <f>'Data source '!$E5505-'Data source '!$F5505</f>
        <v>254.15</v>
      </c>
      <c r="H5505" s="9">
        <v>1</v>
      </c>
      <c r="I5505" s="8">
        <f>'Data source '!$G5505*'Data source '!$H5505</f>
        <v>254.15</v>
      </c>
      <c r="J5505" s="7" t="s">
        <v>9</v>
      </c>
      <c r="K5505" s="7" t="s">
        <v>10</v>
      </c>
      <c r="L5505" s="7" t="s">
        <v>15</v>
      </c>
    </row>
    <row r="5506" spans="1:12" hidden="1" x14ac:dyDescent="0.3">
      <c r="A5506" s="13">
        <v>43781</v>
      </c>
      <c r="B5506" s="7" t="s">
        <v>8</v>
      </c>
      <c r="C5506" s="7" t="s">
        <v>49</v>
      </c>
      <c r="D5506" s="7" t="s">
        <v>27</v>
      </c>
      <c r="E5506" s="8">
        <v>99</v>
      </c>
      <c r="F5506" s="8">
        <f>'Data source '!$E5506*15%</f>
        <v>14.85</v>
      </c>
      <c r="G5506" s="8">
        <f>'Data source '!$E5506-'Data source '!$F5506</f>
        <v>84.15</v>
      </c>
      <c r="H5506" s="9">
        <v>1</v>
      </c>
      <c r="I5506" s="8">
        <f>'Data source '!$G5506*'Data source '!$H5506</f>
        <v>84.15</v>
      </c>
      <c r="J5506" s="7" t="s">
        <v>16</v>
      </c>
      <c r="K5506" s="7" t="s">
        <v>10</v>
      </c>
      <c r="L5506" s="7" t="s">
        <v>15</v>
      </c>
    </row>
    <row r="5507" spans="1:12" hidden="1" x14ac:dyDescent="0.3">
      <c r="A5507" s="13">
        <v>43781</v>
      </c>
      <c r="B5507" s="7" t="s">
        <v>12</v>
      </c>
      <c r="C5507" s="7" t="s">
        <v>51</v>
      </c>
      <c r="D5507" s="7" t="s">
        <v>25</v>
      </c>
      <c r="E5507" s="8">
        <v>99</v>
      </c>
      <c r="F5507" s="8">
        <f>'Data source '!$E5507*15%</f>
        <v>14.85</v>
      </c>
      <c r="G5507" s="8">
        <f>'Data source '!$E5507-'Data source '!$F5507</f>
        <v>84.15</v>
      </c>
      <c r="H5507" s="9">
        <v>1</v>
      </c>
      <c r="I5507" s="8">
        <f>'Data source '!$G5507*'Data source '!$H5507</f>
        <v>84.15</v>
      </c>
      <c r="J5507" s="7" t="s">
        <v>9</v>
      </c>
      <c r="K5507" s="7" t="s">
        <v>10</v>
      </c>
      <c r="L5507" s="7" t="s">
        <v>15</v>
      </c>
    </row>
    <row r="5508" spans="1:12" hidden="1" x14ac:dyDescent="0.3">
      <c r="A5508" s="13">
        <v>43781</v>
      </c>
      <c r="B5508" s="7" t="s">
        <v>12</v>
      </c>
      <c r="C5508" s="7" t="s">
        <v>19</v>
      </c>
      <c r="D5508" s="7" t="s">
        <v>24</v>
      </c>
      <c r="E5508" s="8">
        <v>199</v>
      </c>
      <c r="F5508" s="8">
        <f>'Data source '!$E5508*15%</f>
        <v>29.849999999999998</v>
      </c>
      <c r="G5508" s="8">
        <f>'Data source '!$E5508-'Data source '!$F5508</f>
        <v>169.15</v>
      </c>
      <c r="H5508" s="9">
        <v>1</v>
      </c>
      <c r="I5508" s="8">
        <f>'Data source '!$G5508*'Data source '!$H5508</f>
        <v>169.15</v>
      </c>
      <c r="J5508" s="7" t="s">
        <v>9</v>
      </c>
      <c r="K5508" s="7" t="s">
        <v>10</v>
      </c>
      <c r="L5508" s="7" t="s">
        <v>15</v>
      </c>
    </row>
    <row r="5509" spans="1:12" x14ac:dyDescent="0.3">
      <c r="A5509" s="13">
        <v>43781</v>
      </c>
      <c r="B5509" s="7" t="s">
        <v>14</v>
      </c>
      <c r="C5509" s="7" t="s">
        <v>22</v>
      </c>
      <c r="D5509" s="7" t="s">
        <v>26</v>
      </c>
      <c r="E5509" s="8">
        <v>399</v>
      </c>
      <c r="F5509" s="8">
        <f>'Data source '!$E5509*15%</f>
        <v>59.849999999999994</v>
      </c>
      <c r="G5509" s="8">
        <f>'Data source '!$E5509-'Data source '!$F5509</f>
        <v>339.15</v>
      </c>
      <c r="H5509" s="9">
        <v>1</v>
      </c>
      <c r="I5509" s="8">
        <f>'Data source '!$G5509*'Data source '!$H5509</f>
        <v>339.15</v>
      </c>
      <c r="J5509" s="7" t="s">
        <v>16</v>
      </c>
      <c r="K5509" s="7" t="s">
        <v>10</v>
      </c>
      <c r="L5509" s="7" t="s">
        <v>15</v>
      </c>
    </row>
    <row r="5510" spans="1:12" x14ac:dyDescent="0.3">
      <c r="A5510" s="13">
        <v>43781</v>
      </c>
      <c r="B5510" s="7" t="s">
        <v>12</v>
      </c>
      <c r="C5510" s="7" t="s">
        <v>22</v>
      </c>
      <c r="D5510" s="7" t="s">
        <v>27</v>
      </c>
      <c r="E5510" s="8">
        <v>299</v>
      </c>
      <c r="F5510" s="8">
        <f>'Data source '!$E5510*15%</f>
        <v>44.85</v>
      </c>
      <c r="G5510" s="8">
        <f>'Data source '!$E5510-'Data source '!$F5510</f>
        <v>254.15</v>
      </c>
      <c r="H5510" s="9">
        <v>1</v>
      </c>
      <c r="I5510" s="8">
        <f>'Data source '!$G5510*'Data source '!$H5510</f>
        <v>254.15</v>
      </c>
      <c r="J5510" s="7" t="s">
        <v>9</v>
      </c>
      <c r="K5510" s="7" t="s">
        <v>10</v>
      </c>
      <c r="L5510" s="7" t="s">
        <v>11</v>
      </c>
    </row>
    <row r="5511" spans="1:12" hidden="1" x14ac:dyDescent="0.3">
      <c r="A5511" s="13">
        <v>43781</v>
      </c>
      <c r="B5511" s="7" t="s">
        <v>14</v>
      </c>
      <c r="C5511" s="7" t="s">
        <v>51</v>
      </c>
      <c r="D5511" s="7" t="s">
        <v>25</v>
      </c>
      <c r="E5511" s="8">
        <v>99</v>
      </c>
      <c r="F5511" s="8">
        <f>'Data source '!$E5511*15%</f>
        <v>14.85</v>
      </c>
      <c r="G5511" s="8">
        <f>'Data source '!$E5511-'Data source '!$F5511</f>
        <v>84.15</v>
      </c>
      <c r="H5511" s="9">
        <v>1</v>
      </c>
      <c r="I5511" s="8">
        <f>'Data source '!$G5511*'Data source '!$H5511</f>
        <v>84.15</v>
      </c>
      <c r="J5511" s="7" t="s">
        <v>9</v>
      </c>
      <c r="K5511" s="7" t="s">
        <v>10</v>
      </c>
      <c r="L5511" s="7" t="s">
        <v>13</v>
      </c>
    </row>
    <row r="5512" spans="1:12" hidden="1" x14ac:dyDescent="0.3">
      <c r="A5512" s="13">
        <v>43781</v>
      </c>
      <c r="B5512" s="7" t="s">
        <v>8</v>
      </c>
      <c r="C5512" s="7" t="s">
        <v>49</v>
      </c>
      <c r="D5512" s="7" t="s">
        <v>27</v>
      </c>
      <c r="E5512" s="8">
        <v>99</v>
      </c>
      <c r="F5512" s="8">
        <f>'Data source '!$E5512*15%</f>
        <v>14.85</v>
      </c>
      <c r="G5512" s="8">
        <f>'Data source '!$E5512-'Data source '!$F5512</f>
        <v>84.15</v>
      </c>
      <c r="H5512" s="9">
        <v>1</v>
      </c>
      <c r="I5512" s="8">
        <f>'Data source '!$G5512*'Data source '!$H5512</f>
        <v>84.15</v>
      </c>
      <c r="J5512" s="7" t="s">
        <v>9</v>
      </c>
      <c r="K5512" s="7" t="s">
        <v>10</v>
      </c>
      <c r="L5512" s="7" t="s">
        <v>15</v>
      </c>
    </row>
    <row r="5513" spans="1:12" hidden="1" x14ac:dyDescent="0.3">
      <c r="A5513" s="13">
        <v>43781</v>
      </c>
      <c r="B5513" s="7" t="s">
        <v>14</v>
      </c>
      <c r="C5513" s="7" t="s">
        <v>20</v>
      </c>
      <c r="D5513" s="7" t="s">
        <v>27</v>
      </c>
      <c r="E5513" s="8">
        <v>99</v>
      </c>
      <c r="F5513" s="8">
        <f>'Data source '!$E5513*15%</f>
        <v>14.85</v>
      </c>
      <c r="G5513" s="8">
        <f>'Data source '!$E5513-'Data source '!$F5513</f>
        <v>84.15</v>
      </c>
      <c r="H5513" s="9">
        <v>1</v>
      </c>
      <c r="I5513" s="8">
        <f>'Data source '!$G5513*'Data source '!$H5513</f>
        <v>84.15</v>
      </c>
      <c r="J5513" s="7" t="s">
        <v>16</v>
      </c>
      <c r="K5513" s="7" t="s">
        <v>10</v>
      </c>
      <c r="L5513" s="7" t="s">
        <v>15</v>
      </c>
    </row>
    <row r="5514" spans="1:12" hidden="1" x14ac:dyDescent="0.3">
      <c r="A5514" s="13">
        <v>43782</v>
      </c>
      <c r="B5514" s="7" t="s">
        <v>14</v>
      </c>
      <c r="C5514" s="7" t="s">
        <v>49</v>
      </c>
      <c r="D5514" s="7" t="s">
        <v>24</v>
      </c>
      <c r="E5514" s="8">
        <v>199</v>
      </c>
      <c r="F5514" s="8">
        <f>'Data source '!$E5514*15%</f>
        <v>29.849999999999998</v>
      </c>
      <c r="G5514" s="8">
        <f>'Data source '!$E5514-'Data source '!$F5514</f>
        <v>169.15</v>
      </c>
      <c r="H5514" s="9">
        <v>1</v>
      </c>
      <c r="I5514" s="8">
        <f>'Data source '!$G5514*'Data source '!$H5514</f>
        <v>169.15</v>
      </c>
      <c r="J5514" s="7" t="s">
        <v>9</v>
      </c>
      <c r="K5514" s="7" t="s">
        <v>10</v>
      </c>
      <c r="L5514" s="7" t="s">
        <v>18</v>
      </c>
    </row>
    <row r="5515" spans="1:12" hidden="1" x14ac:dyDescent="0.3">
      <c r="A5515" s="13">
        <v>43782</v>
      </c>
      <c r="B5515" s="7" t="s">
        <v>14</v>
      </c>
      <c r="C5515" s="7" t="s">
        <v>51</v>
      </c>
      <c r="D5515" s="7" t="s">
        <v>24</v>
      </c>
      <c r="E5515" s="8">
        <v>199</v>
      </c>
      <c r="F5515" s="8">
        <f>'Data source '!$E5515*15%</f>
        <v>29.849999999999998</v>
      </c>
      <c r="G5515" s="8">
        <f>'Data source '!$E5515-'Data source '!$F5515</f>
        <v>169.15</v>
      </c>
      <c r="H5515" s="9">
        <v>1</v>
      </c>
      <c r="I5515" s="8">
        <f>'Data source '!$G5515*'Data source '!$H5515</f>
        <v>169.15</v>
      </c>
      <c r="J5515" s="7" t="s">
        <v>9</v>
      </c>
      <c r="K5515" s="7" t="s">
        <v>10</v>
      </c>
      <c r="L5515" s="7" t="s">
        <v>23</v>
      </c>
    </row>
    <row r="5516" spans="1:12" hidden="1" x14ac:dyDescent="0.3">
      <c r="A5516" s="13">
        <v>43782</v>
      </c>
      <c r="B5516" s="7" t="s">
        <v>14</v>
      </c>
      <c r="C5516" s="7" t="s">
        <v>21</v>
      </c>
      <c r="D5516" s="7" t="s">
        <v>27</v>
      </c>
      <c r="E5516" s="8">
        <v>99</v>
      </c>
      <c r="F5516" s="8">
        <f>'Data source '!$E5516*15%</f>
        <v>14.85</v>
      </c>
      <c r="G5516" s="8">
        <f>'Data source '!$E5516-'Data source '!$F5516</f>
        <v>84.15</v>
      </c>
      <c r="H5516" s="9">
        <v>1</v>
      </c>
      <c r="I5516" s="8">
        <f>'Data source '!$G5516*'Data source '!$H5516</f>
        <v>84.15</v>
      </c>
      <c r="J5516" s="7" t="s">
        <v>9</v>
      </c>
      <c r="K5516" s="7" t="s">
        <v>10</v>
      </c>
      <c r="L5516" s="7" t="s">
        <v>15</v>
      </c>
    </row>
    <row r="5517" spans="1:12" hidden="1" x14ac:dyDescent="0.3">
      <c r="A5517" s="13">
        <v>43782</v>
      </c>
      <c r="B5517" s="7" t="s">
        <v>12</v>
      </c>
      <c r="C5517" s="7" t="s">
        <v>21</v>
      </c>
      <c r="D5517" s="7" t="s">
        <v>27</v>
      </c>
      <c r="E5517" s="8">
        <v>299</v>
      </c>
      <c r="F5517" s="8">
        <f>'Data source '!$E5517*15%</f>
        <v>44.85</v>
      </c>
      <c r="G5517" s="8">
        <f>'Data source '!$E5517-'Data source '!$F5517</f>
        <v>254.15</v>
      </c>
      <c r="H5517" s="9">
        <v>1</v>
      </c>
      <c r="I5517" s="8">
        <f>'Data source '!$G5517*'Data source '!$H5517</f>
        <v>254.15</v>
      </c>
      <c r="J5517" s="7" t="s">
        <v>9</v>
      </c>
      <c r="K5517" s="7" t="s">
        <v>10</v>
      </c>
      <c r="L5517" s="7" t="s">
        <v>18</v>
      </c>
    </row>
    <row r="5518" spans="1:12" hidden="1" x14ac:dyDescent="0.3">
      <c r="A5518" s="13">
        <v>43782</v>
      </c>
      <c r="B5518" s="7" t="s">
        <v>12</v>
      </c>
      <c r="C5518" s="7" t="s">
        <v>20</v>
      </c>
      <c r="D5518" s="7" t="s">
        <v>27</v>
      </c>
      <c r="E5518" s="8">
        <v>99</v>
      </c>
      <c r="F5518" s="8">
        <f>'Data source '!$E5518*15%</f>
        <v>14.85</v>
      </c>
      <c r="G5518" s="8">
        <f>'Data source '!$E5518-'Data source '!$F5518</f>
        <v>84.15</v>
      </c>
      <c r="H5518" s="9">
        <v>1</v>
      </c>
      <c r="I5518" s="8">
        <f>'Data source '!$G5518*'Data source '!$H5518</f>
        <v>84.15</v>
      </c>
      <c r="J5518" s="7" t="s">
        <v>9</v>
      </c>
      <c r="K5518" s="7" t="s">
        <v>10</v>
      </c>
      <c r="L5518" s="7" t="s">
        <v>15</v>
      </c>
    </row>
    <row r="5519" spans="1:12" hidden="1" x14ac:dyDescent="0.3">
      <c r="A5519" s="13">
        <v>43782</v>
      </c>
      <c r="B5519" s="7" t="s">
        <v>14</v>
      </c>
      <c r="C5519" s="7" t="s">
        <v>51</v>
      </c>
      <c r="D5519" s="7" t="s">
        <v>25</v>
      </c>
      <c r="E5519" s="8">
        <v>99</v>
      </c>
      <c r="F5519" s="8">
        <f>'Data source '!$E5519*15%</f>
        <v>14.85</v>
      </c>
      <c r="G5519" s="8">
        <f>'Data source '!$E5519-'Data source '!$F5519</f>
        <v>84.15</v>
      </c>
      <c r="H5519" s="9">
        <v>1</v>
      </c>
      <c r="I5519" s="8">
        <f>'Data source '!$G5519*'Data source '!$H5519</f>
        <v>84.15</v>
      </c>
      <c r="J5519" s="7" t="s">
        <v>9</v>
      </c>
      <c r="K5519" s="7" t="s">
        <v>10</v>
      </c>
      <c r="L5519" s="7" t="s">
        <v>11</v>
      </c>
    </row>
    <row r="5520" spans="1:12" hidden="1" x14ac:dyDescent="0.3">
      <c r="A5520" s="13">
        <v>43782</v>
      </c>
      <c r="B5520" s="7" t="s">
        <v>12</v>
      </c>
      <c r="C5520" s="7" t="s">
        <v>21</v>
      </c>
      <c r="D5520" s="7" t="s">
        <v>25</v>
      </c>
      <c r="E5520" s="8">
        <v>99</v>
      </c>
      <c r="F5520" s="8">
        <f>'Data source '!$E5520*15%</f>
        <v>14.85</v>
      </c>
      <c r="G5520" s="8">
        <f>'Data source '!$E5520-'Data source '!$F5520</f>
        <v>84.15</v>
      </c>
      <c r="H5520" s="9">
        <v>1</v>
      </c>
      <c r="I5520" s="8">
        <f>'Data source '!$G5520*'Data source '!$H5520</f>
        <v>84.15</v>
      </c>
      <c r="J5520" s="7" t="s">
        <v>9</v>
      </c>
      <c r="K5520" s="7" t="s">
        <v>10</v>
      </c>
      <c r="L5520" s="7" t="s">
        <v>15</v>
      </c>
    </row>
    <row r="5521" spans="1:12" hidden="1" x14ac:dyDescent="0.3">
      <c r="A5521" s="13">
        <v>43782</v>
      </c>
      <c r="B5521" s="7" t="s">
        <v>8</v>
      </c>
      <c r="C5521" s="7" t="s">
        <v>21</v>
      </c>
      <c r="D5521" s="7" t="s">
        <v>24</v>
      </c>
      <c r="E5521" s="8">
        <v>199</v>
      </c>
      <c r="F5521" s="8">
        <f>'Data source '!$E5521*15%</f>
        <v>29.849999999999998</v>
      </c>
      <c r="G5521" s="8">
        <f>'Data source '!$E5521-'Data source '!$F5521</f>
        <v>169.15</v>
      </c>
      <c r="H5521" s="9">
        <v>1</v>
      </c>
      <c r="I5521" s="8">
        <f>'Data source '!$G5521*'Data source '!$H5521</f>
        <v>169.15</v>
      </c>
      <c r="J5521" s="7" t="s">
        <v>16</v>
      </c>
      <c r="K5521" s="7" t="s">
        <v>10</v>
      </c>
      <c r="L5521" s="7" t="s">
        <v>23</v>
      </c>
    </row>
    <row r="5522" spans="1:12" hidden="1" x14ac:dyDescent="0.3">
      <c r="A5522" s="13">
        <v>43782</v>
      </c>
      <c r="B5522" s="7" t="s">
        <v>12</v>
      </c>
      <c r="C5522" s="7" t="s">
        <v>20</v>
      </c>
      <c r="D5522" s="7" t="s">
        <v>26</v>
      </c>
      <c r="E5522" s="8">
        <v>399</v>
      </c>
      <c r="F5522" s="8">
        <f>'Data source '!$E5522*15%</f>
        <v>59.849999999999994</v>
      </c>
      <c r="G5522" s="8">
        <f>'Data source '!$E5522-'Data source '!$F5522</f>
        <v>339.15</v>
      </c>
      <c r="H5522" s="9">
        <v>1</v>
      </c>
      <c r="I5522" s="8">
        <f>'Data source '!$G5522*'Data source '!$H5522</f>
        <v>339.15</v>
      </c>
      <c r="J5522" s="7" t="s">
        <v>9</v>
      </c>
      <c r="K5522" s="7" t="s">
        <v>10</v>
      </c>
      <c r="L5522" s="7" t="s">
        <v>18</v>
      </c>
    </row>
    <row r="5523" spans="1:12" hidden="1" x14ac:dyDescent="0.3">
      <c r="A5523" s="13">
        <v>43782</v>
      </c>
      <c r="B5523" s="7" t="s">
        <v>8</v>
      </c>
      <c r="C5523" s="7" t="s">
        <v>51</v>
      </c>
      <c r="D5523" s="7" t="s">
        <v>27</v>
      </c>
      <c r="E5523" s="8">
        <v>99</v>
      </c>
      <c r="F5523" s="8">
        <f>'Data source '!$E5523*15%</f>
        <v>14.85</v>
      </c>
      <c r="G5523" s="8">
        <f>'Data source '!$E5523-'Data source '!$F5523</f>
        <v>84.15</v>
      </c>
      <c r="H5523" s="9">
        <v>1</v>
      </c>
      <c r="I5523" s="8">
        <f>'Data source '!$G5523*'Data source '!$H5523</f>
        <v>84.15</v>
      </c>
      <c r="J5523" s="7" t="s">
        <v>9</v>
      </c>
      <c r="K5523" s="7" t="s">
        <v>10</v>
      </c>
      <c r="L5523" s="7" t="s">
        <v>11</v>
      </c>
    </row>
    <row r="5524" spans="1:12" x14ac:dyDescent="0.3">
      <c r="A5524" s="13">
        <v>43782</v>
      </c>
      <c r="B5524" s="7" t="s">
        <v>14</v>
      </c>
      <c r="C5524" s="7" t="s">
        <v>22</v>
      </c>
      <c r="D5524" s="7" t="s">
        <v>27</v>
      </c>
      <c r="E5524" s="8">
        <v>299</v>
      </c>
      <c r="F5524" s="8">
        <f>'Data source '!$E5524*15%</f>
        <v>44.85</v>
      </c>
      <c r="G5524" s="8">
        <f>'Data source '!$E5524-'Data source '!$F5524</f>
        <v>254.15</v>
      </c>
      <c r="H5524" s="9">
        <v>1</v>
      </c>
      <c r="I5524" s="8">
        <f>'Data source '!$G5524*'Data source '!$H5524</f>
        <v>254.15</v>
      </c>
      <c r="J5524" s="7" t="s">
        <v>9</v>
      </c>
      <c r="K5524" s="7" t="s">
        <v>17</v>
      </c>
      <c r="L5524" s="7" t="s">
        <v>23</v>
      </c>
    </row>
    <row r="5525" spans="1:12" hidden="1" x14ac:dyDescent="0.3">
      <c r="A5525" s="13">
        <v>43782</v>
      </c>
      <c r="B5525" s="7" t="s">
        <v>12</v>
      </c>
      <c r="C5525" s="7" t="s">
        <v>49</v>
      </c>
      <c r="D5525" s="7" t="s">
        <v>25</v>
      </c>
      <c r="E5525" s="8">
        <v>99</v>
      </c>
      <c r="F5525" s="8">
        <f>'Data source '!$E5525*15%</f>
        <v>14.85</v>
      </c>
      <c r="G5525" s="8">
        <f>'Data source '!$E5525-'Data source '!$F5525</f>
        <v>84.15</v>
      </c>
      <c r="H5525" s="9">
        <v>1</v>
      </c>
      <c r="I5525" s="8">
        <f>'Data source '!$G5525*'Data source '!$H5525</f>
        <v>84.15</v>
      </c>
      <c r="J5525" s="7" t="s">
        <v>9</v>
      </c>
      <c r="K5525" s="7" t="s">
        <v>10</v>
      </c>
      <c r="L5525" s="7" t="s">
        <v>23</v>
      </c>
    </row>
    <row r="5526" spans="1:12" hidden="1" x14ac:dyDescent="0.3">
      <c r="A5526" s="13">
        <v>43783</v>
      </c>
      <c r="B5526" s="7" t="s">
        <v>8</v>
      </c>
      <c r="C5526" s="7" t="s">
        <v>19</v>
      </c>
      <c r="D5526" s="7" t="s">
        <v>27</v>
      </c>
      <c r="E5526" s="8">
        <v>299</v>
      </c>
      <c r="F5526" s="8">
        <f>'Data source '!$E5526*15%</f>
        <v>44.85</v>
      </c>
      <c r="G5526" s="8">
        <f>'Data source '!$E5526-'Data source '!$F5526</f>
        <v>254.15</v>
      </c>
      <c r="H5526" s="9">
        <v>1</v>
      </c>
      <c r="I5526" s="8">
        <f>'Data source '!$G5526*'Data source '!$H5526</f>
        <v>254.15</v>
      </c>
      <c r="J5526" s="7" t="s">
        <v>16</v>
      </c>
      <c r="K5526" s="7" t="s">
        <v>10</v>
      </c>
      <c r="L5526" s="7" t="s">
        <v>15</v>
      </c>
    </row>
    <row r="5527" spans="1:12" hidden="1" x14ac:dyDescent="0.3">
      <c r="A5527" s="13">
        <v>43783</v>
      </c>
      <c r="B5527" s="7" t="s">
        <v>8</v>
      </c>
      <c r="C5527" s="7" t="s">
        <v>19</v>
      </c>
      <c r="D5527" s="7" t="s">
        <v>26</v>
      </c>
      <c r="E5527" s="8">
        <v>399</v>
      </c>
      <c r="F5527" s="8">
        <f>'Data source '!$E5527*15%</f>
        <v>59.849999999999994</v>
      </c>
      <c r="G5527" s="8">
        <f>'Data source '!$E5527-'Data source '!$F5527</f>
        <v>339.15</v>
      </c>
      <c r="H5527" s="9">
        <v>1</v>
      </c>
      <c r="I5527" s="8">
        <f>'Data source '!$G5527*'Data source '!$H5527</f>
        <v>339.15</v>
      </c>
      <c r="J5527" s="7" t="s">
        <v>9</v>
      </c>
      <c r="K5527" s="7" t="s">
        <v>17</v>
      </c>
      <c r="L5527" s="7" t="s">
        <v>18</v>
      </c>
    </row>
    <row r="5528" spans="1:12" hidden="1" x14ac:dyDescent="0.3">
      <c r="A5528" s="13">
        <v>43783</v>
      </c>
      <c r="B5528" s="7" t="s">
        <v>14</v>
      </c>
      <c r="C5528" s="7" t="s">
        <v>20</v>
      </c>
      <c r="D5528" s="7" t="s">
        <v>26</v>
      </c>
      <c r="E5528" s="8">
        <v>399</v>
      </c>
      <c r="F5528" s="8">
        <f>'Data source '!$E5528*15%</f>
        <v>59.849999999999994</v>
      </c>
      <c r="G5528" s="8">
        <f>'Data source '!$E5528-'Data source '!$F5528</f>
        <v>339.15</v>
      </c>
      <c r="H5528" s="9">
        <v>1</v>
      </c>
      <c r="I5528" s="8">
        <f>'Data source '!$G5528*'Data source '!$H5528</f>
        <v>339.15</v>
      </c>
      <c r="J5528" s="7" t="s">
        <v>9</v>
      </c>
      <c r="K5528" s="7" t="s">
        <v>10</v>
      </c>
      <c r="L5528" s="7" t="s">
        <v>15</v>
      </c>
    </row>
    <row r="5529" spans="1:12" hidden="1" x14ac:dyDescent="0.3">
      <c r="A5529" s="13">
        <v>43783</v>
      </c>
      <c r="B5529" s="7" t="s">
        <v>8</v>
      </c>
      <c r="C5529" s="7" t="s">
        <v>51</v>
      </c>
      <c r="D5529" s="7" t="s">
        <v>25</v>
      </c>
      <c r="E5529" s="8">
        <v>99</v>
      </c>
      <c r="F5529" s="8">
        <f>'Data source '!$E5529*15%</f>
        <v>14.85</v>
      </c>
      <c r="G5529" s="8">
        <f>'Data source '!$E5529-'Data source '!$F5529</f>
        <v>84.15</v>
      </c>
      <c r="H5529" s="9">
        <v>1</v>
      </c>
      <c r="I5529" s="8">
        <f>'Data source '!$G5529*'Data source '!$H5529</f>
        <v>84.15</v>
      </c>
      <c r="J5529" s="7" t="s">
        <v>9</v>
      </c>
      <c r="K5529" s="7" t="s">
        <v>10</v>
      </c>
      <c r="L5529" s="7" t="s">
        <v>15</v>
      </c>
    </row>
    <row r="5530" spans="1:12" hidden="1" x14ac:dyDescent="0.3">
      <c r="A5530" s="13">
        <v>43784</v>
      </c>
      <c r="B5530" s="7" t="s">
        <v>14</v>
      </c>
      <c r="C5530" s="7" t="s">
        <v>51</v>
      </c>
      <c r="D5530" s="7" t="s">
        <v>26</v>
      </c>
      <c r="E5530" s="8">
        <v>399</v>
      </c>
      <c r="F5530" s="8">
        <f>'Data source '!$E5530*15%</f>
        <v>59.849999999999994</v>
      </c>
      <c r="G5530" s="8">
        <f>'Data source '!$E5530-'Data source '!$F5530</f>
        <v>339.15</v>
      </c>
      <c r="H5530" s="9">
        <v>1</v>
      </c>
      <c r="I5530" s="8">
        <f>'Data source '!$G5530*'Data source '!$H5530</f>
        <v>339.15</v>
      </c>
      <c r="J5530" s="7" t="s">
        <v>9</v>
      </c>
      <c r="K5530" s="7" t="s">
        <v>10</v>
      </c>
      <c r="L5530" s="7" t="s">
        <v>13</v>
      </c>
    </row>
    <row r="5531" spans="1:12" hidden="1" x14ac:dyDescent="0.3">
      <c r="A5531" s="13">
        <v>43784</v>
      </c>
      <c r="B5531" s="7" t="s">
        <v>14</v>
      </c>
      <c r="C5531" s="7" t="s">
        <v>51</v>
      </c>
      <c r="D5531" s="7" t="s">
        <v>25</v>
      </c>
      <c r="E5531" s="8">
        <v>99</v>
      </c>
      <c r="F5531" s="8">
        <f>'Data source '!$E5531*15%</f>
        <v>14.85</v>
      </c>
      <c r="G5531" s="8">
        <f>'Data source '!$E5531-'Data source '!$F5531</f>
        <v>84.15</v>
      </c>
      <c r="H5531" s="9">
        <v>1</v>
      </c>
      <c r="I5531" s="8">
        <f>'Data source '!$G5531*'Data source '!$H5531</f>
        <v>84.15</v>
      </c>
      <c r="J5531" s="7" t="s">
        <v>16</v>
      </c>
      <c r="K5531" s="7" t="s">
        <v>10</v>
      </c>
      <c r="L5531" s="7" t="s">
        <v>23</v>
      </c>
    </row>
    <row r="5532" spans="1:12" x14ac:dyDescent="0.3">
      <c r="A5532" s="13">
        <v>43784</v>
      </c>
      <c r="B5532" s="7" t="s">
        <v>12</v>
      </c>
      <c r="C5532" s="7" t="s">
        <v>22</v>
      </c>
      <c r="D5532" s="7" t="s">
        <v>24</v>
      </c>
      <c r="E5532" s="8">
        <v>199</v>
      </c>
      <c r="F5532" s="8">
        <f>'Data source '!$E5532*15%</f>
        <v>29.849999999999998</v>
      </c>
      <c r="G5532" s="8">
        <f>'Data source '!$E5532-'Data source '!$F5532</f>
        <v>169.15</v>
      </c>
      <c r="H5532" s="9">
        <v>1</v>
      </c>
      <c r="I5532" s="8">
        <f>'Data source '!$G5532*'Data source '!$H5532</f>
        <v>169.15</v>
      </c>
      <c r="J5532" s="7" t="s">
        <v>9</v>
      </c>
      <c r="K5532" s="7" t="s">
        <v>10</v>
      </c>
      <c r="L5532" s="7" t="s">
        <v>18</v>
      </c>
    </row>
    <row r="5533" spans="1:12" hidden="1" x14ac:dyDescent="0.3">
      <c r="A5533" s="13">
        <v>43784</v>
      </c>
      <c r="B5533" s="7" t="s">
        <v>14</v>
      </c>
      <c r="C5533" s="7" t="s">
        <v>51</v>
      </c>
      <c r="D5533" s="7" t="s">
        <v>25</v>
      </c>
      <c r="E5533" s="8">
        <v>99</v>
      </c>
      <c r="F5533" s="8">
        <f>'Data source '!$E5533*15%</f>
        <v>14.85</v>
      </c>
      <c r="G5533" s="8">
        <f>'Data source '!$E5533-'Data source '!$F5533</f>
        <v>84.15</v>
      </c>
      <c r="H5533" s="9">
        <v>1</v>
      </c>
      <c r="I5533" s="8">
        <f>'Data source '!$G5533*'Data source '!$H5533</f>
        <v>84.15</v>
      </c>
      <c r="J5533" s="7" t="s">
        <v>9</v>
      </c>
      <c r="K5533" s="7" t="s">
        <v>10</v>
      </c>
      <c r="L5533" s="7" t="s">
        <v>15</v>
      </c>
    </row>
    <row r="5534" spans="1:12" hidden="1" x14ac:dyDescent="0.3">
      <c r="A5534" s="13">
        <v>43784</v>
      </c>
      <c r="B5534" s="7" t="s">
        <v>12</v>
      </c>
      <c r="C5534" s="7" t="s">
        <v>49</v>
      </c>
      <c r="D5534" s="7" t="s">
        <v>24</v>
      </c>
      <c r="E5534" s="8">
        <v>199</v>
      </c>
      <c r="F5534" s="8">
        <f>'Data source '!$E5534*15%</f>
        <v>29.849999999999998</v>
      </c>
      <c r="G5534" s="8">
        <f>'Data source '!$E5534-'Data source '!$F5534</f>
        <v>169.15</v>
      </c>
      <c r="H5534" s="9">
        <v>1</v>
      </c>
      <c r="I5534" s="8">
        <f>'Data source '!$G5534*'Data source '!$H5534</f>
        <v>169.15</v>
      </c>
      <c r="J5534" s="7" t="s">
        <v>9</v>
      </c>
      <c r="K5534" s="7" t="s">
        <v>10</v>
      </c>
      <c r="L5534" s="7" t="s">
        <v>23</v>
      </c>
    </row>
    <row r="5535" spans="1:12" hidden="1" x14ac:dyDescent="0.3">
      <c r="A5535" s="13">
        <v>43784</v>
      </c>
      <c r="B5535" s="7" t="s">
        <v>14</v>
      </c>
      <c r="C5535" s="7" t="s">
        <v>49</v>
      </c>
      <c r="D5535" s="7" t="s">
        <v>27</v>
      </c>
      <c r="E5535" s="8">
        <v>99</v>
      </c>
      <c r="F5535" s="8">
        <f>'Data source '!$E5535*15%</f>
        <v>14.85</v>
      </c>
      <c r="G5535" s="8">
        <f>'Data source '!$E5535-'Data source '!$F5535</f>
        <v>84.15</v>
      </c>
      <c r="H5535" s="9">
        <v>1</v>
      </c>
      <c r="I5535" s="8">
        <f>'Data source '!$G5535*'Data source '!$H5535</f>
        <v>84.15</v>
      </c>
      <c r="J5535" s="7" t="s">
        <v>9</v>
      </c>
      <c r="K5535" s="7" t="s">
        <v>10</v>
      </c>
      <c r="L5535" s="7" t="s">
        <v>11</v>
      </c>
    </row>
    <row r="5536" spans="1:12" hidden="1" x14ac:dyDescent="0.3">
      <c r="A5536" s="13">
        <v>43784</v>
      </c>
      <c r="B5536" s="7" t="s">
        <v>14</v>
      </c>
      <c r="C5536" s="7" t="s">
        <v>20</v>
      </c>
      <c r="D5536" s="7" t="s">
        <v>25</v>
      </c>
      <c r="E5536" s="8">
        <v>99</v>
      </c>
      <c r="F5536" s="8">
        <f>'Data source '!$E5536*15%</f>
        <v>14.85</v>
      </c>
      <c r="G5536" s="8">
        <f>'Data source '!$E5536-'Data source '!$F5536</f>
        <v>84.15</v>
      </c>
      <c r="H5536" s="9">
        <v>1</v>
      </c>
      <c r="I5536" s="8">
        <f>'Data source '!$G5536*'Data source '!$H5536</f>
        <v>84.15</v>
      </c>
      <c r="J5536" s="7" t="s">
        <v>16</v>
      </c>
      <c r="K5536" s="7" t="s">
        <v>10</v>
      </c>
      <c r="L5536" s="7" t="s">
        <v>13</v>
      </c>
    </row>
    <row r="5537" spans="1:12" x14ac:dyDescent="0.3">
      <c r="A5537" s="13">
        <v>43784</v>
      </c>
      <c r="B5537" s="7" t="s">
        <v>12</v>
      </c>
      <c r="C5537" s="7" t="s">
        <v>22</v>
      </c>
      <c r="D5537" s="7" t="s">
        <v>27</v>
      </c>
      <c r="E5537" s="8">
        <v>299</v>
      </c>
      <c r="F5537" s="8">
        <f>'Data source '!$E5537*15%</f>
        <v>44.85</v>
      </c>
      <c r="G5537" s="8">
        <f>'Data source '!$E5537-'Data source '!$F5537</f>
        <v>254.15</v>
      </c>
      <c r="H5537" s="9">
        <v>1</v>
      </c>
      <c r="I5537" s="8">
        <f>'Data source '!$G5537*'Data source '!$H5537</f>
        <v>254.15</v>
      </c>
      <c r="J5537" s="7" t="s">
        <v>9</v>
      </c>
      <c r="K5537" s="7" t="s">
        <v>10</v>
      </c>
      <c r="L5537" s="7" t="s">
        <v>23</v>
      </c>
    </row>
    <row r="5538" spans="1:12" hidden="1" x14ac:dyDescent="0.3">
      <c r="A5538" s="13">
        <v>43784</v>
      </c>
      <c r="B5538" s="7" t="s">
        <v>12</v>
      </c>
      <c r="C5538" s="7" t="s">
        <v>51</v>
      </c>
      <c r="D5538" s="7" t="s">
        <v>26</v>
      </c>
      <c r="E5538" s="8">
        <v>399</v>
      </c>
      <c r="F5538" s="8">
        <f>'Data source '!$E5538*15%</f>
        <v>59.849999999999994</v>
      </c>
      <c r="G5538" s="8">
        <f>'Data source '!$E5538-'Data source '!$F5538</f>
        <v>339.15</v>
      </c>
      <c r="H5538" s="9">
        <v>1</v>
      </c>
      <c r="I5538" s="8">
        <f>'Data source '!$G5538*'Data source '!$H5538</f>
        <v>339.15</v>
      </c>
      <c r="J5538" s="7" t="s">
        <v>9</v>
      </c>
      <c r="K5538" s="7" t="s">
        <v>10</v>
      </c>
      <c r="L5538" s="7" t="s">
        <v>15</v>
      </c>
    </row>
    <row r="5539" spans="1:12" hidden="1" x14ac:dyDescent="0.3">
      <c r="A5539" s="13">
        <v>43784</v>
      </c>
      <c r="B5539" s="7" t="s">
        <v>14</v>
      </c>
      <c r="C5539" s="7" t="s">
        <v>20</v>
      </c>
      <c r="D5539" s="7" t="s">
        <v>26</v>
      </c>
      <c r="E5539" s="8">
        <v>399</v>
      </c>
      <c r="F5539" s="8">
        <f>'Data source '!$E5539*15%</f>
        <v>59.849999999999994</v>
      </c>
      <c r="G5539" s="8">
        <f>'Data source '!$E5539-'Data source '!$F5539</f>
        <v>339.15</v>
      </c>
      <c r="H5539" s="9">
        <v>1</v>
      </c>
      <c r="I5539" s="8">
        <f>'Data source '!$G5539*'Data source '!$H5539</f>
        <v>339.15</v>
      </c>
      <c r="J5539" s="7" t="s">
        <v>16</v>
      </c>
      <c r="K5539" s="7" t="s">
        <v>17</v>
      </c>
      <c r="L5539" s="7" t="s">
        <v>13</v>
      </c>
    </row>
    <row r="5540" spans="1:12" x14ac:dyDescent="0.3">
      <c r="A5540" s="13">
        <v>43785</v>
      </c>
      <c r="B5540" s="7" t="s">
        <v>8</v>
      </c>
      <c r="C5540" s="7" t="s">
        <v>22</v>
      </c>
      <c r="D5540" s="7" t="s">
        <v>24</v>
      </c>
      <c r="E5540" s="8">
        <v>199</v>
      </c>
      <c r="F5540" s="8">
        <f>'Data source '!$E5540*15%</f>
        <v>29.849999999999998</v>
      </c>
      <c r="G5540" s="8">
        <f>'Data source '!$E5540-'Data source '!$F5540</f>
        <v>169.15</v>
      </c>
      <c r="H5540" s="9">
        <v>1</v>
      </c>
      <c r="I5540" s="8">
        <f>'Data source '!$G5540*'Data source '!$H5540</f>
        <v>169.15</v>
      </c>
      <c r="J5540" s="7" t="s">
        <v>9</v>
      </c>
      <c r="K5540" s="7" t="s">
        <v>10</v>
      </c>
      <c r="L5540" s="7" t="s">
        <v>13</v>
      </c>
    </row>
    <row r="5541" spans="1:12" hidden="1" x14ac:dyDescent="0.3">
      <c r="A5541" s="13">
        <v>43785</v>
      </c>
      <c r="B5541" s="7" t="s">
        <v>14</v>
      </c>
      <c r="C5541" s="7" t="s">
        <v>49</v>
      </c>
      <c r="D5541" s="7" t="s">
        <v>24</v>
      </c>
      <c r="E5541" s="8">
        <v>199</v>
      </c>
      <c r="F5541" s="8">
        <f>'Data source '!$E5541*15%</f>
        <v>29.849999999999998</v>
      </c>
      <c r="G5541" s="8">
        <f>'Data source '!$E5541-'Data source '!$F5541</f>
        <v>169.15</v>
      </c>
      <c r="H5541" s="9">
        <v>1</v>
      </c>
      <c r="I5541" s="8">
        <f>'Data source '!$G5541*'Data source '!$H5541</f>
        <v>169.15</v>
      </c>
      <c r="J5541" s="7" t="s">
        <v>16</v>
      </c>
      <c r="K5541" s="7" t="s">
        <v>10</v>
      </c>
      <c r="L5541" s="7" t="s">
        <v>15</v>
      </c>
    </row>
    <row r="5542" spans="1:12" hidden="1" x14ac:dyDescent="0.3">
      <c r="A5542" s="13">
        <v>43785</v>
      </c>
      <c r="B5542" s="7" t="s">
        <v>14</v>
      </c>
      <c r="C5542" s="7" t="s">
        <v>20</v>
      </c>
      <c r="D5542" s="7" t="s">
        <v>25</v>
      </c>
      <c r="E5542" s="8">
        <v>99</v>
      </c>
      <c r="F5542" s="8">
        <f>'Data source '!$E5542*15%</f>
        <v>14.85</v>
      </c>
      <c r="G5542" s="8">
        <f>'Data source '!$E5542-'Data source '!$F5542</f>
        <v>84.15</v>
      </c>
      <c r="H5542" s="9">
        <v>1</v>
      </c>
      <c r="I5542" s="8">
        <f>'Data source '!$G5542*'Data source '!$H5542</f>
        <v>84.15</v>
      </c>
      <c r="J5542" s="7" t="s">
        <v>9</v>
      </c>
      <c r="K5542" s="7" t="s">
        <v>10</v>
      </c>
      <c r="L5542" s="7" t="s">
        <v>18</v>
      </c>
    </row>
    <row r="5543" spans="1:12" x14ac:dyDescent="0.3">
      <c r="A5543" s="13">
        <v>43785</v>
      </c>
      <c r="B5543" s="7" t="s">
        <v>14</v>
      </c>
      <c r="C5543" s="7" t="s">
        <v>22</v>
      </c>
      <c r="D5543" s="7" t="s">
        <v>26</v>
      </c>
      <c r="E5543" s="8">
        <v>399</v>
      </c>
      <c r="F5543" s="8">
        <f>'Data source '!$E5543*15%</f>
        <v>59.849999999999994</v>
      </c>
      <c r="G5543" s="8">
        <f>'Data source '!$E5543-'Data source '!$F5543</f>
        <v>339.15</v>
      </c>
      <c r="H5543" s="9">
        <v>1</v>
      </c>
      <c r="I5543" s="8">
        <f>'Data source '!$G5543*'Data source '!$H5543</f>
        <v>339.15</v>
      </c>
      <c r="J5543" s="7" t="s">
        <v>9</v>
      </c>
      <c r="K5543" s="7" t="s">
        <v>10</v>
      </c>
      <c r="L5543" s="7" t="s">
        <v>15</v>
      </c>
    </row>
    <row r="5544" spans="1:12" hidden="1" x14ac:dyDescent="0.3">
      <c r="A5544" s="13">
        <v>43785</v>
      </c>
      <c r="B5544" s="7" t="s">
        <v>8</v>
      </c>
      <c r="C5544" s="7" t="s">
        <v>19</v>
      </c>
      <c r="D5544" s="7" t="s">
        <v>27</v>
      </c>
      <c r="E5544" s="8">
        <v>299</v>
      </c>
      <c r="F5544" s="8">
        <f>'Data source '!$E5544*15%</f>
        <v>44.85</v>
      </c>
      <c r="G5544" s="8">
        <f>'Data source '!$E5544-'Data source '!$F5544</f>
        <v>254.15</v>
      </c>
      <c r="H5544" s="9">
        <v>1</v>
      </c>
      <c r="I5544" s="8">
        <f>'Data source '!$G5544*'Data source '!$H5544</f>
        <v>254.15</v>
      </c>
      <c r="J5544" s="7" t="s">
        <v>16</v>
      </c>
      <c r="K5544" s="7" t="s">
        <v>10</v>
      </c>
      <c r="L5544" s="7" t="s">
        <v>15</v>
      </c>
    </row>
    <row r="5545" spans="1:12" x14ac:dyDescent="0.3">
      <c r="A5545" s="13">
        <v>43785</v>
      </c>
      <c r="B5545" s="7" t="s">
        <v>8</v>
      </c>
      <c r="C5545" s="7" t="s">
        <v>22</v>
      </c>
      <c r="D5545" s="7" t="s">
        <v>27</v>
      </c>
      <c r="E5545" s="8">
        <v>299</v>
      </c>
      <c r="F5545" s="8">
        <f>'Data source '!$E5545*15%</f>
        <v>44.85</v>
      </c>
      <c r="G5545" s="8">
        <f>'Data source '!$E5545-'Data source '!$F5545</f>
        <v>254.15</v>
      </c>
      <c r="H5545" s="9">
        <v>1</v>
      </c>
      <c r="I5545" s="8">
        <f>'Data source '!$G5545*'Data source '!$H5545</f>
        <v>254.15</v>
      </c>
      <c r="J5545" s="7" t="s">
        <v>9</v>
      </c>
      <c r="K5545" s="7" t="s">
        <v>17</v>
      </c>
      <c r="L5545" s="7" t="s">
        <v>11</v>
      </c>
    </row>
    <row r="5546" spans="1:12" hidden="1" x14ac:dyDescent="0.3">
      <c r="A5546" s="13">
        <v>43785</v>
      </c>
      <c r="B5546" s="7" t="s">
        <v>14</v>
      </c>
      <c r="C5546" s="7" t="s">
        <v>20</v>
      </c>
      <c r="D5546" s="7" t="s">
        <v>27</v>
      </c>
      <c r="E5546" s="8">
        <v>99</v>
      </c>
      <c r="F5546" s="8">
        <f>'Data source '!$E5546*15%</f>
        <v>14.85</v>
      </c>
      <c r="G5546" s="8">
        <f>'Data source '!$E5546-'Data source '!$F5546</f>
        <v>84.15</v>
      </c>
      <c r="H5546" s="9">
        <v>1</v>
      </c>
      <c r="I5546" s="8">
        <f>'Data source '!$G5546*'Data source '!$H5546</f>
        <v>84.15</v>
      </c>
      <c r="J5546" s="7" t="s">
        <v>16</v>
      </c>
      <c r="K5546" s="7" t="s">
        <v>10</v>
      </c>
      <c r="L5546" s="7" t="s">
        <v>13</v>
      </c>
    </row>
    <row r="5547" spans="1:12" hidden="1" x14ac:dyDescent="0.3">
      <c r="A5547" s="13">
        <v>43785</v>
      </c>
      <c r="B5547" s="7" t="s">
        <v>8</v>
      </c>
      <c r="C5547" s="7" t="s">
        <v>20</v>
      </c>
      <c r="D5547" s="7" t="s">
        <v>27</v>
      </c>
      <c r="E5547" s="8">
        <v>299</v>
      </c>
      <c r="F5547" s="8">
        <f>'Data source '!$E5547*15%</f>
        <v>44.85</v>
      </c>
      <c r="G5547" s="8">
        <f>'Data source '!$E5547-'Data source '!$F5547</f>
        <v>254.15</v>
      </c>
      <c r="H5547" s="9">
        <v>1</v>
      </c>
      <c r="I5547" s="8">
        <f>'Data source '!$G5547*'Data source '!$H5547</f>
        <v>254.15</v>
      </c>
      <c r="J5547" s="7" t="s">
        <v>16</v>
      </c>
      <c r="K5547" s="7" t="s">
        <v>10</v>
      </c>
      <c r="L5547" s="7" t="s">
        <v>11</v>
      </c>
    </row>
    <row r="5548" spans="1:12" hidden="1" x14ac:dyDescent="0.3">
      <c r="A5548" s="13">
        <v>43785</v>
      </c>
      <c r="B5548" s="7" t="s">
        <v>12</v>
      </c>
      <c r="C5548" s="7" t="s">
        <v>51</v>
      </c>
      <c r="D5548" s="7" t="s">
        <v>25</v>
      </c>
      <c r="E5548" s="8">
        <v>99</v>
      </c>
      <c r="F5548" s="8">
        <f>'Data source '!$E5548*15%</f>
        <v>14.85</v>
      </c>
      <c r="G5548" s="8">
        <f>'Data source '!$E5548-'Data source '!$F5548</f>
        <v>84.15</v>
      </c>
      <c r="H5548" s="9">
        <v>1</v>
      </c>
      <c r="I5548" s="8">
        <f>'Data source '!$G5548*'Data source '!$H5548</f>
        <v>84.15</v>
      </c>
      <c r="J5548" s="7" t="s">
        <v>9</v>
      </c>
      <c r="K5548" s="7" t="s">
        <v>10</v>
      </c>
      <c r="L5548" s="7" t="s">
        <v>23</v>
      </c>
    </row>
    <row r="5549" spans="1:12" hidden="1" x14ac:dyDescent="0.3">
      <c r="A5549" s="13">
        <v>43785</v>
      </c>
      <c r="B5549" s="7" t="s">
        <v>12</v>
      </c>
      <c r="C5549" s="7" t="s">
        <v>51</v>
      </c>
      <c r="D5549" s="7" t="s">
        <v>24</v>
      </c>
      <c r="E5549" s="8">
        <v>199</v>
      </c>
      <c r="F5549" s="8">
        <f>'Data source '!$E5549*15%</f>
        <v>29.849999999999998</v>
      </c>
      <c r="G5549" s="8">
        <f>'Data source '!$E5549-'Data source '!$F5549</f>
        <v>169.15</v>
      </c>
      <c r="H5549" s="9">
        <v>1</v>
      </c>
      <c r="I5549" s="8">
        <f>'Data source '!$G5549*'Data source '!$H5549</f>
        <v>169.15</v>
      </c>
      <c r="J5549" s="7" t="s">
        <v>9</v>
      </c>
      <c r="K5549" s="7" t="s">
        <v>10</v>
      </c>
      <c r="L5549" s="7" t="s">
        <v>18</v>
      </c>
    </row>
    <row r="5550" spans="1:12" hidden="1" x14ac:dyDescent="0.3">
      <c r="A5550" s="13">
        <v>43785</v>
      </c>
      <c r="B5550" s="7" t="s">
        <v>14</v>
      </c>
      <c r="C5550" s="7" t="s">
        <v>19</v>
      </c>
      <c r="D5550" s="7" t="s">
        <v>25</v>
      </c>
      <c r="E5550" s="8">
        <v>99</v>
      </c>
      <c r="F5550" s="8">
        <f>'Data source '!$E5550*15%</f>
        <v>14.85</v>
      </c>
      <c r="G5550" s="8">
        <f>'Data source '!$E5550-'Data source '!$F5550</f>
        <v>84.15</v>
      </c>
      <c r="H5550" s="9">
        <v>1</v>
      </c>
      <c r="I5550" s="8">
        <f>'Data source '!$G5550*'Data source '!$H5550</f>
        <v>84.15</v>
      </c>
      <c r="J5550" s="7" t="s">
        <v>9</v>
      </c>
      <c r="K5550" s="7" t="s">
        <v>10</v>
      </c>
      <c r="L5550" s="7" t="s">
        <v>11</v>
      </c>
    </row>
    <row r="5551" spans="1:12" x14ac:dyDescent="0.3">
      <c r="A5551" s="13">
        <v>43785</v>
      </c>
      <c r="B5551" s="7" t="s">
        <v>12</v>
      </c>
      <c r="C5551" s="7" t="s">
        <v>22</v>
      </c>
      <c r="D5551" s="7" t="s">
        <v>24</v>
      </c>
      <c r="E5551" s="8">
        <v>199</v>
      </c>
      <c r="F5551" s="8">
        <f>'Data source '!$E5551*15%</f>
        <v>29.849999999999998</v>
      </c>
      <c r="G5551" s="8">
        <f>'Data source '!$E5551-'Data source '!$F5551</f>
        <v>169.15</v>
      </c>
      <c r="H5551" s="9">
        <v>1</v>
      </c>
      <c r="I5551" s="8">
        <f>'Data source '!$G5551*'Data source '!$H5551</f>
        <v>169.15</v>
      </c>
      <c r="J5551" s="7" t="s">
        <v>16</v>
      </c>
      <c r="K5551" s="7" t="s">
        <v>10</v>
      </c>
      <c r="L5551" s="7" t="s">
        <v>13</v>
      </c>
    </row>
    <row r="5552" spans="1:12" hidden="1" x14ac:dyDescent="0.3">
      <c r="A5552" s="13">
        <v>43785</v>
      </c>
      <c r="B5552" s="7" t="s">
        <v>14</v>
      </c>
      <c r="C5552" s="7" t="s">
        <v>19</v>
      </c>
      <c r="D5552" s="7" t="s">
        <v>27</v>
      </c>
      <c r="E5552" s="8">
        <v>299</v>
      </c>
      <c r="F5552" s="8">
        <f>'Data source '!$E5552*15%</f>
        <v>44.85</v>
      </c>
      <c r="G5552" s="8">
        <f>'Data source '!$E5552-'Data source '!$F5552</f>
        <v>254.15</v>
      </c>
      <c r="H5552" s="9">
        <v>1</v>
      </c>
      <c r="I5552" s="8">
        <f>'Data source '!$G5552*'Data source '!$H5552</f>
        <v>254.15</v>
      </c>
      <c r="J5552" s="7" t="s">
        <v>9</v>
      </c>
      <c r="K5552" s="7" t="s">
        <v>10</v>
      </c>
      <c r="L5552" s="7" t="s">
        <v>13</v>
      </c>
    </row>
    <row r="5553" spans="1:12" x14ac:dyDescent="0.3">
      <c r="A5553" s="13">
        <v>43785</v>
      </c>
      <c r="B5553" s="7" t="s">
        <v>8</v>
      </c>
      <c r="C5553" s="7" t="s">
        <v>22</v>
      </c>
      <c r="D5553" s="7" t="s">
        <v>25</v>
      </c>
      <c r="E5553" s="8">
        <v>99</v>
      </c>
      <c r="F5553" s="8">
        <f>'Data source '!$E5553*15%</f>
        <v>14.85</v>
      </c>
      <c r="G5553" s="8">
        <f>'Data source '!$E5553-'Data source '!$F5553</f>
        <v>84.15</v>
      </c>
      <c r="H5553" s="9">
        <v>1</v>
      </c>
      <c r="I5553" s="8">
        <f>'Data source '!$G5553*'Data source '!$H5553</f>
        <v>84.15</v>
      </c>
      <c r="J5553" s="7" t="s">
        <v>9</v>
      </c>
      <c r="K5553" s="7" t="s">
        <v>10</v>
      </c>
      <c r="L5553" s="7" t="s">
        <v>23</v>
      </c>
    </row>
    <row r="5554" spans="1:12" hidden="1" x14ac:dyDescent="0.3">
      <c r="A5554" s="13">
        <v>43785</v>
      </c>
      <c r="B5554" s="7" t="s">
        <v>8</v>
      </c>
      <c r="C5554" s="7" t="s">
        <v>49</v>
      </c>
      <c r="D5554" s="7" t="s">
        <v>27</v>
      </c>
      <c r="E5554" s="8">
        <v>299</v>
      </c>
      <c r="F5554" s="8">
        <f>'Data source '!$E5554*15%</f>
        <v>44.85</v>
      </c>
      <c r="G5554" s="8">
        <f>'Data source '!$E5554-'Data source '!$F5554</f>
        <v>254.15</v>
      </c>
      <c r="H5554" s="9">
        <v>1</v>
      </c>
      <c r="I5554" s="8">
        <f>'Data source '!$G5554*'Data source '!$H5554</f>
        <v>254.15</v>
      </c>
      <c r="J5554" s="7" t="s">
        <v>9</v>
      </c>
      <c r="K5554" s="7" t="s">
        <v>10</v>
      </c>
      <c r="L5554" s="7" t="s">
        <v>11</v>
      </c>
    </row>
    <row r="5555" spans="1:12" x14ac:dyDescent="0.3">
      <c r="A5555" s="13">
        <v>43785</v>
      </c>
      <c r="B5555" s="7" t="s">
        <v>14</v>
      </c>
      <c r="C5555" s="7" t="s">
        <v>22</v>
      </c>
      <c r="D5555" s="7" t="s">
        <v>24</v>
      </c>
      <c r="E5555" s="8">
        <v>199</v>
      </c>
      <c r="F5555" s="8">
        <f>'Data source '!$E5555*15%</f>
        <v>29.849999999999998</v>
      </c>
      <c r="G5555" s="8">
        <f>'Data source '!$E5555-'Data source '!$F5555</f>
        <v>169.15</v>
      </c>
      <c r="H5555" s="9">
        <v>1</v>
      </c>
      <c r="I5555" s="8">
        <f>'Data source '!$G5555*'Data source '!$H5555</f>
        <v>169.15</v>
      </c>
      <c r="J5555" s="7" t="s">
        <v>9</v>
      </c>
      <c r="K5555" s="7" t="s">
        <v>10</v>
      </c>
      <c r="L5555" s="7" t="s">
        <v>15</v>
      </c>
    </row>
    <row r="5556" spans="1:12" hidden="1" x14ac:dyDescent="0.3">
      <c r="A5556" s="13">
        <v>43785</v>
      </c>
      <c r="B5556" s="7" t="s">
        <v>8</v>
      </c>
      <c r="C5556" s="7" t="s">
        <v>19</v>
      </c>
      <c r="D5556" s="7" t="s">
        <v>25</v>
      </c>
      <c r="E5556" s="8">
        <v>99</v>
      </c>
      <c r="F5556" s="8">
        <f>'Data source '!$E5556*15%</f>
        <v>14.85</v>
      </c>
      <c r="G5556" s="8">
        <f>'Data source '!$E5556-'Data source '!$F5556</f>
        <v>84.15</v>
      </c>
      <c r="H5556" s="9">
        <v>1</v>
      </c>
      <c r="I5556" s="8">
        <f>'Data source '!$G5556*'Data source '!$H5556</f>
        <v>84.15</v>
      </c>
      <c r="J5556" s="7" t="s">
        <v>16</v>
      </c>
      <c r="K5556" s="7" t="s">
        <v>10</v>
      </c>
      <c r="L5556" s="7" t="s">
        <v>15</v>
      </c>
    </row>
    <row r="5557" spans="1:12" hidden="1" x14ac:dyDescent="0.3">
      <c r="A5557" s="13">
        <v>43785</v>
      </c>
      <c r="B5557" s="7" t="s">
        <v>12</v>
      </c>
      <c r="C5557" s="7" t="s">
        <v>21</v>
      </c>
      <c r="D5557" s="7" t="s">
        <v>27</v>
      </c>
      <c r="E5557" s="8">
        <v>299</v>
      </c>
      <c r="F5557" s="8">
        <f>'Data source '!$E5557*15%</f>
        <v>44.85</v>
      </c>
      <c r="G5557" s="8">
        <f>'Data source '!$E5557-'Data source '!$F5557</f>
        <v>254.15</v>
      </c>
      <c r="H5557" s="9">
        <v>1</v>
      </c>
      <c r="I5557" s="8">
        <f>'Data source '!$G5557*'Data source '!$H5557</f>
        <v>254.15</v>
      </c>
      <c r="J5557" s="7" t="s">
        <v>9</v>
      </c>
      <c r="K5557" s="7" t="s">
        <v>10</v>
      </c>
      <c r="L5557" s="7" t="s">
        <v>15</v>
      </c>
    </row>
    <row r="5558" spans="1:12" hidden="1" x14ac:dyDescent="0.3">
      <c r="A5558" s="13">
        <v>43785</v>
      </c>
      <c r="B5558" s="7" t="s">
        <v>12</v>
      </c>
      <c r="C5558" s="7" t="s">
        <v>49</v>
      </c>
      <c r="D5558" s="7" t="s">
        <v>26</v>
      </c>
      <c r="E5558" s="8">
        <v>399</v>
      </c>
      <c r="F5558" s="8">
        <f>'Data source '!$E5558*15%</f>
        <v>59.849999999999994</v>
      </c>
      <c r="G5558" s="8">
        <f>'Data source '!$E5558-'Data source '!$F5558</f>
        <v>339.15</v>
      </c>
      <c r="H5558" s="9">
        <v>1</v>
      </c>
      <c r="I5558" s="8">
        <f>'Data source '!$G5558*'Data source '!$H5558</f>
        <v>339.15</v>
      </c>
      <c r="J5558" s="7" t="s">
        <v>9</v>
      </c>
      <c r="K5558" s="7" t="s">
        <v>10</v>
      </c>
      <c r="L5558" s="7" t="s">
        <v>23</v>
      </c>
    </row>
    <row r="5559" spans="1:12" hidden="1" x14ac:dyDescent="0.3">
      <c r="A5559" s="13">
        <v>43785</v>
      </c>
      <c r="B5559" s="7" t="s">
        <v>14</v>
      </c>
      <c r="C5559" s="7" t="s">
        <v>20</v>
      </c>
      <c r="D5559" s="7" t="s">
        <v>24</v>
      </c>
      <c r="E5559" s="8">
        <v>199</v>
      </c>
      <c r="F5559" s="8">
        <f>'Data source '!$E5559*15%</f>
        <v>29.849999999999998</v>
      </c>
      <c r="G5559" s="8">
        <f>'Data source '!$E5559-'Data source '!$F5559</f>
        <v>169.15</v>
      </c>
      <c r="H5559" s="9">
        <v>1</v>
      </c>
      <c r="I5559" s="8">
        <f>'Data source '!$G5559*'Data source '!$H5559</f>
        <v>169.15</v>
      </c>
      <c r="J5559" s="7" t="s">
        <v>16</v>
      </c>
      <c r="K5559" s="7" t="s">
        <v>10</v>
      </c>
      <c r="L5559" s="7" t="s">
        <v>15</v>
      </c>
    </row>
    <row r="5560" spans="1:12" x14ac:dyDescent="0.3">
      <c r="A5560" s="13">
        <v>43786</v>
      </c>
      <c r="B5560" s="7" t="s">
        <v>8</v>
      </c>
      <c r="C5560" s="7" t="s">
        <v>22</v>
      </c>
      <c r="D5560" s="7" t="s">
        <v>27</v>
      </c>
      <c r="E5560" s="8">
        <v>99</v>
      </c>
      <c r="F5560" s="8">
        <f>'Data source '!$E5560*15%</f>
        <v>14.85</v>
      </c>
      <c r="G5560" s="8">
        <f>'Data source '!$E5560-'Data source '!$F5560</f>
        <v>84.15</v>
      </c>
      <c r="H5560" s="9">
        <v>1</v>
      </c>
      <c r="I5560" s="8">
        <f>'Data source '!$G5560*'Data source '!$H5560</f>
        <v>84.15</v>
      </c>
      <c r="J5560" s="7" t="s">
        <v>16</v>
      </c>
      <c r="K5560" s="7" t="s">
        <v>10</v>
      </c>
      <c r="L5560" s="7" t="s">
        <v>23</v>
      </c>
    </row>
    <row r="5561" spans="1:12" hidden="1" x14ac:dyDescent="0.3">
      <c r="A5561" s="13">
        <v>43786</v>
      </c>
      <c r="B5561" s="7" t="s">
        <v>8</v>
      </c>
      <c r="C5561" s="7" t="s">
        <v>21</v>
      </c>
      <c r="D5561" s="7" t="s">
        <v>27</v>
      </c>
      <c r="E5561" s="8">
        <v>299</v>
      </c>
      <c r="F5561" s="8">
        <f>'Data source '!$E5561*15%</f>
        <v>44.85</v>
      </c>
      <c r="G5561" s="8">
        <f>'Data source '!$E5561-'Data source '!$F5561</f>
        <v>254.15</v>
      </c>
      <c r="H5561" s="9">
        <v>1</v>
      </c>
      <c r="I5561" s="8">
        <f>'Data source '!$G5561*'Data source '!$H5561</f>
        <v>254.15</v>
      </c>
      <c r="J5561" s="7" t="s">
        <v>16</v>
      </c>
      <c r="K5561" s="7" t="s">
        <v>10</v>
      </c>
      <c r="L5561" s="7" t="s">
        <v>18</v>
      </c>
    </row>
    <row r="5562" spans="1:12" hidden="1" x14ac:dyDescent="0.3">
      <c r="A5562" s="13">
        <v>43786</v>
      </c>
      <c r="B5562" s="7" t="s">
        <v>12</v>
      </c>
      <c r="C5562" s="7" t="s">
        <v>49</v>
      </c>
      <c r="D5562" s="7" t="s">
        <v>24</v>
      </c>
      <c r="E5562" s="8">
        <v>199</v>
      </c>
      <c r="F5562" s="8">
        <f>'Data source '!$E5562*15%</f>
        <v>29.849999999999998</v>
      </c>
      <c r="G5562" s="8">
        <f>'Data source '!$E5562-'Data source '!$F5562</f>
        <v>169.15</v>
      </c>
      <c r="H5562" s="9">
        <v>1</v>
      </c>
      <c r="I5562" s="8">
        <f>'Data source '!$G5562*'Data source '!$H5562</f>
        <v>169.15</v>
      </c>
      <c r="J5562" s="7" t="s">
        <v>16</v>
      </c>
      <c r="K5562" s="7" t="s">
        <v>10</v>
      </c>
      <c r="L5562" s="7" t="s">
        <v>15</v>
      </c>
    </row>
    <row r="5563" spans="1:12" hidden="1" x14ac:dyDescent="0.3">
      <c r="A5563" s="13">
        <v>43786</v>
      </c>
      <c r="B5563" s="7" t="s">
        <v>8</v>
      </c>
      <c r="C5563" s="7" t="s">
        <v>20</v>
      </c>
      <c r="D5563" s="7" t="s">
        <v>25</v>
      </c>
      <c r="E5563" s="8">
        <v>99</v>
      </c>
      <c r="F5563" s="8">
        <f>'Data source '!$E5563*15%</f>
        <v>14.85</v>
      </c>
      <c r="G5563" s="8">
        <f>'Data source '!$E5563-'Data source '!$F5563</f>
        <v>84.15</v>
      </c>
      <c r="H5563" s="9">
        <v>1</v>
      </c>
      <c r="I5563" s="8">
        <f>'Data source '!$G5563*'Data source '!$H5563</f>
        <v>84.15</v>
      </c>
      <c r="J5563" s="7" t="s">
        <v>9</v>
      </c>
      <c r="K5563" s="7" t="s">
        <v>10</v>
      </c>
      <c r="L5563" s="7" t="s">
        <v>13</v>
      </c>
    </row>
    <row r="5564" spans="1:12" hidden="1" x14ac:dyDescent="0.3">
      <c r="A5564" s="13">
        <v>43787</v>
      </c>
      <c r="B5564" s="7" t="s">
        <v>14</v>
      </c>
      <c r="C5564" s="7" t="s">
        <v>19</v>
      </c>
      <c r="D5564" s="7" t="s">
        <v>26</v>
      </c>
      <c r="E5564" s="8">
        <v>399</v>
      </c>
      <c r="F5564" s="8">
        <f>'Data source '!$E5564*15%</f>
        <v>59.849999999999994</v>
      </c>
      <c r="G5564" s="8">
        <f>'Data source '!$E5564-'Data source '!$F5564</f>
        <v>339.15</v>
      </c>
      <c r="H5564" s="9">
        <v>1</v>
      </c>
      <c r="I5564" s="8">
        <f>'Data source '!$G5564*'Data source '!$H5564</f>
        <v>339.15</v>
      </c>
      <c r="J5564" s="7" t="s">
        <v>9</v>
      </c>
      <c r="K5564" s="7" t="s">
        <v>10</v>
      </c>
      <c r="L5564" s="7" t="s">
        <v>11</v>
      </c>
    </row>
    <row r="5565" spans="1:12" hidden="1" x14ac:dyDescent="0.3">
      <c r="A5565" s="13">
        <v>43787</v>
      </c>
      <c r="B5565" s="7" t="s">
        <v>14</v>
      </c>
      <c r="C5565" s="7" t="s">
        <v>21</v>
      </c>
      <c r="D5565" s="7" t="s">
        <v>26</v>
      </c>
      <c r="E5565" s="8">
        <v>399</v>
      </c>
      <c r="F5565" s="8">
        <f>'Data source '!$E5565*15%</f>
        <v>59.849999999999994</v>
      </c>
      <c r="G5565" s="8">
        <f>'Data source '!$E5565-'Data source '!$F5565</f>
        <v>339.15</v>
      </c>
      <c r="H5565" s="9">
        <v>1</v>
      </c>
      <c r="I5565" s="8">
        <f>'Data source '!$G5565*'Data source '!$H5565</f>
        <v>339.15</v>
      </c>
      <c r="J5565" s="7" t="s">
        <v>9</v>
      </c>
      <c r="K5565" s="7" t="s">
        <v>10</v>
      </c>
      <c r="L5565" s="7" t="s">
        <v>15</v>
      </c>
    </row>
    <row r="5566" spans="1:12" hidden="1" x14ac:dyDescent="0.3">
      <c r="A5566" s="13">
        <v>43788</v>
      </c>
      <c r="B5566" s="7" t="s">
        <v>12</v>
      </c>
      <c r="C5566" s="7" t="s">
        <v>49</v>
      </c>
      <c r="D5566" s="7" t="s">
        <v>25</v>
      </c>
      <c r="E5566" s="8">
        <v>99</v>
      </c>
      <c r="F5566" s="8">
        <f>'Data source '!$E5566*15%</f>
        <v>14.85</v>
      </c>
      <c r="G5566" s="8">
        <f>'Data source '!$E5566-'Data source '!$F5566</f>
        <v>84.15</v>
      </c>
      <c r="H5566" s="9">
        <v>1</v>
      </c>
      <c r="I5566" s="8">
        <f>'Data source '!$G5566*'Data source '!$H5566</f>
        <v>84.15</v>
      </c>
      <c r="J5566" s="7" t="s">
        <v>9</v>
      </c>
      <c r="K5566" s="7" t="s">
        <v>10</v>
      </c>
      <c r="L5566" s="7" t="s">
        <v>23</v>
      </c>
    </row>
    <row r="5567" spans="1:12" hidden="1" x14ac:dyDescent="0.3">
      <c r="A5567" s="13">
        <v>43788</v>
      </c>
      <c r="B5567" s="7" t="s">
        <v>14</v>
      </c>
      <c r="C5567" s="7" t="s">
        <v>20</v>
      </c>
      <c r="D5567" s="7" t="s">
        <v>25</v>
      </c>
      <c r="E5567" s="8">
        <v>99</v>
      </c>
      <c r="F5567" s="8">
        <f>'Data source '!$E5567*15%</f>
        <v>14.85</v>
      </c>
      <c r="G5567" s="8">
        <f>'Data source '!$E5567-'Data source '!$F5567</f>
        <v>84.15</v>
      </c>
      <c r="H5567" s="9">
        <v>1</v>
      </c>
      <c r="I5567" s="8">
        <f>'Data source '!$G5567*'Data source '!$H5567</f>
        <v>84.15</v>
      </c>
      <c r="J5567" s="7" t="s">
        <v>9</v>
      </c>
      <c r="K5567" s="7" t="s">
        <v>10</v>
      </c>
      <c r="L5567" s="7" t="s">
        <v>15</v>
      </c>
    </row>
    <row r="5568" spans="1:12" hidden="1" x14ac:dyDescent="0.3">
      <c r="A5568" s="13">
        <v>43788</v>
      </c>
      <c r="B5568" s="7" t="s">
        <v>14</v>
      </c>
      <c r="C5568" s="7" t="s">
        <v>49</v>
      </c>
      <c r="D5568" s="7" t="s">
        <v>27</v>
      </c>
      <c r="E5568" s="8">
        <v>299</v>
      </c>
      <c r="F5568" s="8">
        <f>'Data source '!$E5568*15%</f>
        <v>44.85</v>
      </c>
      <c r="G5568" s="8">
        <f>'Data source '!$E5568-'Data source '!$F5568</f>
        <v>254.15</v>
      </c>
      <c r="H5568" s="9">
        <v>1</v>
      </c>
      <c r="I5568" s="8">
        <f>'Data source '!$G5568*'Data source '!$H5568</f>
        <v>254.15</v>
      </c>
      <c r="J5568" s="7" t="s">
        <v>9</v>
      </c>
      <c r="K5568" s="7" t="s">
        <v>10</v>
      </c>
      <c r="L5568" s="7" t="s">
        <v>15</v>
      </c>
    </row>
    <row r="5569" spans="1:12" x14ac:dyDescent="0.3">
      <c r="A5569" s="13">
        <v>43788</v>
      </c>
      <c r="B5569" s="7" t="s">
        <v>8</v>
      </c>
      <c r="C5569" s="7" t="s">
        <v>22</v>
      </c>
      <c r="D5569" s="7" t="s">
        <v>27</v>
      </c>
      <c r="E5569" s="8">
        <v>299</v>
      </c>
      <c r="F5569" s="8">
        <f>'Data source '!$E5569*15%</f>
        <v>44.85</v>
      </c>
      <c r="G5569" s="8">
        <f>'Data source '!$E5569-'Data source '!$F5569</f>
        <v>254.15</v>
      </c>
      <c r="H5569" s="9">
        <v>1</v>
      </c>
      <c r="I5569" s="8">
        <f>'Data source '!$G5569*'Data source '!$H5569</f>
        <v>254.15</v>
      </c>
      <c r="J5569" s="7" t="s">
        <v>16</v>
      </c>
      <c r="K5569" s="7" t="s">
        <v>17</v>
      </c>
      <c r="L5569" s="7" t="s">
        <v>23</v>
      </c>
    </row>
    <row r="5570" spans="1:12" hidden="1" x14ac:dyDescent="0.3">
      <c r="A5570" s="13">
        <v>43788</v>
      </c>
      <c r="B5570" s="7" t="s">
        <v>14</v>
      </c>
      <c r="C5570" s="7" t="s">
        <v>21</v>
      </c>
      <c r="D5570" s="7" t="s">
        <v>24</v>
      </c>
      <c r="E5570" s="8">
        <v>199</v>
      </c>
      <c r="F5570" s="8">
        <f>'Data source '!$E5570*15%</f>
        <v>29.849999999999998</v>
      </c>
      <c r="G5570" s="8">
        <f>'Data source '!$E5570-'Data source '!$F5570</f>
        <v>169.15</v>
      </c>
      <c r="H5570" s="9">
        <v>1</v>
      </c>
      <c r="I5570" s="8">
        <f>'Data source '!$G5570*'Data source '!$H5570</f>
        <v>169.15</v>
      </c>
      <c r="J5570" s="7" t="s">
        <v>9</v>
      </c>
      <c r="K5570" s="7" t="s">
        <v>10</v>
      </c>
      <c r="L5570" s="7" t="s">
        <v>15</v>
      </c>
    </row>
    <row r="5571" spans="1:12" x14ac:dyDescent="0.3">
      <c r="A5571" s="13">
        <v>43788</v>
      </c>
      <c r="B5571" s="7" t="s">
        <v>14</v>
      </c>
      <c r="C5571" s="7" t="s">
        <v>22</v>
      </c>
      <c r="D5571" s="7" t="s">
        <v>26</v>
      </c>
      <c r="E5571" s="8">
        <v>399</v>
      </c>
      <c r="F5571" s="8">
        <f>'Data source '!$E5571*15%</f>
        <v>59.849999999999994</v>
      </c>
      <c r="G5571" s="8">
        <f>'Data source '!$E5571-'Data source '!$F5571</f>
        <v>339.15</v>
      </c>
      <c r="H5571" s="9">
        <v>1</v>
      </c>
      <c r="I5571" s="8">
        <f>'Data source '!$G5571*'Data source '!$H5571</f>
        <v>339.15</v>
      </c>
      <c r="J5571" s="7" t="s">
        <v>16</v>
      </c>
      <c r="K5571" s="7" t="s">
        <v>10</v>
      </c>
      <c r="L5571" s="7" t="s">
        <v>18</v>
      </c>
    </row>
    <row r="5572" spans="1:12" hidden="1" x14ac:dyDescent="0.3">
      <c r="A5572" s="13">
        <v>43788</v>
      </c>
      <c r="B5572" s="7" t="s">
        <v>14</v>
      </c>
      <c r="C5572" s="7" t="s">
        <v>20</v>
      </c>
      <c r="D5572" s="7" t="s">
        <v>26</v>
      </c>
      <c r="E5572" s="8">
        <v>399</v>
      </c>
      <c r="F5572" s="8">
        <f>'Data source '!$E5572*15%</f>
        <v>59.849999999999994</v>
      </c>
      <c r="G5572" s="8">
        <f>'Data source '!$E5572-'Data source '!$F5572</f>
        <v>339.15</v>
      </c>
      <c r="H5572" s="9">
        <v>1</v>
      </c>
      <c r="I5572" s="8">
        <f>'Data source '!$G5572*'Data source '!$H5572</f>
        <v>339.15</v>
      </c>
      <c r="J5572" s="7" t="s">
        <v>16</v>
      </c>
      <c r="K5572" s="7" t="s">
        <v>10</v>
      </c>
      <c r="L5572" s="7" t="s">
        <v>13</v>
      </c>
    </row>
    <row r="5573" spans="1:12" hidden="1" x14ac:dyDescent="0.3">
      <c r="A5573" s="13">
        <v>43788</v>
      </c>
      <c r="B5573" s="7" t="s">
        <v>14</v>
      </c>
      <c r="C5573" s="7" t="s">
        <v>21</v>
      </c>
      <c r="D5573" s="7" t="s">
        <v>27</v>
      </c>
      <c r="E5573" s="8">
        <v>99</v>
      </c>
      <c r="F5573" s="8">
        <f>'Data source '!$E5573*15%</f>
        <v>14.85</v>
      </c>
      <c r="G5573" s="8">
        <f>'Data source '!$E5573-'Data source '!$F5573</f>
        <v>84.15</v>
      </c>
      <c r="H5573" s="9">
        <v>1</v>
      </c>
      <c r="I5573" s="8">
        <f>'Data source '!$G5573*'Data source '!$H5573</f>
        <v>84.15</v>
      </c>
      <c r="J5573" s="7" t="s">
        <v>16</v>
      </c>
      <c r="K5573" s="7" t="s">
        <v>10</v>
      </c>
      <c r="L5573" s="7" t="s">
        <v>11</v>
      </c>
    </row>
    <row r="5574" spans="1:12" hidden="1" x14ac:dyDescent="0.3">
      <c r="A5574" s="13">
        <v>43788</v>
      </c>
      <c r="B5574" s="7" t="s">
        <v>8</v>
      </c>
      <c r="C5574" s="7" t="s">
        <v>51</v>
      </c>
      <c r="D5574" s="7" t="s">
        <v>27</v>
      </c>
      <c r="E5574" s="8">
        <v>99</v>
      </c>
      <c r="F5574" s="8">
        <f>'Data source '!$E5574*15%</f>
        <v>14.85</v>
      </c>
      <c r="G5574" s="8">
        <f>'Data source '!$E5574-'Data source '!$F5574</f>
        <v>84.15</v>
      </c>
      <c r="H5574" s="9">
        <v>1</v>
      </c>
      <c r="I5574" s="8">
        <f>'Data source '!$G5574*'Data source '!$H5574</f>
        <v>84.15</v>
      </c>
      <c r="J5574" s="7" t="s">
        <v>9</v>
      </c>
      <c r="K5574" s="7" t="s">
        <v>17</v>
      </c>
      <c r="L5574" s="7" t="s">
        <v>23</v>
      </c>
    </row>
    <row r="5575" spans="1:12" x14ac:dyDescent="0.3">
      <c r="A5575" s="13">
        <v>43788</v>
      </c>
      <c r="B5575" s="7" t="s">
        <v>14</v>
      </c>
      <c r="C5575" s="7" t="s">
        <v>22</v>
      </c>
      <c r="D5575" s="7" t="s">
        <v>25</v>
      </c>
      <c r="E5575" s="8">
        <v>99</v>
      </c>
      <c r="F5575" s="8">
        <f>'Data source '!$E5575*15%</f>
        <v>14.85</v>
      </c>
      <c r="G5575" s="8">
        <f>'Data source '!$E5575-'Data source '!$F5575</f>
        <v>84.15</v>
      </c>
      <c r="H5575" s="9">
        <v>1</v>
      </c>
      <c r="I5575" s="8">
        <f>'Data source '!$G5575*'Data source '!$H5575</f>
        <v>84.15</v>
      </c>
      <c r="J5575" s="7" t="s">
        <v>9</v>
      </c>
      <c r="K5575" s="7" t="s">
        <v>10</v>
      </c>
      <c r="L5575" s="7" t="s">
        <v>15</v>
      </c>
    </row>
    <row r="5576" spans="1:12" hidden="1" x14ac:dyDescent="0.3">
      <c r="A5576" s="13">
        <v>43788</v>
      </c>
      <c r="B5576" s="7" t="s">
        <v>12</v>
      </c>
      <c r="C5576" s="7" t="s">
        <v>19</v>
      </c>
      <c r="D5576" s="7" t="s">
        <v>26</v>
      </c>
      <c r="E5576" s="8">
        <v>399</v>
      </c>
      <c r="F5576" s="8">
        <f>'Data source '!$E5576*15%</f>
        <v>59.849999999999994</v>
      </c>
      <c r="G5576" s="8">
        <f>'Data source '!$E5576-'Data source '!$F5576</f>
        <v>339.15</v>
      </c>
      <c r="H5576" s="9">
        <v>1</v>
      </c>
      <c r="I5576" s="8">
        <f>'Data source '!$G5576*'Data source '!$H5576</f>
        <v>339.15</v>
      </c>
      <c r="J5576" s="7" t="s">
        <v>9</v>
      </c>
      <c r="K5576" s="7" t="s">
        <v>10</v>
      </c>
      <c r="L5576" s="7" t="s">
        <v>15</v>
      </c>
    </row>
    <row r="5577" spans="1:12" hidden="1" x14ac:dyDescent="0.3">
      <c r="A5577" s="13">
        <v>43788</v>
      </c>
      <c r="B5577" s="7" t="s">
        <v>12</v>
      </c>
      <c r="C5577" s="7" t="s">
        <v>21</v>
      </c>
      <c r="D5577" s="7" t="s">
        <v>25</v>
      </c>
      <c r="E5577" s="8">
        <v>99</v>
      </c>
      <c r="F5577" s="8">
        <f>'Data source '!$E5577*15%</f>
        <v>14.85</v>
      </c>
      <c r="G5577" s="8">
        <f>'Data source '!$E5577-'Data source '!$F5577</f>
        <v>84.15</v>
      </c>
      <c r="H5577" s="9">
        <v>1</v>
      </c>
      <c r="I5577" s="8">
        <f>'Data source '!$G5577*'Data source '!$H5577</f>
        <v>84.15</v>
      </c>
      <c r="J5577" s="7" t="s">
        <v>9</v>
      </c>
      <c r="K5577" s="7" t="s">
        <v>10</v>
      </c>
      <c r="L5577" s="7" t="s">
        <v>18</v>
      </c>
    </row>
    <row r="5578" spans="1:12" hidden="1" x14ac:dyDescent="0.3">
      <c r="A5578" s="13">
        <v>43788</v>
      </c>
      <c r="B5578" s="7" t="s">
        <v>14</v>
      </c>
      <c r="C5578" s="7" t="s">
        <v>20</v>
      </c>
      <c r="D5578" s="7" t="s">
        <v>26</v>
      </c>
      <c r="E5578" s="8">
        <v>399</v>
      </c>
      <c r="F5578" s="8">
        <f>'Data source '!$E5578*15%</f>
        <v>59.849999999999994</v>
      </c>
      <c r="G5578" s="8">
        <f>'Data source '!$E5578-'Data source '!$F5578</f>
        <v>339.15</v>
      </c>
      <c r="H5578" s="9">
        <v>1</v>
      </c>
      <c r="I5578" s="8">
        <f>'Data source '!$G5578*'Data source '!$H5578</f>
        <v>339.15</v>
      </c>
      <c r="J5578" s="7" t="s">
        <v>9</v>
      </c>
      <c r="K5578" s="7" t="s">
        <v>10</v>
      </c>
      <c r="L5578" s="7" t="s">
        <v>11</v>
      </c>
    </row>
    <row r="5579" spans="1:12" hidden="1" x14ac:dyDescent="0.3">
      <c r="A5579" s="13">
        <v>43788</v>
      </c>
      <c r="B5579" s="7" t="s">
        <v>12</v>
      </c>
      <c r="C5579" s="7" t="s">
        <v>49</v>
      </c>
      <c r="D5579" s="7" t="s">
        <v>27</v>
      </c>
      <c r="E5579" s="8">
        <v>99</v>
      </c>
      <c r="F5579" s="8">
        <f>'Data source '!$E5579*15%</f>
        <v>14.85</v>
      </c>
      <c r="G5579" s="8">
        <f>'Data source '!$E5579-'Data source '!$F5579</f>
        <v>84.15</v>
      </c>
      <c r="H5579" s="9">
        <v>1</v>
      </c>
      <c r="I5579" s="8">
        <f>'Data source '!$G5579*'Data source '!$H5579</f>
        <v>84.15</v>
      </c>
      <c r="J5579" s="7" t="s">
        <v>9</v>
      </c>
      <c r="K5579" s="7" t="s">
        <v>10</v>
      </c>
      <c r="L5579" s="7" t="s">
        <v>18</v>
      </c>
    </row>
    <row r="5580" spans="1:12" hidden="1" x14ac:dyDescent="0.3">
      <c r="A5580" s="13">
        <v>43788</v>
      </c>
      <c r="B5580" s="7" t="s">
        <v>8</v>
      </c>
      <c r="C5580" s="7" t="s">
        <v>19</v>
      </c>
      <c r="D5580" s="7" t="s">
        <v>27</v>
      </c>
      <c r="E5580" s="8">
        <v>99</v>
      </c>
      <c r="F5580" s="8">
        <f>'Data source '!$E5580*15%</f>
        <v>14.85</v>
      </c>
      <c r="G5580" s="8">
        <f>'Data source '!$E5580-'Data source '!$F5580</f>
        <v>84.15</v>
      </c>
      <c r="H5580" s="9">
        <v>1</v>
      </c>
      <c r="I5580" s="8">
        <f>'Data source '!$G5580*'Data source '!$H5580</f>
        <v>84.15</v>
      </c>
      <c r="J5580" s="7" t="s">
        <v>16</v>
      </c>
      <c r="K5580" s="7" t="s">
        <v>17</v>
      </c>
      <c r="L5580" s="7" t="s">
        <v>15</v>
      </c>
    </row>
    <row r="5581" spans="1:12" hidden="1" x14ac:dyDescent="0.3">
      <c r="A5581" s="13">
        <v>43788</v>
      </c>
      <c r="B5581" s="7" t="s">
        <v>12</v>
      </c>
      <c r="C5581" s="7" t="s">
        <v>49</v>
      </c>
      <c r="D5581" s="7" t="s">
        <v>27</v>
      </c>
      <c r="E5581" s="8">
        <v>299</v>
      </c>
      <c r="F5581" s="8">
        <f>'Data source '!$E5581*15%</f>
        <v>44.85</v>
      </c>
      <c r="G5581" s="8">
        <f>'Data source '!$E5581-'Data source '!$F5581</f>
        <v>254.15</v>
      </c>
      <c r="H5581" s="9">
        <v>1</v>
      </c>
      <c r="I5581" s="8">
        <f>'Data source '!$G5581*'Data source '!$H5581</f>
        <v>254.15</v>
      </c>
      <c r="J5581" s="7" t="s">
        <v>9</v>
      </c>
      <c r="K5581" s="7" t="s">
        <v>10</v>
      </c>
      <c r="L5581" s="7" t="s">
        <v>11</v>
      </c>
    </row>
    <row r="5582" spans="1:12" hidden="1" x14ac:dyDescent="0.3">
      <c r="A5582" s="13">
        <v>43788</v>
      </c>
      <c r="B5582" s="7" t="s">
        <v>8</v>
      </c>
      <c r="C5582" s="7" t="s">
        <v>20</v>
      </c>
      <c r="D5582" s="7" t="s">
        <v>25</v>
      </c>
      <c r="E5582" s="8">
        <v>99</v>
      </c>
      <c r="F5582" s="8">
        <f>'Data source '!$E5582*15%</f>
        <v>14.85</v>
      </c>
      <c r="G5582" s="8">
        <f>'Data source '!$E5582-'Data source '!$F5582</f>
        <v>84.15</v>
      </c>
      <c r="H5582" s="9">
        <v>1</v>
      </c>
      <c r="I5582" s="8">
        <f>'Data source '!$G5582*'Data source '!$H5582</f>
        <v>84.15</v>
      </c>
      <c r="J5582" s="7" t="s">
        <v>9</v>
      </c>
      <c r="K5582" s="7" t="s">
        <v>10</v>
      </c>
      <c r="L5582" s="7" t="s">
        <v>15</v>
      </c>
    </row>
    <row r="5583" spans="1:12" hidden="1" x14ac:dyDescent="0.3">
      <c r="A5583" s="13">
        <v>43788</v>
      </c>
      <c r="B5583" s="7" t="s">
        <v>8</v>
      </c>
      <c r="C5583" s="7" t="s">
        <v>20</v>
      </c>
      <c r="D5583" s="7" t="s">
        <v>24</v>
      </c>
      <c r="E5583" s="8">
        <v>199</v>
      </c>
      <c r="F5583" s="8">
        <f>'Data source '!$E5583*15%</f>
        <v>29.849999999999998</v>
      </c>
      <c r="G5583" s="8">
        <f>'Data source '!$E5583-'Data source '!$F5583</f>
        <v>169.15</v>
      </c>
      <c r="H5583" s="9">
        <v>1</v>
      </c>
      <c r="I5583" s="8">
        <f>'Data source '!$G5583*'Data source '!$H5583</f>
        <v>169.15</v>
      </c>
      <c r="J5583" s="7" t="s">
        <v>16</v>
      </c>
      <c r="K5583" s="7" t="s">
        <v>10</v>
      </c>
      <c r="L5583" s="7" t="s">
        <v>15</v>
      </c>
    </row>
    <row r="5584" spans="1:12" hidden="1" x14ac:dyDescent="0.3">
      <c r="A5584" s="13">
        <v>43789</v>
      </c>
      <c r="B5584" s="7" t="s">
        <v>14</v>
      </c>
      <c r="C5584" s="7" t="s">
        <v>51</v>
      </c>
      <c r="D5584" s="7" t="s">
        <v>27</v>
      </c>
      <c r="E5584" s="8">
        <v>99</v>
      </c>
      <c r="F5584" s="8">
        <f>'Data source '!$E5584*15%</f>
        <v>14.85</v>
      </c>
      <c r="G5584" s="8">
        <f>'Data source '!$E5584-'Data source '!$F5584</f>
        <v>84.15</v>
      </c>
      <c r="H5584" s="9">
        <v>1</v>
      </c>
      <c r="I5584" s="8">
        <f>'Data source '!$G5584*'Data source '!$H5584</f>
        <v>84.15</v>
      </c>
      <c r="J5584" s="7" t="s">
        <v>16</v>
      </c>
      <c r="K5584" s="7" t="s">
        <v>10</v>
      </c>
      <c r="L5584" s="7" t="s">
        <v>11</v>
      </c>
    </row>
    <row r="5585" spans="1:12" hidden="1" x14ac:dyDescent="0.3">
      <c r="A5585" s="13">
        <v>43790</v>
      </c>
      <c r="B5585" s="7" t="s">
        <v>12</v>
      </c>
      <c r="C5585" s="7" t="s">
        <v>20</v>
      </c>
      <c r="D5585" s="7" t="s">
        <v>26</v>
      </c>
      <c r="E5585" s="8">
        <v>399</v>
      </c>
      <c r="F5585" s="8">
        <f>'Data source '!$E5585*15%</f>
        <v>59.849999999999994</v>
      </c>
      <c r="G5585" s="8">
        <f>'Data source '!$E5585-'Data source '!$F5585</f>
        <v>339.15</v>
      </c>
      <c r="H5585" s="9">
        <v>1</v>
      </c>
      <c r="I5585" s="8">
        <f>'Data source '!$G5585*'Data source '!$H5585</f>
        <v>339.15</v>
      </c>
      <c r="J5585" s="7" t="s">
        <v>16</v>
      </c>
      <c r="K5585" s="7" t="s">
        <v>10</v>
      </c>
      <c r="L5585" s="7" t="s">
        <v>15</v>
      </c>
    </row>
    <row r="5586" spans="1:12" hidden="1" x14ac:dyDescent="0.3">
      <c r="A5586" s="13">
        <v>43790</v>
      </c>
      <c r="B5586" s="7" t="s">
        <v>8</v>
      </c>
      <c r="C5586" s="7" t="s">
        <v>21</v>
      </c>
      <c r="D5586" s="7" t="s">
        <v>27</v>
      </c>
      <c r="E5586" s="8">
        <v>299</v>
      </c>
      <c r="F5586" s="8">
        <f>'Data source '!$E5586*15%</f>
        <v>44.85</v>
      </c>
      <c r="G5586" s="8">
        <f>'Data source '!$E5586-'Data source '!$F5586</f>
        <v>254.15</v>
      </c>
      <c r="H5586" s="9">
        <v>1</v>
      </c>
      <c r="I5586" s="8">
        <f>'Data source '!$G5586*'Data source '!$H5586</f>
        <v>254.15</v>
      </c>
      <c r="J5586" s="7" t="s">
        <v>16</v>
      </c>
      <c r="K5586" s="7" t="s">
        <v>10</v>
      </c>
      <c r="L5586" s="7" t="s">
        <v>15</v>
      </c>
    </row>
    <row r="5587" spans="1:12" hidden="1" x14ac:dyDescent="0.3">
      <c r="A5587" s="13">
        <v>43791</v>
      </c>
      <c r="B5587" s="7" t="s">
        <v>12</v>
      </c>
      <c r="C5587" s="7" t="s">
        <v>49</v>
      </c>
      <c r="D5587" s="7" t="s">
        <v>27</v>
      </c>
      <c r="E5587" s="8">
        <v>299</v>
      </c>
      <c r="F5587" s="8">
        <f>'Data source '!$E5587*15%</f>
        <v>44.85</v>
      </c>
      <c r="G5587" s="8">
        <f>'Data source '!$E5587-'Data source '!$F5587</f>
        <v>254.15</v>
      </c>
      <c r="H5587" s="9">
        <v>1</v>
      </c>
      <c r="I5587" s="8">
        <f>'Data source '!$G5587*'Data source '!$H5587</f>
        <v>254.15</v>
      </c>
      <c r="J5587" s="7" t="s">
        <v>9</v>
      </c>
      <c r="K5587" s="7" t="s">
        <v>10</v>
      </c>
      <c r="L5587" s="7" t="s">
        <v>15</v>
      </c>
    </row>
    <row r="5588" spans="1:12" hidden="1" x14ac:dyDescent="0.3">
      <c r="A5588" s="13">
        <v>43791</v>
      </c>
      <c r="B5588" s="7" t="s">
        <v>12</v>
      </c>
      <c r="C5588" s="7" t="s">
        <v>21</v>
      </c>
      <c r="D5588" s="7" t="s">
        <v>27</v>
      </c>
      <c r="E5588" s="8">
        <v>99</v>
      </c>
      <c r="F5588" s="8">
        <f>'Data source '!$E5588*15%</f>
        <v>14.85</v>
      </c>
      <c r="G5588" s="8">
        <f>'Data source '!$E5588-'Data source '!$F5588</f>
        <v>84.15</v>
      </c>
      <c r="H5588" s="9">
        <v>1</v>
      </c>
      <c r="I5588" s="8">
        <f>'Data source '!$G5588*'Data source '!$H5588</f>
        <v>84.15</v>
      </c>
      <c r="J5588" s="7" t="s">
        <v>9</v>
      </c>
      <c r="K5588" s="7" t="s">
        <v>10</v>
      </c>
      <c r="L5588" s="7" t="s">
        <v>15</v>
      </c>
    </row>
    <row r="5589" spans="1:12" hidden="1" x14ac:dyDescent="0.3">
      <c r="A5589" s="13">
        <v>43792</v>
      </c>
      <c r="B5589" s="7" t="s">
        <v>12</v>
      </c>
      <c r="C5589" s="7" t="s">
        <v>51</v>
      </c>
      <c r="D5589" s="7" t="s">
        <v>27</v>
      </c>
      <c r="E5589" s="8">
        <v>99</v>
      </c>
      <c r="F5589" s="8">
        <f>'Data source '!$E5589*15%</f>
        <v>14.85</v>
      </c>
      <c r="G5589" s="8">
        <f>'Data source '!$E5589-'Data source '!$F5589</f>
        <v>84.15</v>
      </c>
      <c r="H5589" s="9">
        <v>1</v>
      </c>
      <c r="I5589" s="8">
        <f>'Data source '!$G5589*'Data source '!$H5589</f>
        <v>84.15</v>
      </c>
      <c r="J5589" s="7" t="s">
        <v>9</v>
      </c>
      <c r="K5589" s="7" t="s">
        <v>10</v>
      </c>
      <c r="L5589" s="7" t="s">
        <v>18</v>
      </c>
    </row>
    <row r="5590" spans="1:12" hidden="1" x14ac:dyDescent="0.3">
      <c r="A5590" s="13">
        <v>43792</v>
      </c>
      <c r="B5590" s="7" t="s">
        <v>14</v>
      </c>
      <c r="C5590" s="7" t="s">
        <v>20</v>
      </c>
      <c r="D5590" s="7" t="s">
        <v>25</v>
      </c>
      <c r="E5590" s="8">
        <v>99</v>
      </c>
      <c r="F5590" s="8">
        <f>'Data source '!$E5590*15%</f>
        <v>14.85</v>
      </c>
      <c r="G5590" s="8">
        <f>'Data source '!$E5590-'Data source '!$F5590</f>
        <v>84.15</v>
      </c>
      <c r="H5590" s="9">
        <v>1</v>
      </c>
      <c r="I5590" s="8">
        <f>'Data source '!$G5590*'Data source '!$H5590</f>
        <v>84.15</v>
      </c>
      <c r="J5590" s="7" t="s">
        <v>16</v>
      </c>
      <c r="K5590" s="7" t="s">
        <v>10</v>
      </c>
      <c r="L5590" s="7" t="s">
        <v>23</v>
      </c>
    </row>
    <row r="5591" spans="1:12" hidden="1" x14ac:dyDescent="0.3">
      <c r="A5591" s="13">
        <v>43792</v>
      </c>
      <c r="B5591" s="7" t="s">
        <v>14</v>
      </c>
      <c r="C5591" s="7" t="s">
        <v>19</v>
      </c>
      <c r="D5591" s="7" t="s">
        <v>26</v>
      </c>
      <c r="E5591" s="8">
        <v>399</v>
      </c>
      <c r="F5591" s="8">
        <f>'Data source '!$E5591*15%</f>
        <v>59.849999999999994</v>
      </c>
      <c r="G5591" s="8">
        <f>'Data source '!$E5591-'Data source '!$F5591</f>
        <v>339.15</v>
      </c>
      <c r="H5591" s="9">
        <v>1</v>
      </c>
      <c r="I5591" s="8">
        <f>'Data source '!$G5591*'Data source '!$H5591</f>
        <v>339.15</v>
      </c>
      <c r="J5591" s="7" t="s">
        <v>9</v>
      </c>
      <c r="K5591" s="7" t="s">
        <v>10</v>
      </c>
      <c r="L5591" s="7" t="s">
        <v>15</v>
      </c>
    </row>
    <row r="5592" spans="1:12" hidden="1" x14ac:dyDescent="0.3">
      <c r="A5592" s="13">
        <v>43792</v>
      </c>
      <c r="B5592" s="7" t="s">
        <v>14</v>
      </c>
      <c r="C5592" s="7" t="s">
        <v>19</v>
      </c>
      <c r="D5592" s="7" t="s">
        <v>27</v>
      </c>
      <c r="E5592" s="8">
        <v>299</v>
      </c>
      <c r="F5592" s="8">
        <f>'Data source '!$E5592*15%</f>
        <v>44.85</v>
      </c>
      <c r="G5592" s="8">
        <f>'Data source '!$E5592-'Data source '!$F5592</f>
        <v>254.15</v>
      </c>
      <c r="H5592" s="9">
        <v>1</v>
      </c>
      <c r="I5592" s="8">
        <f>'Data source '!$G5592*'Data source '!$H5592</f>
        <v>254.15</v>
      </c>
      <c r="J5592" s="7" t="s">
        <v>16</v>
      </c>
      <c r="K5592" s="7" t="s">
        <v>10</v>
      </c>
      <c r="L5592" s="7" t="s">
        <v>18</v>
      </c>
    </row>
    <row r="5593" spans="1:12" x14ac:dyDescent="0.3">
      <c r="A5593" s="13">
        <v>43792</v>
      </c>
      <c r="B5593" s="7" t="s">
        <v>8</v>
      </c>
      <c r="C5593" s="7" t="s">
        <v>22</v>
      </c>
      <c r="D5593" s="7" t="s">
        <v>27</v>
      </c>
      <c r="E5593" s="8">
        <v>99</v>
      </c>
      <c r="F5593" s="8">
        <f>'Data source '!$E5593*15%</f>
        <v>14.85</v>
      </c>
      <c r="G5593" s="8">
        <f>'Data source '!$E5593-'Data source '!$F5593</f>
        <v>84.15</v>
      </c>
      <c r="H5593" s="9">
        <v>1</v>
      </c>
      <c r="I5593" s="8">
        <f>'Data source '!$G5593*'Data source '!$H5593</f>
        <v>84.15</v>
      </c>
      <c r="J5593" s="7" t="s">
        <v>9</v>
      </c>
      <c r="K5593" s="7" t="s">
        <v>10</v>
      </c>
      <c r="L5593" s="7" t="s">
        <v>13</v>
      </c>
    </row>
    <row r="5594" spans="1:12" hidden="1" x14ac:dyDescent="0.3">
      <c r="A5594" s="13">
        <v>43792</v>
      </c>
      <c r="B5594" s="7" t="s">
        <v>14</v>
      </c>
      <c r="C5594" s="7" t="s">
        <v>51</v>
      </c>
      <c r="D5594" s="7" t="s">
        <v>27</v>
      </c>
      <c r="E5594" s="8">
        <v>299</v>
      </c>
      <c r="F5594" s="8">
        <f>'Data source '!$E5594*15%</f>
        <v>44.85</v>
      </c>
      <c r="G5594" s="8">
        <f>'Data source '!$E5594-'Data source '!$F5594</f>
        <v>254.15</v>
      </c>
      <c r="H5594" s="9">
        <v>1</v>
      </c>
      <c r="I5594" s="8">
        <f>'Data source '!$G5594*'Data source '!$H5594</f>
        <v>254.15</v>
      </c>
      <c r="J5594" s="7" t="s">
        <v>16</v>
      </c>
      <c r="K5594" s="7" t="s">
        <v>10</v>
      </c>
      <c r="L5594" s="7" t="s">
        <v>11</v>
      </c>
    </row>
    <row r="5595" spans="1:12" hidden="1" x14ac:dyDescent="0.3">
      <c r="A5595" s="13">
        <v>43792</v>
      </c>
      <c r="B5595" s="7" t="s">
        <v>12</v>
      </c>
      <c r="C5595" s="7" t="s">
        <v>21</v>
      </c>
      <c r="D5595" s="7" t="s">
        <v>26</v>
      </c>
      <c r="E5595" s="8">
        <v>399</v>
      </c>
      <c r="F5595" s="8">
        <f>'Data source '!$E5595*15%</f>
        <v>59.849999999999994</v>
      </c>
      <c r="G5595" s="8">
        <f>'Data source '!$E5595-'Data source '!$F5595</f>
        <v>339.15</v>
      </c>
      <c r="H5595" s="9">
        <v>1</v>
      </c>
      <c r="I5595" s="8">
        <f>'Data source '!$G5595*'Data source '!$H5595</f>
        <v>339.15</v>
      </c>
      <c r="J5595" s="7" t="s">
        <v>9</v>
      </c>
      <c r="K5595" s="7" t="s">
        <v>10</v>
      </c>
      <c r="L5595" s="7" t="s">
        <v>18</v>
      </c>
    </row>
    <row r="5596" spans="1:12" hidden="1" x14ac:dyDescent="0.3">
      <c r="A5596" s="13">
        <v>43793</v>
      </c>
      <c r="B5596" s="7" t="s">
        <v>12</v>
      </c>
      <c r="C5596" s="7" t="s">
        <v>51</v>
      </c>
      <c r="D5596" s="7" t="s">
        <v>27</v>
      </c>
      <c r="E5596" s="8">
        <v>99</v>
      </c>
      <c r="F5596" s="8">
        <f>'Data source '!$E5596*15%</f>
        <v>14.85</v>
      </c>
      <c r="G5596" s="8">
        <f>'Data source '!$E5596-'Data source '!$F5596</f>
        <v>84.15</v>
      </c>
      <c r="H5596" s="9">
        <v>1</v>
      </c>
      <c r="I5596" s="8">
        <f>'Data source '!$G5596*'Data source '!$H5596</f>
        <v>84.15</v>
      </c>
      <c r="J5596" s="7" t="s">
        <v>9</v>
      </c>
      <c r="K5596" s="7" t="s">
        <v>10</v>
      </c>
      <c r="L5596" s="7" t="s">
        <v>15</v>
      </c>
    </row>
    <row r="5597" spans="1:12" hidden="1" x14ac:dyDescent="0.3">
      <c r="A5597" s="13">
        <v>43793</v>
      </c>
      <c r="B5597" s="7" t="s">
        <v>8</v>
      </c>
      <c r="C5597" s="7" t="s">
        <v>51</v>
      </c>
      <c r="D5597" s="7" t="s">
        <v>27</v>
      </c>
      <c r="E5597" s="8">
        <v>99</v>
      </c>
      <c r="F5597" s="8">
        <f>'Data source '!$E5597*15%</f>
        <v>14.85</v>
      </c>
      <c r="G5597" s="8">
        <f>'Data source '!$E5597-'Data source '!$F5597</f>
        <v>84.15</v>
      </c>
      <c r="H5597" s="9">
        <v>1</v>
      </c>
      <c r="I5597" s="8">
        <f>'Data source '!$G5597*'Data source '!$H5597</f>
        <v>84.15</v>
      </c>
      <c r="J5597" s="7" t="s">
        <v>9</v>
      </c>
      <c r="K5597" s="7" t="s">
        <v>10</v>
      </c>
      <c r="L5597" s="7" t="s">
        <v>11</v>
      </c>
    </row>
    <row r="5598" spans="1:12" hidden="1" x14ac:dyDescent="0.3">
      <c r="A5598" s="13">
        <v>43793</v>
      </c>
      <c r="B5598" s="7" t="s">
        <v>8</v>
      </c>
      <c r="C5598" s="7" t="s">
        <v>49</v>
      </c>
      <c r="D5598" s="7" t="s">
        <v>27</v>
      </c>
      <c r="E5598" s="8">
        <v>99</v>
      </c>
      <c r="F5598" s="8">
        <f>'Data source '!$E5598*15%</f>
        <v>14.85</v>
      </c>
      <c r="G5598" s="8">
        <f>'Data source '!$E5598-'Data source '!$F5598</f>
        <v>84.15</v>
      </c>
      <c r="H5598" s="9">
        <v>1</v>
      </c>
      <c r="I5598" s="8">
        <f>'Data source '!$G5598*'Data source '!$H5598</f>
        <v>84.15</v>
      </c>
      <c r="J5598" s="7" t="s">
        <v>9</v>
      </c>
      <c r="K5598" s="7" t="s">
        <v>10</v>
      </c>
      <c r="L5598" s="7" t="s">
        <v>18</v>
      </c>
    </row>
    <row r="5599" spans="1:12" hidden="1" x14ac:dyDescent="0.3">
      <c r="A5599" s="13">
        <v>43793</v>
      </c>
      <c r="B5599" s="7" t="s">
        <v>12</v>
      </c>
      <c r="C5599" s="7" t="s">
        <v>49</v>
      </c>
      <c r="D5599" s="7" t="s">
        <v>27</v>
      </c>
      <c r="E5599" s="8">
        <v>299</v>
      </c>
      <c r="F5599" s="8">
        <f>'Data source '!$E5599*15%</f>
        <v>44.85</v>
      </c>
      <c r="G5599" s="8">
        <f>'Data source '!$E5599-'Data source '!$F5599</f>
        <v>254.15</v>
      </c>
      <c r="H5599" s="9">
        <v>1</v>
      </c>
      <c r="I5599" s="8">
        <f>'Data source '!$G5599*'Data source '!$H5599</f>
        <v>254.15</v>
      </c>
      <c r="J5599" s="7" t="s">
        <v>16</v>
      </c>
      <c r="K5599" s="7" t="s">
        <v>10</v>
      </c>
      <c r="L5599" s="7" t="s">
        <v>11</v>
      </c>
    </row>
    <row r="5600" spans="1:12" x14ac:dyDescent="0.3">
      <c r="A5600" s="13">
        <v>43793</v>
      </c>
      <c r="B5600" s="7" t="s">
        <v>8</v>
      </c>
      <c r="C5600" s="7" t="s">
        <v>22</v>
      </c>
      <c r="D5600" s="7" t="s">
        <v>25</v>
      </c>
      <c r="E5600" s="8">
        <v>99</v>
      </c>
      <c r="F5600" s="8">
        <f>'Data source '!$E5600*15%</f>
        <v>14.85</v>
      </c>
      <c r="G5600" s="8">
        <f>'Data source '!$E5600-'Data source '!$F5600</f>
        <v>84.15</v>
      </c>
      <c r="H5600" s="9">
        <v>1</v>
      </c>
      <c r="I5600" s="8">
        <f>'Data source '!$G5600*'Data source '!$H5600</f>
        <v>84.15</v>
      </c>
      <c r="J5600" s="7" t="s">
        <v>16</v>
      </c>
      <c r="K5600" s="7" t="s">
        <v>10</v>
      </c>
      <c r="L5600" s="7" t="s">
        <v>23</v>
      </c>
    </row>
    <row r="5601" spans="1:12" hidden="1" x14ac:dyDescent="0.3">
      <c r="A5601" s="13">
        <v>43793</v>
      </c>
      <c r="B5601" s="7" t="s">
        <v>12</v>
      </c>
      <c r="C5601" s="7" t="s">
        <v>19</v>
      </c>
      <c r="D5601" s="7" t="s">
        <v>27</v>
      </c>
      <c r="E5601" s="8">
        <v>299</v>
      </c>
      <c r="F5601" s="8">
        <f>'Data source '!$E5601*15%</f>
        <v>44.85</v>
      </c>
      <c r="G5601" s="8">
        <f>'Data source '!$E5601-'Data source '!$F5601</f>
        <v>254.15</v>
      </c>
      <c r="H5601" s="9">
        <v>1</v>
      </c>
      <c r="I5601" s="8">
        <f>'Data source '!$G5601*'Data source '!$H5601</f>
        <v>254.15</v>
      </c>
      <c r="J5601" s="7" t="s">
        <v>16</v>
      </c>
      <c r="K5601" s="7" t="s">
        <v>17</v>
      </c>
      <c r="L5601" s="7" t="s">
        <v>15</v>
      </c>
    </row>
    <row r="5602" spans="1:12" hidden="1" x14ac:dyDescent="0.3">
      <c r="A5602" s="13">
        <v>43793</v>
      </c>
      <c r="B5602" s="7" t="s">
        <v>8</v>
      </c>
      <c r="C5602" s="7" t="s">
        <v>19</v>
      </c>
      <c r="D5602" s="7" t="s">
        <v>25</v>
      </c>
      <c r="E5602" s="8">
        <v>99</v>
      </c>
      <c r="F5602" s="8">
        <f>'Data source '!$E5602*15%</f>
        <v>14.85</v>
      </c>
      <c r="G5602" s="8">
        <f>'Data source '!$E5602-'Data source '!$F5602</f>
        <v>84.15</v>
      </c>
      <c r="H5602" s="9">
        <v>1</v>
      </c>
      <c r="I5602" s="8">
        <f>'Data source '!$G5602*'Data source '!$H5602</f>
        <v>84.15</v>
      </c>
      <c r="J5602" s="7" t="s">
        <v>9</v>
      </c>
      <c r="K5602" s="7" t="s">
        <v>10</v>
      </c>
      <c r="L5602" s="7" t="s">
        <v>23</v>
      </c>
    </row>
    <row r="5603" spans="1:12" hidden="1" x14ac:dyDescent="0.3">
      <c r="A5603" s="13">
        <v>43793</v>
      </c>
      <c r="B5603" s="7" t="s">
        <v>8</v>
      </c>
      <c r="C5603" s="7" t="s">
        <v>19</v>
      </c>
      <c r="D5603" s="7" t="s">
        <v>25</v>
      </c>
      <c r="E5603" s="8">
        <v>99</v>
      </c>
      <c r="F5603" s="8">
        <f>'Data source '!$E5603*15%</f>
        <v>14.85</v>
      </c>
      <c r="G5603" s="8">
        <f>'Data source '!$E5603-'Data source '!$F5603</f>
        <v>84.15</v>
      </c>
      <c r="H5603" s="9">
        <v>1</v>
      </c>
      <c r="I5603" s="8">
        <f>'Data source '!$G5603*'Data source '!$H5603</f>
        <v>84.15</v>
      </c>
      <c r="J5603" s="7" t="s">
        <v>9</v>
      </c>
      <c r="K5603" s="7" t="s">
        <v>10</v>
      </c>
      <c r="L5603" s="7" t="s">
        <v>18</v>
      </c>
    </row>
    <row r="5604" spans="1:12" x14ac:dyDescent="0.3">
      <c r="A5604" s="13">
        <v>43793</v>
      </c>
      <c r="B5604" s="7" t="s">
        <v>14</v>
      </c>
      <c r="C5604" s="7" t="s">
        <v>22</v>
      </c>
      <c r="D5604" s="7" t="s">
        <v>27</v>
      </c>
      <c r="E5604" s="8">
        <v>299</v>
      </c>
      <c r="F5604" s="8">
        <f>'Data source '!$E5604*15%</f>
        <v>44.85</v>
      </c>
      <c r="G5604" s="8">
        <f>'Data source '!$E5604-'Data source '!$F5604</f>
        <v>254.15</v>
      </c>
      <c r="H5604" s="9">
        <v>1</v>
      </c>
      <c r="I5604" s="8">
        <f>'Data source '!$G5604*'Data source '!$H5604</f>
        <v>254.15</v>
      </c>
      <c r="J5604" s="7" t="s">
        <v>16</v>
      </c>
      <c r="K5604" s="7" t="s">
        <v>10</v>
      </c>
      <c r="L5604" s="7" t="s">
        <v>15</v>
      </c>
    </row>
    <row r="5605" spans="1:12" hidden="1" x14ac:dyDescent="0.3">
      <c r="A5605" s="13">
        <v>43793</v>
      </c>
      <c r="B5605" s="7" t="s">
        <v>12</v>
      </c>
      <c r="C5605" s="7" t="s">
        <v>51</v>
      </c>
      <c r="D5605" s="7" t="s">
        <v>27</v>
      </c>
      <c r="E5605" s="8">
        <v>99</v>
      </c>
      <c r="F5605" s="8">
        <f>'Data source '!$E5605*15%</f>
        <v>14.85</v>
      </c>
      <c r="G5605" s="8">
        <f>'Data source '!$E5605-'Data source '!$F5605</f>
        <v>84.15</v>
      </c>
      <c r="H5605" s="9">
        <v>1</v>
      </c>
      <c r="I5605" s="8">
        <f>'Data source '!$G5605*'Data source '!$H5605</f>
        <v>84.15</v>
      </c>
      <c r="J5605" s="7" t="s">
        <v>16</v>
      </c>
      <c r="K5605" s="7" t="s">
        <v>10</v>
      </c>
      <c r="L5605" s="7" t="s">
        <v>18</v>
      </c>
    </row>
    <row r="5606" spans="1:12" hidden="1" x14ac:dyDescent="0.3">
      <c r="A5606" s="13">
        <v>43793</v>
      </c>
      <c r="B5606" s="7" t="s">
        <v>8</v>
      </c>
      <c r="C5606" s="7" t="s">
        <v>51</v>
      </c>
      <c r="D5606" s="7" t="s">
        <v>27</v>
      </c>
      <c r="E5606" s="8">
        <v>99</v>
      </c>
      <c r="F5606" s="8">
        <f>'Data source '!$E5606*15%</f>
        <v>14.85</v>
      </c>
      <c r="G5606" s="8">
        <f>'Data source '!$E5606-'Data source '!$F5606</f>
        <v>84.15</v>
      </c>
      <c r="H5606" s="9">
        <v>1</v>
      </c>
      <c r="I5606" s="8">
        <f>'Data source '!$G5606*'Data source '!$H5606</f>
        <v>84.15</v>
      </c>
      <c r="J5606" s="7" t="s">
        <v>9</v>
      </c>
      <c r="K5606" s="7" t="s">
        <v>10</v>
      </c>
      <c r="L5606" s="7" t="s">
        <v>18</v>
      </c>
    </row>
    <row r="5607" spans="1:12" hidden="1" x14ac:dyDescent="0.3">
      <c r="A5607" s="13">
        <v>43793</v>
      </c>
      <c r="B5607" s="7" t="s">
        <v>14</v>
      </c>
      <c r="C5607" s="7" t="s">
        <v>20</v>
      </c>
      <c r="D5607" s="7" t="s">
        <v>27</v>
      </c>
      <c r="E5607" s="8">
        <v>299</v>
      </c>
      <c r="F5607" s="8">
        <f>'Data source '!$E5607*15%</f>
        <v>44.85</v>
      </c>
      <c r="G5607" s="8">
        <f>'Data source '!$E5607-'Data source '!$F5607</f>
        <v>254.15</v>
      </c>
      <c r="H5607" s="9">
        <v>1</v>
      </c>
      <c r="I5607" s="8">
        <f>'Data source '!$G5607*'Data source '!$H5607</f>
        <v>254.15</v>
      </c>
      <c r="J5607" s="7" t="s">
        <v>9</v>
      </c>
      <c r="K5607" s="7" t="s">
        <v>10</v>
      </c>
      <c r="L5607" s="7" t="s">
        <v>18</v>
      </c>
    </row>
    <row r="5608" spans="1:12" hidden="1" x14ac:dyDescent="0.3">
      <c r="A5608" s="13">
        <v>43793</v>
      </c>
      <c r="B5608" s="7" t="s">
        <v>8</v>
      </c>
      <c r="C5608" s="7" t="s">
        <v>51</v>
      </c>
      <c r="D5608" s="7" t="s">
        <v>24</v>
      </c>
      <c r="E5608" s="8">
        <v>199</v>
      </c>
      <c r="F5608" s="8">
        <f>'Data source '!$E5608*15%</f>
        <v>29.849999999999998</v>
      </c>
      <c r="G5608" s="8">
        <f>'Data source '!$E5608-'Data source '!$F5608</f>
        <v>169.15</v>
      </c>
      <c r="H5608" s="9">
        <v>1</v>
      </c>
      <c r="I5608" s="8">
        <f>'Data source '!$G5608*'Data source '!$H5608</f>
        <v>169.15</v>
      </c>
      <c r="J5608" s="7" t="s">
        <v>9</v>
      </c>
      <c r="K5608" s="7" t="s">
        <v>10</v>
      </c>
      <c r="L5608" s="7" t="s">
        <v>18</v>
      </c>
    </row>
    <row r="5609" spans="1:12" hidden="1" x14ac:dyDescent="0.3">
      <c r="A5609" s="13">
        <v>43793</v>
      </c>
      <c r="B5609" s="7" t="s">
        <v>8</v>
      </c>
      <c r="C5609" s="7" t="s">
        <v>20</v>
      </c>
      <c r="D5609" s="7" t="s">
        <v>24</v>
      </c>
      <c r="E5609" s="8">
        <v>199</v>
      </c>
      <c r="F5609" s="8">
        <f>'Data source '!$E5609*15%</f>
        <v>29.849999999999998</v>
      </c>
      <c r="G5609" s="8">
        <f>'Data source '!$E5609-'Data source '!$F5609</f>
        <v>169.15</v>
      </c>
      <c r="H5609" s="9">
        <v>1</v>
      </c>
      <c r="I5609" s="8">
        <f>'Data source '!$G5609*'Data source '!$H5609</f>
        <v>169.15</v>
      </c>
      <c r="J5609" s="7" t="s">
        <v>9</v>
      </c>
      <c r="K5609" s="7" t="s">
        <v>10</v>
      </c>
      <c r="L5609" s="7" t="s">
        <v>15</v>
      </c>
    </row>
    <row r="5610" spans="1:12" x14ac:dyDescent="0.3">
      <c r="A5610" s="13">
        <v>43793</v>
      </c>
      <c r="B5610" s="7" t="s">
        <v>8</v>
      </c>
      <c r="C5610" s="7" t="s">
        <v>22</v>
      </c>
      <c r="D5610" s="7" t="s">
        <v>26</v>
      </c>
      <c r="E5610" s="8">
        <v>399</v>
      </c>
      <c r="F5610" s="8">
        <f>'Data source '!$E5610*15%</f>
        <v>59.849999999999994</v>
      </c>
      <c r="G5610" s="8">
        <f>'Data source '!$E5610-'Data source '!$F5610</f>
        <v>339.15</v>
      </c>
      <c r="H5610" s="9">
        <v>1</v>
      </c>
      <c r="I5610" s="8">
        <f>'Data source '!$G5610*'Data source '!$H5610</f>
        <v>339.15</v>
      </c>
      <c r="J5610" s="7" t="s">
        <v>16</v>
      </c>
      <c r="K5610" s="7" t="s">
        <v>10</v>
      </c>
      <c r="L5610" s="7" t="s">
        <v>18</v>
      </c>
    </row>
    <row r="5611" spans="1:12" hidden="1" x14ac:dyDescent="0.3">
      <c r="A5611" s="13">
        <v>43793</v>
      </c>
      <c r="B5611" s="7" t="s">
        <v>14</v>
      </c>
      <c r="C5611" s="7" t="s">
        <v>19</v>
      </c>
      <c r="D5611" s="7" t="s">
        <v>24</v>
      </c>
      <c r="E5611" s="8">
        <v>199</v>
      </c>
      <c r="F5611" s="8">
        <f>'Data source '!$E5611*15%</f>
        <v>29.849999999999998</v>
      </c>
      <c r="G5611" s="8">
        <f>'Data source '!$E5611-'Data source '!$F5611</f>
        <v>169.15</v>
      </c>
      <c r="H5611" s="9">
        <v>1</v>
      </c>
      <c r="I5611" s="8">
        <f>'Data source '!$G5611*'Data source '!$H5611</f>
        <v>169.15</v>
      </c>
      <c r="J5611" s="7" t="s">
        <v>9</v>
      </c>
      <c r="K5611" s="7" t="s">
        <v>10</v>
      </c>
      <c r="L5611" s="7" t="s">
        <v>13</v>
      </c>
    </row>
    <row r="5612" spans="1:12" hidden="1" x14ac:dyDescent="0.3">
      <c r="A5612" s="13">
        <v>43794</v>
      </c>
      <c r="B5612" s="7" t="s">
        <v>14</v>
      </c>
      <c r="C5612" s="7" t="s">
        <v>20</v>
      </c>
      <c r="D5612" s="7" t="s">
        <v>26</v>
      </c>
      <c r="E5612" s="8">
        <v>399</v>
      </c>
      <c r="F5612" s="8">
        <f>'Data source '!$E5612*15%</f>
        <v>59.849999999999994</v>
      </c>
      <c r="G5612" s="8">
        <f>'Data source '!$E5612-'Data source '!$F5612</f>
        <v>339.15</v>
      </c>
      <c r="H5612" s="9">
        <v>1</v>
      </c>
      <c r="I5612" s="8">
        <f>'Data source '!$G5612*'Data source '!$H5612</f>
        <v>339.15</v>
      </c>
      <c r="J5612" s="7" t="s">
        <v>9</v>
      </c>
      <c r="K5612" s="7" t="s">
        <v>10</v>
      </c>
      <c r="L5612" s="7" t="s">
        <v>18</v>
      </c>
    </row>
    <row r="5613" spans="1:12" hidden="1" x14ac:dyDescent="0.3">
      <c r="A5613" s="13">
        <v>43794</v>
      </c>
      <c r="B5613" s="7" t="s">
        <v>12</v>
      </c>
      <c r="C5613" s="7" t="s">
        <v>51</v>
      </c>
      <c r="D5613" s="7" t="s">
        <v>27</v>
      </c>
      <c r="E5613" s="8">
        <v>299</v>
      </c>
      <c r="F5613" s="8">
        <f>'Data source '!$E5613*15%</f>
        <v>44.85</v>
      </c>
      <c r="G5613" s="8">
        <f>'Data source '!$E5613-'Data source '!$F5613</f>
        <v>254.15</v>
      </c>
      <c r="H5613" s="9">
        <v>1</v>
      </c>
      <c r="I5613" s="8">
        <f>'Data source '!$G5613*'Data source '!$H5613</f>
        <v>254.15</v>
      </c>
      <c r="J5613" s="7" t="s">
        <v>9</v>
      </c>
      <c r="K5613" s="7" t="s">
        <v>10</v>
      </c>
      <c r="L5613" s="7" t="s">
        <v>15</v>
      </c>
    </row>
    <row r="5614" spans="1:12" hidden="1" x14ac:dyDescent="0.3">
      <c r="A5614" s="13">
        <v>43794</v>
      </c>
      <c r="B5614" s="7" t="s">
        <v>8</v>
      </c>
      <c r="C5614" s="7" t="s">
        <v>21</v>
      </c>
      <c r="D5614" s="7" t="s">
        <v>26</v>
      </c>
      <c r="E5614" s="8">
        <v>399</v>
      </c>
      <c r="F5614" s="8">
        <f>'Data source '!$E5614*15%</f>
        <v>59.849999999999994</v>
      </c>
      <c r="G5614" s="8">
        <f>'Data source '!$E5614-'Data source '!$F5614</f>
        <v>339.15</v>
      </c>
      <c r="H5614" s="9">
        <v>1</v>
      </c>
      <c r="I5614" s="8">
        <f>'Data source '!$G5614*'Data source '!$H5614</f>
        <v>339.15</v>
      </c>
      <c r="J5614" s="7" t="s">
        <v>9</v>
      </c>
      <c r="K5614" s="7" t="s">
        <v>10</v>
      </c>
      <c r="L5614" s="7" t="s">
        <v>15</v>
      </c>
    </row>
    <row r="5615" spans="1:12" hidden="1" x14ac:dyDescent="0.3">
      <c r="A5615" s="13">
        <v>43794</v>
      </c>
      <c r="B5615" s="7" t="s">
        <v>12</v>
      </c>
      <c r="C5615" s="7" t="s">
        <v>49</v>
      </c>
      <c r="D5615" s="7" t="s">
        <v>25</v>
      </c>
      <c r="E5615" s="8">
        <v>99</v>
      </c>
      <c r="F5615" s="8">
        <f>'Data source '!$E5615*15%</f>
        <v>14.85</v>
      </c>
      <c r="G5615" s="8">
        <f>'Data source '!$E5615-'Data source '!$F5615</f>
        <v>84.15</v>
      </c>
      <c r="H5615" s="9">
        <v>1</v>
      </c>
      <c r="I5615" s="8">
        <f>'Data source '!$G5615*'Data source '!$H5615</f>
        <v>84.15</v>
      </c>
      <c r="J5615" s="7" t="s">
        <v>9</v>
      </c>
      <c r="K5615" s="7" t="s">
        <v>10</v>
      </c>
      <c r="L5615" s="7" t="s">
        <v>15</v>
      </c>
    </row>
    <row r="5616" spans="1:12" hidden="1" x14ac:dyDescent="0.3">
      <c r="A5616" s="13">
        <v>43794</v>
      </c>
      <c r="B5616" s="7" t="s">
        <v>8</v>
      </c>
      <c r="C5616" s="7" t="s">
        <v>21</v>
      </c>
      <c r="D5616" s="7" t="s">
        <v>25</v>
      </c>
      <c r="E5616" s="8">
        <v>99</v>
      </c>
      <c r="F5616" s="8">
        <f>'Data source '!$E5616*15%</f>
        <v>14.85</v>
      </c>
      <c r="G5616" s="8">
        <f>'Data source '!$E5616-'Data source '!$F5616</f>
        <v>84.15</v>
      </c>
      <c r="H5616" s="9">
        <v>1</v>
      </c>
      <c r="I5616" s="8">
        <f>'Data source '!$G5616*'Data source '!$H5616</f>
        <v>84.15</v>
      </c>
      <c r="J5616" s="7" t="s">
        <v>9</v>
      </c>
      <c r="K5616" s="7" t="s">
        <v>10</v>
      </c>
      <c r="L5616" s="7" t="s">
        <v>15</v>
      </c>
    </row>
    <row r="5617" spans="1:12" hidden="1" x14ac:dyDescent="0.3">
      <c r="A5617" s="13">
        <v>43795</v>
      </c>
      <c r="B5617" s="7" t="s">
        <v>14</v>
      </c>
      <c r="C5617" s="7" t="s">
        <v>20</v>
      </c>
      <c r="D5617" s="7" t="s">
        <v>27</v>
      </c>
      <c r="E5617" s="8">
        <v>299</v>
      </c>
      <c r="F5617" s="8">
        <f>'Data source '!$E5617*15%</f>
        <v>44.85</v>
      </c>
      <c r="G5617" s="8">
        <f>'Data source '!$E5617-'Data source '!$F5617</f>
        <v>254.15</v>
      </c>
      <c r="H5617" s="9">
        <v>1</v>
      </c>
      <c r="I5617" s="8">
        <f>'Data source '!$G5617*'Data source '!$H5617</f>
        <v>254.15</v>
      </c>
      <c r="J5617" s="7" t="s">
        <v>9</v>
      </c>
      <c r="K5617" s="7" t="s">
        <v>17</v>
      </c>
      <c r="L5617" s="7" t="s">
        <v>18</v>
      </c>
    </row>
    <row r="5618" spans="1:12" hidden="1" x14ac:dyDescent="0.3">
      <c r="A5618" s="13">
        <v>43795</v>
      </c>
      <c r="B5618" s="7" t="s">
        <v>14</v>
      </c>
      <c r="C5618" s="7" t="s">
        <v>20</v>
      </c>
      <c r="D5618" s="7" t="s">
        <v>27</v>
      </c>
      <c r="E5618" s="8">
        <v>299</v>
      </c>
      <c r="F5618" s="8">
        <f>'Data source '!$E5618*15%</f>
        <v>44.85</v>
      </c>
      <c r="G5618" s="8">
        <f>'Data source '!$E5618-'Data source '!$F5618</f>
        <v>254.15</v>
      </c>
      <c r="H5618" s="9">
        <v>1</v>
      </c>
      <c r="I5618" s="8">
        <f>'Data source '!$G5618*'Data source '!$H5618</f>
        <v>254.15</v>
      </c>
      <c r="J5618" s="7" t="s">
        <v>9</v>
      </c>
      <c r="K5618" s="7" t="s">
        <v>17</v>
      </c>
      <c r="L5618" s="7" t="s">
        <v>15</v>
      </c>
    </row>
    <row r="5619" spans="1:12" x14ac:dyDescent="0.3">
      <c r="A5619" s="13">
        <v>43795</v>
      </c>
      <c r="B5619" s="7" t="s">
        <v>12</v>
      </c>
      <c r="C5619" s="7" t="s">
        <v>22</v>
      </c>
      <c r="D5619" s="7" t="s">
        <v>24</v>
      </c>
      <c r="E5619" s="8">
        <v>199</v>
      </c>
      <c r="F5619" s="8">
        <f>'Data source '!$E5619*15%</f>
        <v>29.849999999999998</v>
      </c>
      <c r="G5619" s="8">
        <f>'Data source '!$E5619-'Data source '!$F5619</f>
        <v>169.15</v>
      </c>
      <c r="H5619" s="9">
        <v>1</v>
      </c>
      <c r="I5619" s="8">
        <f>'Data source '!$G5619*'Data source '!$H5619</f>
        <v>169.15</v>
      </c>
      <c r="J5619" s="7" t="s">
        <v>16</v>
      </c>
      <c r="K5619" s="7" t="s">
        <v>10</v>
      </c>
      <c r="L5619" s="7" t="s">
        <v>23</v>
      </c>
    </row>
    <row r="5620" spans="1:12" hidden="1" x14ac:dyDescent="0.3">
      <c r="A5620" s="13">
        <v>43795</v>
      </c>
      <c r="B5620" s="7" t="s">
        <v>14</v>
      </c>
      <c r="C5620" s="7" t="s">
        <v>51</v>
      </c>
      <c r="D5620" s="7" t="s">
        <v>27</v>
      </c>
      <c r="E5620" s="8">
        <v>299</v>
      </c>
      <c r="F5620" s="8">
        <f>'Data source '!$E5620*15%</f>
        <v>44.85</v>
      </c>
      <c r="G5620" s="8">
        <f>'Data source '!$E5620-'Data source '!$F5620</f>
        <v>254.15</v>
      </c>
      <c r="H5620" s="9">
        <v>1</v>
      </c>
      <c r="I5620" s="8">
        <f>'Data source '!$G5620*'Data source '!$H5620</f>
        <v>254.15</v>
      </c>
      <c r="J5620" s="7" t="s">
        <v>16</v>
      </c>
      <c r="K5620" s="7" t="s">
        <v>10</v>
      </c>
      <c r="L5620" s="7" t="s">
        <v>13</v>
      </c>
    </row>
    <row r="5621" spans="1:12" hidden="1" x14ac:dyDescent="0.3">
      <c r="A5621" s="13">
        <v>43796</v>
      </c>
      <c r="B5621" s="7" t="s">
        <v>8</v>
      </c>
      <c r="C5621" s="7" t="s">
        <v>19</v>
      </c>
      <c r="D5621" s="7" t="s">
        <v>26</v>
      </c>
      <c r="E5621" s="8">
        <v>399</v>
      </c>
      <c r="F5621" s="8">
        <f>'Data source '!$E5621*15%</f>
        <v>59.849999999999994</v>
      </c>
      <c r="G5621" s="8">
        <f>'Data source '!$E5621-'Data source '!$F5621</f>
        <v>339.15</v>
      </c>
      <c r="H5621" s="9">
        <v>1</v>
      </c>
      <c r="I5621" s="8">
        <f>'Data source '!$G5621*'Data source '!$H5621</f>
        <v>339.15</v>
      </c>
      <c r="J5621" s="7" t="s">
        <v>16</v>
      </c>
      <c r="K5621" s="7" t="s">
        <v>10</v>
      </c>
      <c r="L5621" s="7" t="s">
        <v>15</v>
      </c>
    </row>
    <row r="5622" spans="1:12" hidden="1" x14ac:dyDescent="0.3">
      <c r="A5622" s="13">
        <v>43796</v>
      </c>
      <c r="B5622" s="7" t="s">
        <v>8</v>
      </c>
      <c r="C5622" s="7" t="s">
        <v>51</v>
      </c>
      <c r="D5622" s="7" t="s">
        <v>27</v>
      </c>
      <c r="E5622" s="8">
        <v>99</v>
      </c>
      <c r="F5622" s="8">
        <f>'Data source '!$E5622*15%</f>
        <v>14.85</v>
      </c>
      <c r="G5622" s="8">
        <f>'Data source '!$E5622-'Data source '!$F5622</f>
        <v>84.15</v>
      </c>
      <c r="H5622" s="9">
        <v>1</v>
      </c>
      <c r="I5622" s="8">
        <f>'Data source '!$G5622*'Data source '!$H5622</f>
        <v>84.15</v>
      </c>
      <c r="J5622" s="7" t="s">
        <v>9</v>
      </c>
      <c r="K5622" s="7" t="s">
        <v>10</v>
      </c>
      <c r="L5622" s="7" t="s">
        <v>15</v>
      </c>
    </row>
    <row r="5623" spans="1:12" hidden="1" x14ac:dyDescent="0.3">
      <c r="A5623" s="13">
        <v>43796</v>
      </c>
      <c r="B5623" s="7" t="s">
        <v>12</v>
      </c>
      <c r="C5623" s="7" t="s">
        <v>19</v>
      </c>
      <c r="D5623" s="7" t="s">
        <v>26</v>
      </c>
      <c r="E5623" s="8">
        <v>399</v>
      </c>
      <c r="F5623" s="8">
        <f>'Data source '!$E5623*15%</f>
        <v>59.849999999999994</v>
      </c>
      <c r="G5623" s="8">
        <f>'Data source '!$E5623-'Data source '!$F5623</f>
        <v>339.15</v>
      </c>
      <c r="H5623" s="9">
        <v>1</v>
      </c>
      <c r="I5623" s="8">
        <f>'Data source '!$G5623*'Data source '!$H5623</f>
        <v>339.15</v>
      </c>
      <c r="J5623" s="7" t="s">
        <v>16</v>
      </c>
      <c r="K5623" s="7" t="s">
        <v>10</v>
      </c>
      <c r="L5623" s="7" t="s">
        <v>15</v>
      </c>
    </row>
    <row r="5624" spans="1:12" x14ac:dyDescent="0.3">
      <c r="A5624" s="13">
        <v>43796</v>
      </c>
      <c r="B5624" s="7" t="s">
        <v>8</v>
      </c>
      <c r="C5624" s="7" t="s">
        <v>22</v>
      </c>
      <c r="D5624" s="7" t="s">
        <v>27</v>
      </c>
      <c r="E5624" s="8">
        <v>99</v>
      </c>
      <c r="F5624" s="8">
        <f>'Data source '!$E5624*15%</f>
        <v>14.85</v>
      </c>
      <c r="G5624" s="8">
        <f>'Data source '!$E5624-'Data source '!$F5624</f>
        <v>84.15</v>
      </c>
      <c r="H5624" s="9">
        <v>1</v>
      </c>
      <c r="I5624" s="8">
        <f>'Data source '!$G5624*'Data source '!$H5624</f>
        <v>84.15</v>
      </c>
      <c r="J5624" s="7" t="s">
        <v>9</v>
      </c>
      <c r="K5624" s="7" t="s">
        <v>10</v>
      </c>
      <c r="L5624" s="7" t="s">
        <v>18</v>
      </c>
    </row>
    <row r="5625" spans="1:12" hidden="1" x14ac:dyDescent="0.3">
      <c r="A5625" s="13">
        <v>43797</v>
      </c>
      <c r="B5625" s="7" t="s">
        <v>14</v>
      </c>
      <c r="C5625" s="7" t="s">
        <v>51</v>
      </c>
      <c r="D5625" s="7" t="s">
        <v>27</v>
      </c>
      <c r="E5625" s="8">
        <v>99</v>
      </c>
      <c r="F5625" s="8">
        <f>'Data source '!$E5625*15%</f>
        <v>14.85</v>
      </c>
      <c r="G5625" s="8">
        <f>'Data source '!$E5625-'Data source '!$F5625</f>
        <v>84.15</v>
      </c>
      <c r="H5625" s="9">
        <v>1</v>
      </c>
      <c r="I5625" s="8">
        <f>'Data source '!$G5625*'Data source '!$H5625</f>
        <v>84.15</v>
      </c>
      <c r="J5625" s="7" t="s">
        <v>16</v>
      </c>
      <c r="K5625" s="7" t="s">
        <v>10</v>
      </c>
      <c r="L5625" s="7" t="s">
        <v>13</v>
      </c>
    </row>
    <row r="5626" spans="1:12" hidden="1" x14ac:dyDescent="0.3">
      <c r="A5626" s="13">
        <v>43797</v>
      </c>
      <c r="B5626" s="7" t="s">
        <v>14</v>
      </c>
      <c r="C5626" s="7" t="s">
        <v>20</v>
      </c>
      <c r="D5626" s="7" t="s">
        <v>27</v>
      </c>
      <c r="E5626" s="8">
        <v>299</v>
      </c>
      <c r="F5626" s="8">
        <f>'Data source '!$E5626*15%</f>
        <v>44.85</v>
      </c>
      <c r="G5626" s="8">
        <f>'Data source '!$E5626-'Data source '!$F5626</f>
        <v>254.15</v>
      </c>
      <c r="H5626" s="9">
        <v>1</v>
      </c>
      <c r="I5626" s="8">
        <f>'Data source '!$G5626*'Data source '!$H5626</f>
        <v>254.15</v>
      </c>
      <c r="J5626" s="7" t="s">
        <v>9</v>
      </c>
      <c r="K5626" s="7" t="s">
        <v>10</v>
      </c>
      <c r="L5626" s="7" t="s">
        <v>18</v>
      </c>
    </row>
    <row r="5627" spans="1:12" hidden="1" x14ac:dyDescent="0.3">
      <c r="A5627" s="13">
        <v>43797</v>
      </c>
      <c r="B5627" s="7" t="s">
        <v>12</v>
      </c>
      <c r="C5627" s="7" t="s">
        <v>20</v>
      </c>
      <c r="D5627" s="7" t="s">
        <v>27</v>
      </c>
      <c r="E5627" s="8">
        <v>299</v>
      </c>
      <c r="F5627" s="8">
        <f>'Data source '!$E5627*15%</f>
        <v>44.85</v>
      </c>
      <c r="G5627" s="8">
        <f>'Data source '!$E5627-'Data source '!$F5627</f>
        <v>254.15</v>
      </c>
      <c r="H5627" s="9">
        <v>1</v>
      </c>
      <c r="I5627" s="8">
        <f>'Data source '!$G5627*'Data source '!$H5627</f>
        <v>254.15</v>
      </c>
      <c r="J5627" s="7" t="s">
        <v>9</v>
      </c>
      <c r="K5627" s="7" t="s">
        <v>10</v>
      </c>
      <c r="L5627" s="7" t="s">
        <v>23</v>
      </c>
    </row>
    <row r="5628" spans="1:12" hidden="1" x14ac:dyDescent="0.3">
      <c r="A5628" s="13">
        <v>43797</v>
      </c>
      <c r="B5628" s="7" t="s">
        <v>8</v>
      </c>
      <c r="C5628" s="7" t="s">
        <v>51</v>
      </c>
      <c r="D5628" s="7" t="s">
        <v>24</v>
      </c>
      <c r="E5628" s="8">
        <v>199</v>
      </c>
      <c r="F5628" s="8">
        <f>'Data source '!$E5628*15%</f>
        <v>29.849999999999998</v>
      </c>
      <c r="G5628" s="8">
        <f>'Data source '!$E5628-'Data source '!$F5628</f>
        <v>169.15</v>
      </c>
      <c r="H5628" s="9">
        <v>1</v>
      </c>
      <c r="I5628" s="8">
        <f>'Data source '!$G5628*'Data source '!$H5628</f>
        <v>169.15</v>
      </c>
      <c r="J5628" s="7" t="s">
        <v>16</v>
      </c>
      <c r="K5628" s="7" t="s">
        <v>17</v>
      </c>
      <c r="L5628" s="7" t="s">
        <v>23</v>
      </c>
    </row>
    <row r="5629" spans="1:12" x14ac:dyDescent="0.3">
      <c r="A5629" s="13">
        <v>43798</v>
      </c>
      <c r="B5629" s="7" t="s">
        <v>14</v>
      </c>
      <c r="C5629" s="7" t="s">
        <v>22</v>
      </c>
      <c r="D5629" s="7" t="s">
        <v>24</v>
      </c>
      <c r="E5629" s="8">
        <v>199</v>
      </c>
      <c r="F5629" s="8">
        <f>'Data source '!$E5629*15%</f>
        <v>29.849999999999998</v>
      </c>
      <c r="G5629" s="8">
        <f>'Data source '!$E5629-'Data source '!$F5629</f>
        <v>169.15</v>
      </c>
      <c r="H5629" s="9">
        <v>1</v>
      </c>
      <c r="I5629" s="8">
        <f>'Data source '!$G5629*'Data source '!$H5629</f>
        <v>169.15</v>
      </c>
      <c r="J5629" s="7" t="s">
        <v>9</v>
      </c>
      <c r="K5629" s="7" t="s">
        <v>17</v>
      </c>
      <c r="L5629" s="7" t="s">
        <v>15</v>
      </c>
    </row>
    <row r="5630" spans="1:12" hidden="1" x14ac:dyDescent="0.3">
      <c r="A5630" s="13">
        <v>43798</v>
      </c>
      <c r="B5630" s="7" t="s">
        <v>12</v>
      </c>
      <c r="C5630" s="7" t="s">
        <v>20</v>
      </c>
      <c r="D5630" s="7" t="s">
        <v>27</v>
      </c>
      <c r="E5630" s="8">
        <v>299</v>
      </c>
      <c r="F5630" s="8">
        <f>'Data source '!$E5630*15%</f>
        <v>44.85</v>
      </c>
      <c r="G5630" s="8">
        <f>'Data source '!$E5630-'Data source '!$F5630</f>
        <v>254.15</v>
      </c>
      <c r="H5630" s="9">
        <v>1</v>
      </c>
      <c r="I5630" s="8">
        <f>'Data source '!$G5630*'Data source '!$H5630</f>
        <v>254.15</v>
      </c>
      <c r="J5630" s="7" t="s">
        <v>9</v>
      </c>
      <c r="K5630" s="7" t="s">
        <v>10</v>
      </c>
      <c r="L5630" s="7" t="s">
        <v>23</v>
      </c>
    </row>
    <row r="5631" spans="1:12" hidden="1" x14ac:dyDescent="0.3">
      <c r="A5631" s="13">
        <v>43799</v>
      </c>
      <c r="B5631" s="7" t="s">
        <v>8</v>
      </c>
      <c r="C5631" s="7" t="s">
        <v>20</v>
      </c>
      <c r="D5631" s="7" t="s">
        <v>24</v>
      </c>
      <c r="E5631" s="8">
        <v>199</v>
      </c>
      <c r="F5631" s="8">
        <f>'Data source '!$E5631*15%</f>
        <v>29.849999999999998</v>
      </c>
      <c r="G5631" s="8">
        <f>'Data source '!$E5631-'Data source '!$F5631</f>
        <v>169.15</v>
      </c>
      <c r="H5631" s="9">
        <v>1</v>
      </c>
      <c r="I5631" s="8">
        <f>'Data source '!$G5631*'Data source '!$H5631</f>
        <v>169.15</v>
      </c>
      <c r="J5631" s="7" t="s">
        <v>9</v>
      </c>
      <c r="K5631" s="7" t="s">
        <v>10</v>
      </c>
      <c r="L5631" s="7" t="s">
        <v>15</v>
      </c>
    </row>
    <row r="5632" spans="1:12" hidden="1" x14ac:dyDescent="0.3">
      <c r="A5632" s="13">
        <v>43799</v>
      </c>
      <c r="B5632" s="7" t="s">
        <v>14</v>
      </c>
      <c r="C5632" s="7" t="s">
        <v>20</v>
      </c>
      <c r="D5632" s="7" t="s">
        <v>25</v>
      </c>
      <c r="E5632" s="8">
        <v>99</v>
      </c>
      <c r="F5632" s="8">
        <f>'Data source '!$E5632*15%</f>
        <v>14.85</v>
      </c>
      <c r="G5632" s="8">
        <f>'Data source '!$E5632-'Data source '!$F5632</f>
        <v>84.15</v>
      </c>
      <c r="H5632" s="9">
        <v>1</v>
      </c>
      <c r="I5632" s="8">
        <f>'Data source '!$G5632*'Data source '!$H5632</f>
        <v>84.15</v>
      </c>
      <c r="J5632" s="7" t="s">
        <v>9</v>
      </c>
      <c r="K5632" s="7" t="s">
        <v>10</v>
      </c>
      <c r="L5632" s="7" t="s">
        <v>15</v>
      </c>
    </row>
    <row r="5633" spans="1:12" hidden="1" x14ac:dyDescent="0.3">
      <c r="A5633" s="13">
        <v>43799</v>
      </c>
      <c r="B5633" s="7" t="s">
        <v>12</v>
      </c>
      <c r="C5633" s="7" t="s">
        <v>20</v>
      </c>
      <c r="D5633" s="7" t="s">
        <v>24</v>
      </c>
      <c r="E5633" s="8">
        <v>199</v>
      </c>
      <c r="F5633" s="8">
        <f>'Data source '!$E5633*15%</f>
        <v>29.849999999999998</v>
      </c>
      <c r="G5633" s="8">
        <f>'Data source '!$E5633-'Data source '!$F5633</f>
        <v>169.15</v>
      </c>
      <c r="H5633" s="9">
        <v>1</v>
      </c>
      <c r="I5633" s="8">
        <f>'Data source '!$G5633*'Data source '!$H5633</f>
        <v>169.15</v>
      </c>
      <c r="J5633" s="7" t="s">
        <v>16</v>
      </c>
      <c r="K5633" s="7" t="s">
        <v>10</v>
      </c>
      <c r="L5633" s="7" t="s">
        <v>11</v>
      </c>
    </row>
    <row r="5634" spans="1:12" hidden="1" x14ac:dyDescent="0.3">
      <c r="A5634" s="13">
        <v>43799</v>
      </c>
      <c r="B5634" s="7" t="s">
        <v>8</v>
      </c>
      <c r="C5634" s="7" t="s">
        <v>19</v>
      </c>
      <c r="D5634" s="7" t="s">
        <v>25</v>
      </c>
      <c r="E5634" s="8">
        <v>99</v>
      </c>
      <c r="F5634" s="8">
        <f>'Data source '!$E5634*15%</f>
        <v>14.85</v>
      </c>
      <c r="G5634" s="8">
        <f>'Data source '!$E5634-'Data source '!$F5634</f>
        <v>84.15</v>
      </c>
      <c r="H5634" s="9">
        <v>1</v>
      </c>
      <c r="I5634" s="8">
        <f>'Data source '!$G5634*'Data source '!$H5634</f>
        <v>84.15</v>
      </c>
      <c r="J5634" s="7" t="s">
        <v>16</v>
      </c>
      <c r="K5634" s="7" t="s">
        <v>10</v>
      </c>
      <c r="L5634" s="7" t="s">
        <v>11</v>
      </c>
    </row>
    <row r="5635" spans="1:12" hidden="1" x14ac:dyDescent="0.3">
      <c r="A5635" s="13">
        <v>43800</v>
      </c>
      <c r="B5635" s="7" t="s">
        <v>8</v>
      </c>
      <c r="C5635" s="7" t="s">
        <v>21</v>
      </c>
      <c r="D5635" s="7" t="s">
        <v>24</v>
      </c>
      <c r="E5635" s="8">
        <v>199</v>
      </c>
      <c r="F5635" s="8">
        <f>'Data source '!$E5635*15%</f>
        <v>29.849999999999998</v>
      </c>
      <c r="G5635" s="8">
        <f>'Data source '!$E5635-'Data source '!$F5635</f>
        <v>169.15</v>
      </c>
      <c r="H5635" s="9">
        <v>1</v>
      </c>
      <c r="I5635" s="8">
        <f>'Data source '!$G5635*'Data source '!$H5635</f>
        <v>169.15</v>
      </c>
      <c r="J5635" s="7" t="s">
        <v>9</v>
      </c>
      <c r="K5635" s="7" t="s">
        <v>10</v>
      </c>
      <c r="L5635" s="7" t="s">
        <v>13</v>
      </c>
    </row>
    <row r="5636" spans="1:12" x14ac:dyDescent="0.3">
      <c r="A5636" s="13">
        <v>43800</v>
      </c>
      <c r="B5636" s="7" t="s">
        <v>8</v>
      </c>
      <c r="C5636" s="7" t="s">
        <v>22</v>
      </c>
      <c r="D5636" s="7" t="s">
        <v>27</v>
      </c>
      <c r="E5636" s="8">
        <v>299</v>
      </c>
      <c r="F5636" s="8">
        <f>'Data source '!$E5636*15%</f>
        <v>44.85</v>
      </c>
      <c r="G5636" s="8">
        <f>'Data source '!$E5636-'Data source '!$F5636</f>
        <v>254.15</v>
      </c>
      <c r="H5636" s="9">
        <v>1</v>
      </c>
      <c r="I5636" s="8">
        <f>'Data source '!$G5636*'Data source '!$H5636</f>
        <v>254.15</v>
      </c>
      <c r="J5636" s="7" t="s">
        <v>9</v>
      </c>
      <c r="K5636" s="7" t="s">
        <v>10</v>
      </c>
      <c r="L5636" s="7" t="s">
        <v>11</v>
      </c>
    </row>
    <row r="5637" spans="1:12" hidden="1" x14ac:dyDescent="0.3">
      <c r="A5637" s="13">
        <v>43800</v>
      </c>
      <c r="B5637" s="7" t="s">
        <v>8</v>
      </c>
      <c r="C5637" s="7" t="s">
        <v>49</v>
      </c>
      <c r="D5637" s="7" t="s">
        <v>24</v>
      </c>
      <c r="E5637" s="8">
        <v>199</v>
      </c>
      <c r="F5637" s="8">
        <f>'Data source '!$E5637*15%</f>
        <v>29.849999999999998</v>
      </c>
      <c r="G5637" s="8">
        <f>'Data source '!$E5637-'Data source '!$F5637</f>
        <v>169.15</v>
      </c>
      <c r="H5637" s="9">
        <v>1</v>
      </c>
      <c r="I5637" s="8">
        <f>'Data source '!$G5637*'Data source '!$H5637</f>
        <v>169.15</v>
      </c>
      <c r="J5637" s="7" t="s">
        <v>9</v>
      </c>
      <c r="K5637" s="7" t="s">
        <v>10</v>
      </c>
      <c r="L5637" s="7" t="s">
        <v>18</v>
      </c>
    </row>
    <row r="5638" spans="1:12" hidden="1" x14ac:dyDescent="0.3">
      <c r="A5638" s="13">
        <v>43801</v>
      </c>
      <c r="B5638" s="7" t="s">
        <v>12</v>
      </c>
      <c r="C5638" s="7" t="s">
        <v>51</v>
      </c>
      <c r="D5638" s="7" t="s">
        <v>26</v>
      </c>
      <c r="E5638" s="8">
        <v>399</v>
      </c>
      <c r="F5638" s="8">
        <f>'Data source '!$E5638*15%</f>
        <v>59.849999999999994</v>
      </c>
      <c r="G5638" s="8">
        <f>'Data source '!$E5638-'Data source '!$F5638</f>
        <v>339.15</v>
      </c>
      <c r="H5638" s="9">
        <v>1</v>
      </c>
      <c r="I5638" s="8">
        <f>'Data source '!$G5638*'Data source '!$H5638</f>
        <v>339.15</v>
      </c>
      <c r="J5638" s="7" t="s">
        <v>9</v>
      </c>
      <c r="K5638" s="7" t="s">
        <v>10</v>
      </c>
      <c r="L5638" s="7" t="s">
        <v>11</v>
      </c>
    </row>
    <row r="5639" spans="1:12" hidden="1" x14ac:dyDescent="0.3">
      <c r="A5639" s="13">
        <v>43801</v>
      </c>
      <c r="B5639" s="7" t="s">
        <v>14</v>
      </c>
      <c r="C5639" s="7" t="s">
        <v>51</v>
      </c>
      <c r="D5639" s="7" t="s">
        <v>26</v>
      </c>
      <c r="E5639" s="8">
        <v>399</v>
      </c>
      <c r="F5639" s="8">
        <f>'Data source '!$E5639*15%</f>
        <v>59.849999999999994</v>
      </c>
      <c r="G5639" s="8">
        <f>'Data source '!$E5639-'Data source '!$F5639</f>
        <v>339.15</v>
      </c>
      <c r="H5639" s="9">
        <v>1</v>
      </c>
      <c r="I5639" s="8">
        <f>'Data source '!$G5639*'Data source '!$H5639</f>
        <v>339.15</v>
      </c>
      <c r="J5639" s="7" t="s">
        <v>9</v>
      </c>
      <c r="K5639" s="7" t="s">
        <v>10</v>
      </c>
      <c r="L5639" s="7" t="s">
        <v>15</v>
      </c>
    </row>
    <row r="5640" spans="1:12" hidden="1" x14ac:dyDescent="0.3">
      <c r="A5640" s="13">
        <v>43801</v>
      </c>
      <c r="B5640" s="7" t="s">
        <v>14</v>
      </c>
      <c r="C5640" s="7" t="s">
        <v>49</v>
      </c>
      <c r="D5640" s="7" t="s">
        <v>24</v>
      </c>
      <c r="E5640" s="8">
        <v>199</v>
      </c>
      <c r="F5640" s="8">
        <f>'Data source '!$E5640*15%</f>
        <v>29.849999999999998</v>
      </c>
      <c r="G5640" s="8">
        <f>'Data source '!$E5640-'Data source '!$F5640</f>
        <v>169.15</v>
      </c>
      <c r="H5640" s="9">
        <v>1</v>
      </c>
      <c r="I5640" s="8">
        <f>'Data source '!$G5640*'Data source '!$H5640</f>
        <v>169.15</v>
      </c>
      <c r="J5640" s="7" t="s">
        <v>9</v>
      </c>
      <c r="K5640" s="7" t="s">
        <v>10</v>
      </c>
      <c r="L5640" s="7" t="s">
        <v>13</v>
      </c>
    </row>
    <row r="5641" spans="1:12" x14ac:dyDescent="0.3">
      <c r="A5641" s="13">
        <v>43801</v>
      </c>
      <c r="B5641" s="7" t="s">
        <v>14</v>
      </c>
      <c r="C5641" s="7" t="s">
        <v>22</v>
      </c>
      <c r="D5641" s="7" t="s">
        <v>25</v>
      </c>
      <c r="E5641" s="8">
        <v>99</v>
      </c>
      <c r="F5641" s="8">
        <f>'Data source '!$E5641*15%</f>
        <v>14.85</v>
      </c>
      <c r="G5641" s="8">
        <f>'Data source '!$E5641-'Data source '!$F5641</f>
        <v>84.15</v>
      </c>
      <c r="H5641" s="9">
        <v>1</v>
      </c>
      <c r="I5641" s="8">
        <f>'Data source '!$G5641*'Data source '!$H5641</f>
        <v>84.15</v>
      </c>
      <c r="J5641" s="7" t="s">
        <v>16</v>
      </c>
      <c r="K5641" s="7" t="s">
        <v>10</v>
      </c>
      <c r="L5641" s="7" t="s">
        <v>23</v>
      </c>
    </row>
    <row r="5642" spans="1:12" hidden="1" x14ac:dyDescent="0.3">
      <c r="A5642" s="13">
        <v>43801</v>
      </c>
      <c r="B5642" s="7" t="s">
        <v>14</v>
      </c>
      <c r="C5642" s="7" t="s">
        <v>49</v>
      </c>
      <c r="D5642" s="7" t="s">
        <v>24</v>
      </c>
      <c r="E5642" s="8">
        <v>199</v>
      </c>
      <c r="F5642" s="8">
        <f>'Data source '!$E5642*15%</f>
        <v>29.849999999999998</v>
      </c>
      <c r="G5642" s="8">
        <f>'Data source '!$E5642-'Data source '!$F5642</f>
        <v>169.15</v>
      </c>
      <c r="H5642" s="9">
        <v>1</v>
      </c>
      <c r="I5642" s="8">
        <f>'Data source '!$G5642*'Data source '!$H5642</f>
        <v>169.15</v>
      </c>
      <c r="J5642" s="7" t="s">
        <v>9</v>
      </c>
      <c r="K5642" s="7" t="s">
        <v>10</v>
      </c>
      <c r="L5642" s="7" t="s">
        <v>23</v>
      </c>
    </row>
    <row r="5643" spans="1:12" hidden="1" x14ac:dyDescent="0.3">
      <c r="A5643" s="13">
        <v>43801</v>
      </c>
      <c r="B5643" s="7" t="s">
        <v>8</v>
      </c>
      <c r="C5643" s="7" t="s">
        <v>21</v>
      </c>
      <c r="D5643" s="7" t="s">
        <v>27</v>
      </c>
      <c r="E5643" s="8">
        <v>299</v>
      </c>
      <c r="F5643" s="8">
        <f>'Data source '!$E5643*15%</f>
        <v>44.85</v>
      </c>
      <c r="G5643" s="8">
        <f>'Data source '!$E5643-'Data source '!$F5643</f>
        <v>254.15</v>
      </c>
      <c r="H5643" s="9">
        <v>1</v>
      </c>
      <c r="I5643" s="8">
        <f>'Data source '!$G5643*'Data source '!$H5643</f>
        <v>254.15</v>
      </c>
      <c r="J5643" s="7" t="s">
        <v>9</v>
      </c>
      <c r="K5643" s="7" t="s">
        <v>10</v>
      </c>
      <c r="L5643" s="7" t="s">
        <v>15</v>
      </c>
    </row>
    <row r="5644" spans="1:12" hidden="1" x14ac:dyDescent="0.3">
      <c r="A5644" s="13">
        <v>43801</v>
      </c>
      <c r="B5644" s="7" t="s">
        <v>8</v>
      </c>
      <c r="C5644" s="7" t="s">
        <v>51</v>
      </c>
      <c r="D5644" s="7" t="s">
        <v>27</v>
      </c>
      <c r="E5644" s="8">
        <v>99</v>
      </c>
      <c r="F5644" s="8">
        <f>'Data source '!$E5644*15%</f>
        <v>14.85</v>
      </c>
      <c r="G5644" s="8">
        <f>'Data source '!$E5644-'Data source '!$F5644</f>
        <v>84.15</v>
      </c>
      <c r="H5644" s="9">
        <v>1</v>
      </c>
      <c r="I5644" s="8">
        <f>'Data source '!$G5644*'Data source '!$H5644</f>
        <v>84.15</v>
      </c>
      <c r="J5644" s="7" t="s">
        <v>9</v>
      </c>
      <c r="K5644" s="7" t="s">
        <v>10</v>
      </c>
      <c r="L5644" s="7" t="s">
        <v>15</v>
      </c>
    </row>
    <row r="5645" spans="1:12" hidden="1" x14ac:dyDescent="0.3">
      <c r="A5645" s="13">
        <v>43802</v>
      </c>
      <c r="B5645" s="7" t="s">
        <v>12</v>
      </c>
      <c r="C5645" s="7" t="s">
        <v>19</v>
      </c>
      <c r="D5645" s="7" t="s">
        <v>24</v>
      </c>
      <c r="E5645" s="8">
        <v>199</v>
      </c>
      <c r="F5645" s="8">
        <f>'Data source '!$E5645*15%</f>
        <v>29.849999999999998</v>
      </c>
      <c r="G5645" s="8">
        <f>'Data source '!$E5645-'Data source '!$F5645</f>
        <v>169.15</v>
      </c>
      <c r="H5645" s="9">
        <v>1</v>
      </c>
      <c r="I5645" s="8">
        <f>'Data source '!$G5645*'Data source '!$H5645</f>
        <v>169.15</v>
      </c>
      <c r="J5645" s="7" t="s">
        <v>16</v>
      </c>
      <c r="K5645" s="7" t="s">
        <v>10</v>
      </c>
      <c r="L5645" s="7" t="s">
        <v>11</v>
      </c>
    </row>
    <row r="5646" spans="1:12" hidden="1" x14ac:dyDescent="0.3">
      <c r="A5646" s="13">
        <v>43803</v>
      </c>
      <c r="B5646" s="7" t="s">
        <v>8</v>
      </c>
      <c r="C5646" s="7" t="s">
        <v>49</v>
      </c>
      <c r="D5646" s="7" t="s">
        <v>27</v>
      </c>
      <c r="E5646" s="8">
        <v>99</v>
      </c>
      <c r="F5646" s="8">
        <f>'Data source '!$E5646*15%</f>
        <v>14.85</v>
      </c>
      <c r="G5646" s="8">
        <f>'Data source '!$E5646-'Data source '!$F5646</f>
        <v>84.15</v>
      </c>
      <c r="H5646" s="9">
        <v>1</v>
      </c>
      <c r="I5646" s="8">
        <f>'Data source '!$G5646*'Data source '!$H5646</f>
        <v>84.15</v>
      </c>
      <c r="J5646" s="7" t="s">
        <v>9</v>
      </c>
      <c r="K5646" s="7" t="s">
        <v>10</v>
      </c>
      <c r="L5646" s="7" t="s">
        <v>23</v>
      </c>
    </row>
    <row r="5647" spans="1:12" hidden="1" x14ac:dyDescent="0.3">
      <c r="A5647" s="13">
        <v>43804</v>
      </c>
      <c r="B5647" s="7" t="s">
        <v>14</v>
      </c>
      <c r="C5647" s="7" t="s">
        <v>21</v>
      </c>
      <c r="D5647" s="7" t="s">
        <v>24</v>
      </c>
      <c r="E5647" s="8">
        <v>199</v>
      </c>
      <c r="F5647" s="8">
        <f>'Data source '!$E5647*15%</f>
        <v>29.849999999999998</v>
      </c>
      <c r="G5647" s="8">
        <f>'Data source '!$E5647-'Data source '!$F5647</f>
        <v>169.15</v>
      </c>
      <c r="H5647" s="9">
        <v>1</v>
      </c>
      <c r="I5647" s="8">
        <f>'Data source '!$G5647*'Data source '!$H5647</f>
        <v>169.15</v>
      </c>
      <c r="J5647" s="7" t="s">
        <v>9</v>
      </c>
      <c r="K5647" s="7" t="s">
        <v>10</v>
      </c>
      <c r="L5647" s="7" t="s">
        <v>23</v>
      </c>
    </row>
    <row r="5648" spans="1:12" hidden="1" x14ac:dyDescent="0.3">
      <c r="A5648" s="13">
        <v>43804</v>
      </c>
      <c r="B5648" s="7" t="s">
        <v>8</v>
      </c>
      <c r="C5648" s="7" t="s">
        <v>20</v>
      </c>
      <c r="D5648" s="7" t="s">
        <v>25</v>
      </c>
      <c r="E5648" s="8">
        <v>99</v>
      </c>
      <c r="F5648" s="8">
        <f>'Data source '!$E5648*15%</f>
        <v>14.85</v>
      </c>
      <c r="G5648" s="8">
        <f>'Data source '!$E5648-'Data source '!$F5648</f>
        <v>84.15</v>
      </c>
      <c r="H5648" s="9">
        <v>1</v>
      </c>
      <c r="I5648" s="8">
        <f>'Data source '!$G5648*'Data source '!$H5648</f>
        <v>84.15</v>
      </c>
      <c r="J5648" s="7" t="s">
        <v>9</v>
      </c>
      <c r="K5648" s="7" t="s">
        <v>10</v>
      </c>
      <c r="L5648" s="7" t="s">
        <v>15</v>
      </c>
    </row>
    <row r="5649" spans="1:12" hidden="1" x14ac:dyDescent="0.3">
      <c r="A5649" s="13">
        <v>43804</v>
      </c>
      <c r="B5649" s="7" t="s">
        <v>12</v>
      </c>
      <c r="C5649" s="7" t="s">
        <v>20</v>
      </c>
      <c r="D5649" s="7" t="s">
        <v>26</v>
      </c>
      <c r="E5649" s="8">
        <v>399</v>
      </c>
      <c r="F5649" s="8">
        <f>'Data source '!$E5649*15%</f>
        <v>59.849999999999994</v>
      </c>
      <c r="G5649" s="8">
        <f>'Data source '!$E5649-'Data source '!$F5649</f>
        <v>339.15</v>
      </c>
      <c r="H5649" s="9">
        <v>1</v>
      </c>
      <c r="I5649" s="8">
        <f>'Data source '!$G5649*'Data source '!$H5649</f>
        <v>339.15</v>
      </c>
      <c r="J5649" s="7" t="s">
        <v>9</v>
      </c>
      <c r="K5649" s="7" t="s">
        <v>17</v>
      </c>
      <c r="L5649" s="7" t="s">
        <v>11</v>
      </c>
    </row>
    <row r="5650" spans="1:12" hidden="1" x14ac:dyDescent="0.3">
      <c r="A5650" s="13">
        <v>43804</v>
      </c>
      <c r="B5650" s="7" t="s">
        <v>14</v>
      </c>
      <c r="C5650" s="7" t="s">
        <v>51</v>
      </c>
      <c r="D5650" s="7" t="s">
        <v>27</v>
      </c>
      <c r="E5650" s="8">
        <v>99</v>
      </c>
      <c r="F5650" s="8">
        <f>'Data source '!$E5650*15%</f>
        <v>14.85</v>
      </c>
      <c r="G5650" s="8">
        <f>'Data source '!$E5650-'Data source '!$F5650</f>
        <v>84.15</v>
      </c>
      <c r="H5650" s="9">
        <v>1</v>
      </c>
      <c r="I5650" s="8">
        <f>'Data source '!$G5650*'Data source '!$H5650</f>
        <v>84.15</v>
      </c>
      <c r="J5650" s="7" t="s">
        <v>9</v>
      </c>
      <c r="K5650" s="7" t="s">
        <v>10</v>
      </c>
      <c r="L5650" s="7" t="s">
        <v>15</v>
      </c>
    </row>
    <row r="5651" spans="1:12" hidden="1" x14ac:dyDescent="0.3">
      <c r="A5651" s="13">
        <v>43804</v>
      </c>
      <c r="B5651" s="7" t="s">
        <v>8</v>
      </c>
      <c r="C5651" s="7" t="s">
        <v>49</v>
      </c>
      <c r="D5651" s="7" t="s">
        <v>27</v>
      </c>
      <c r="E5651" s="8">
        <v>299</v>
      </c>
      <c r="F5651" s="8">
        <f>'Data source '!$E5651*15%</f>
        <v>44.85</v>
      </c>
      <c r="G5651" s="8">
        <f>'Data source '!$E5651-'Data source '!$F5651</f>
        <v>254.15</v>
      </c>
      <c r="H5651" s="9">
        <v>1</v>
      </c>
      <c r="I5651" s="8">
        <f>'Data source '!$G5651*'Data source '!$H5651</f>
        <v>254.15</v>
      </c>
      <c r="J5651" s="7" t="s">
        <v>16</v>
      </c>
      <c r="K5651" s="7" t="s">
        <v>17</v>
      </c>
      <c r="L5651" s="7" t="s">
        <v>11</v>
      </c>
    </row>
    <row r="5652" spans="1:12" hidden="1" x14ac:dyDescent="0.3">
      <c r="A5652" s="13">
        <v>43805</v>
      </c>
      <c r="B5652" s="7" t="s">
        <v>14</v>
      </c>
      <c r="C5652" s="7" t="s">
        <v>51</v>
      </c>
      <c r="D5652" s="7" t="s">
        <v>26</v>
      </c>
      <c r="E5652" s="8">
        <v>399</v>
      </c>
      <c r="F5652" s="8">
        <f>'Data source '!$E5652*15%</f>
        <v>59.849999999999994</v>
      </c>
      <c r="G5652" s="8">
        <f>'Data source '!$E5652-'Data source '!$F5652</f>
        <v>339.15</v>
      </c>
      <c r="H5652" s="9">
        <v>1</v>
      </c>
      <c r="I5652" s="8">
        <f>'Data source '!$G5652*'Data source '!$H5652</f>
        <v>339.15</v>
      </c>
      <c r="J5652" s="7" t="s">
        <v>9</v>
      </c>
      <c r="K5652" s="7" t="s">
        <v>10</v>
      </c>
      <c r="L5652" s="7" t="s">
        <v>13</v>
      </c>
    </row>
    <row r="5653" spans="1:12" hidden="1" x14ac:dyDescent="0.3">
      <c r="A5653" s="13">
        <v>43805</v>
      </c>
      <c r="B5653" s="7" t="s">
        <v>14</v>
      </c>
      <c r="C5653" s="7" t="s">
        <v>20</v>
      </c>
      <c r="D5653" s="7" t="s">
        <v>27</v>
      </c>
      <c r="E5653" s="8">
        <v>99</v>
      </c>
      <c r="F5653" s="8">
        <f>'Data source '!$E5653*15%</f>
        <v>14.85</v>
      </c>
      <c r="G5653" s="8">
        <f>'Data source '!$E5653-'Data source '!$F5653</f>
        <v>84.15</v>
      </c>
      <c r="H5653" s="9">
        <v>1</v>
      </c>
      <c r="I5653" s="8">
        <f>'Data source '!$G5653*'Data source '!$H5653</f>
        <v>84.15</v>
      </c>
      <c r="J5653" s="7" t="s">
        <v>16</v>
      </c>
      <c r="K5653" s="7" t="s">
        <v>10</v>
      </c>
      <c r="L5653" s="7" t="s">
        <v>15</v>
      </c>
    </row>
    <row r="5654" spans="1:12" hidden="1" x14ac:dyDescent="0.3">
      <c r="A5654" s="13">
        <v>43805</v>
      </c>
      <c r="B5654" s="7" t="s">
        <v>12</v>
      </c>
      <c r="C5654" s="7" t="s">
        <v>49</v>
      </c>
      <c r="D5654" s="7" t="s">
        <v>24</v>
      </c>
      <c r="E5654" s="8">
        <v>199</v>
      </c>
      <c r="F5654" s="8">
        <f>'Data source '!$E5654*15%</f>
        <v>29.849999999999998</v>
      </c>
      <c r="G5654" s="8">
        <f>'Data source '!$E5654-'Data source '!$F5654</f>
        <v>169.15</v>
      </c>
      <c r="H5654" s="9">
        <v>1</v>
      </c>
      <c r="I5654" s="8">
        <f>'Data source '!$G5654*'Data source '!$H5654</f>
        <v>169.15</v>
      </c>
      <c r="J5654" s="7" t="s">
        <v>16</v>
      </c>
      <c r="K5654" s="7" t="s">
        <v>10</v>
      </c>
      <c r="L5654" s="7" t="s">
        <v>13</v>
      </c>
    </row>
    <row r="5655" spans="1:12" hidden="1" x14ac:dyDescent="0.3">
      <c r="A5655" s="13">
        <v>43805</v>
      </c>
      <c r="B5655" s="7" t="s">
        <v>12</v>
      </c>
      <c r="C5655" s="7" t="s">
        <v>20</v>
      </c>
      <c r="D5655" s="7" t="s">
        <v>26</v>
      </c>
      <c r="E5655" s="8">
        <v>399</v>
      </c>
      <c r="F5655" s="8">
        <f>'Data source '!$E5655*15%</f>
        <v>59.849999999999994</v>
      </c>
      <c r="G5655" s="8">
        <f>'Data source '!$E5655-'Data source '!$F5655</f>
        <v>339.15</v>
      </c>
      <c r="H5655" s="9">
        <v>1</v>
      </c>
      <c r="I5655" s="8">
        <f>'Data source '!$G5655*'Data source '!$H5655</f>
        <v>339.15</v>
      </c>
      <c r="J5655" s="7" t="s">
        <v>9</v>
      </c>
      <c r="K5655" s="7" t="s">
        <v>10</v>
      </c>
      <c r="L5655" s="7" t="s">
        <v>15</v>
      </c>
    </row>
    <row r="5656" spans="1:12" hidden="1" x14ac:dyDescent="0.3">
      <c r="A5656" s="13">
        <v>43806</v>
      </c>
      <c r="B5656" s="7" t="s">
        <v>12</v>
      </c>
      <c r="C5656" s="7" t="s">
        <v>20</v>
      </c>
      <c r="D5656" s="7" t="s">
        <v>27</v>
      </c>
      <c r="E5656" s="8">
        <v>299</v>
      </c>
      <c r="F5656" s="8">
        <f>'Data source '!$E5656*15%</f>
        <v>44.85</v>
      </c>
      <c r="G5656" s="8">
        <f>'Data source '!$E5656-'Data source '!$F5656</f>
        <v>254.15</v>
      </c>
      <c r="H5656" s="9">
        <v>1</v>
      </c>
      <c r="I5656" s="8">
        <f>'Data source '!$G5656*'Data source '!$H5656</f>
        <v>254.15</v>
      </c>
      <c r="J5656" s="7" t="s">
        <v>9</v>
      </c>
      <c r="K5656" s="7" t="s">
        <v>10</v>
      </c>
      <c r="L5656" s="7" t="s">
        <v>15</v>
      </c>
    </row>
    <row r="5657" spans="1:12" x14ac:dyDescent="0.3">
      <c r="A5657" s="13">
        <v>43806</v>
      </c>
      <c r="B5657" s="7" t="s">
        <v>14</v>
      </c>
      <c r="C5657" s="7" t="s">
        <v>22</v>
      </c>
      <c r="D5657" s="7" t="s">
        <v>24</v>
      </c>
      <c r="E5657" s="8">
        <v>199</v>
      </c>
      <c r="F5657" s="8">
        <f>'Data source '!$E5657*15%</f>
        <v>29.849999999999998</v>
      </c>
      <c r="G5657" s="8">
        <f>'Data source '!$E5657-'Data source '!$F5657</f>
        <v>169.15</v>
      </c>
      <c r="H5657" s="9">
        <v>1</v>
      </c>
      <c r="I5657" s="8">
        <f>'Data source '!$G5657*'Data source '!$H5657</f>
        <v>169.15</v>
      </c>
      <c r="J5657" s="7" t="s">
        <v>16</v>
      </c>
      <c r="K5657" s="7" t="s">
        <v>10</v>
      </c>
      <c r="L5657" s="7" t="s">
        <v>23</v>
      </c>
    </row>
    <row r="5658" spans="1:12" hidden="1" x14ac:dyDescent="0.3">
      <c r="A5658" s="13">
        <v>43806</v>
      </c>
      <c r="B5658" s="7" t="s">
        <v>8</v>
      </c>
      <c r="C5658" s="7" t="s">
        <v>51</v>
      </c>
      <c r="D5658" s="7" t="s">
        <v>27</v>
      </c>
      <c r="E5658" s="8">
        <v>299</v>
      </c>
      <c r="F5658" s="8">
        <f>'Data source '!$E5658*15%</f>
        <v>44.85</v>
      </c>
      <c r="G5658" s="8">
        <f>'Data source '!$E5658-'Data source '!$F5658</f>
        <v>254.15</v>
      </c>
      <c r="H5658" s="9">
        <v>1</v>
      </c>
      <c r="I5658" s="8">
        <f>'Data source '!$G5658*'Data source '!$H5658</f>
        <v>254.15</v>
      </c>
      <c r="J5658" s="7" t="s">
        <v>16</v>
      </c>
      <c r="K5658" s="7" t="s">
        <v>10</v>
      </c>
      <c r="L5658" s="7" t="s">
        <v>18</v>
      </c>
    </row>
    <row r="5659" spans="1:12" hidden="1" x14ac:dyDescent="0.3">
      <c r="A5659" s="13">
        <v>43806</v>
      </c>
      <c r="B5659" s="7" t="s">
        <v>14</v>
      </c>
      <c r="C5659" s="7" t="s">
        <v>21</v>
      </c>
      <c r="D5659" s="7" t="s">
        <v>25</v>
      </c>
      <c r="E5659" s="8">
        <v>99</v>
      </c>
      <c r="F5659" s="8">
        <f>'Data source '!$E5659*15%</f>
        <v>14.85</v>
      </c>
      <c r="G5659" s="8">
        <f>'Data source '!$E5659-'Data source '!$F5659</f>
        <v>84.15</v>
      </c>
      <c r="H5659" s="9">
        <v>1</v>
      </c>
      <c r="I5659" s="8">
        <f>'Data source '!$G5659*'Data source '!$H5659</f>
        <v>84.15</v>
      </c>
      <c r="J5659" s="7" t="s">
        <v>9</v>
      </c>
      <c r="K5659" s="7" t="s">
        <v>10</v>
      </c>
      <c r="L5659" s="7" t="s">
        <v>15</v>
      </c>
    </row>
    <row r="5660" spans="1:12" x14ac:dyDescent="0.3">
      <c r="A5660" s="13">
        <v>43806</v>
      </c>
      <c r="B5660" s="7" t="s">
        <v>8</v>
      </c>
      <c r="C5660" s="7" t="s">
        <v>22</v>
      </c>
      <c r="D5660" s="7" t="s">
        <v>25</v>
      </c>
      <c r="E5660" s="8">
        <v>99</v>
      </c>
      <c r="F5660" s="8">
        <f>'Data source '!$E5660*15%</f>
        <v>14.85</v>
      </c>
      <c r="G5660" s="8">
        <f>'Data source '!$E5660-'Data source '!$F5660</f>
        <v>84.15</v>
      </c>
      <c r="H5660" s="9">
        <v>1</v>
      </c>
      <c r="I5660" s="8">
        <f>'Data source '!$G5660*'Data source '!$H5660</f>
        <v>84.15</v>
      </c>
      <c r="J5660" s="7" t="s">
        <v>9</v>
      </c>
      <c r="K5660" s="7" t="s">
        <v>10</v>
      </c>
      <c r="L5660" s="7" t="s">
        <v>18</v>
      </c>
    </row>
    <row r="5661" spans="1:12" hidden="1" x14ac:dyDescent="0.3">
      <c r="A5661" s="13">
        <v>43806</v>
      </c>
      <c r="B5661" s="7" t="s">
        <v>12</v>
      </c>
      <c r="C5661" s="7" t="s">
        <v>19</v>
      </c>
      <c r="D5661" s="7" t="s">
        <v>27</v>
      </c>
      <c r="E5661" s="8">
        <v>299</v>
      </c>
      <c r="F5661" s="8">
        <f>'Data source '!$E5661*15%</f>
        <v>44.85</v>
      </c>
      <c r="G5661" s="8">
        <f>'Data source '!$E5661-'Data source '!$F5661</f>
        <v>254.15</v>
      </c>
      <c r="H5661" s="9">
        <v>1</v>
      </c>
      <c r="I5661" s="8">
        <f>'Data source '!$G5661*'Data source '!$H5661</f>
        <v>254.15</v>
      </c>
      <c r="J5661" s="7" t="s">
        <v>9</v>
      </c>
      <c r="K5661" s="7" t="s">
        <v>10</v>
      </c>
      <c r="L5661" s="7" t="s">
        <v>11</v>
      </c>
    </row>
    <row r="5662" spans="1:12" hidden="1" x14ac:dyDescent="0.3">
      <c r="A5662" s="13">
        <v>43807</v>
      </c>
      <c r="B5662" s="7" t="s">
        <v>14</v>
      </c>
      <c r="C5662" s="7" t="s">
        <v>20</v>
      </c>
      <c r="D5662" s="7" t="s">
        <v>24</v>
      </c>
      <c r="E5662" s="8">
        <v>199</v>
      </c>
      <c r="F5662" s="8">
        <f>'Data source '!$E5662*15%</f>
        <v>29.849999999999998</v>
      </c>
      <c r="G5662" s="8">
        <f>'Data source '!$E5662-'Data source '!$F5662</f>
        <v>169.15</v>
      </c>
      <c r="H5662" s="9">
        <v>1</v>
      </c>
      <c r="I5662" s="8">
        <f>'Data source '!$G5662*'Data source '!$H5662</f>
        <v>169.15</v>
      </c>
      <c r="J5662" s="7" t="s">
        <v>9</v>
      </c>
      <c r="K5662" s="7" t="s">
        <v>10</v>
      </c>
      <c r="L5662" s="7" t="s">
        <v>15</v>
      </c>
    </row>
    <row r="5663" spans="1:12" hidden="1" x14ac:dyDescent="0.3">
      <c r="A5663" s="13">
        <v>43807</v>
      </c>
      <c r="B5663" s="7" t="s">
        <v>8</v>
      </c>
      <c r="C5663" s="7" t="s">
        <v>51</v>
      </c>
      <c r="D5663" s="7" t="s">
        <v>27</v>
      </c>
      <c r="E5663" s="8">
        <v>99</v>
      </c>
      <c r="F5663" s="8">
        <f>'Data source '!$E5663*15%</f>
        <v>14.85</v>
      </c>
      <c r="G5663" s="8">
        <f>'Data source '!$E5663-'Data source '!$F5663</f>
        <v>84.15</v>
      </c>
      <c r="H5663" s="9">
        <v>1</v>
      </c>
      <c r="I5663" s="8">
        <f>'Data source '!$G5663*'Data source '!$H5663</f>
        <v>84.15</v>
      </c>
      <c r="J5663" s="7" t="s">
        <v>9</v>
      </c>
      <c r="K5663" s="7" t="s">
        <v>17</v>
      </c>
      <c r="L5663" s="7" t="s">
        <v>15</v>
      </c>
    </row>
    <row r="5664" spans="1:12" hidden="1" x14ac:dyDescent="0.3">
      <c r="A5664" s="13">
        <v>43807</v>
      </c>
      <c r="B5664" s="7" t="s">
        <v>14</v>
      </c>
      <c r="C5664" s="7" t="s">
        <v>19</v>
      </c>
      <c r="D5664" s="7" t="s">
        <v>27</v>
      </c>
      <c r="E5664" s="8">
        <v>299</v>
      </c>
      <c r="F5664" s="8">
        <f>'Data source '!$E5664*15%</f>
        <v>44.85</v>
      </c>
      <c r="G5664" s="8">
        <f>'Data source '!$E5664-'Data source '!$F5664</f>
        <v>254.15</v>
      </c>
      <c r="H5664" s="9">
        <v>1</v>
      </c>
      <c r="I5664" s="8">
        <f>'Data source '!$G5664*'Data source '!$H5664</f>
        <v>254.15</v>
      </c>
      <c r="J5664" s="7" t="s">
        <v>9</v>
      </c>
      <c r="K5664" s="7" t="s">
        <v>17</v>
      </c>
      <c r="L5664" s="7" t="s">
        <v>23</v>
      </c>
    </row>
    <row r="5665" spans="1:12" x14ac:dyDescent="0.3">
      <c r="A5665" s="13">
        <v>43807</v>
      </c>
      <c r="B5665" s="7" t="s">
        <v>14</v>
      </c>
      <c r="C5665" s="7" t="s">
        <v>22</v>
      </c>
      <c r="D5665" s="7" t="s">
        <v>25</v>
      </c>
      <c r="E5665" s="8">
        <v>99</v>
      </c>
      <c r="F5665" s="8">
        <f>'Data source '!$E5665*15%</f>
        <v>14.85</v>
      </c>
      <c r="G5665" s="8">
        <f>'Data source '!$E5665-'Data source '!$F5665</f>
        <v>84.15</v>
      </c>
      <c r="H5665" s="9">
        <v>1</v>
      </c>
      <c r="I5665" s="8">
        <f>'Data source '!$G5665*'Data source '!$H5665</f>
        <v>84.15</v>
      </c>
      <c r="J5665" s="7" t="s">
        <v>9</v>
      </c>
      <c r="K5665" s="7" t="s">
        <v>10</v>
      </c>
      <c r="L5665" s="7" t="s">
        <v>15</v>
      </c>
    </row>
    <row r="5666" spans="1:12" hidden="1" x14ac:dyDescent="0.3">
      <c r="A5666" s="13">
        <v>43807</v>
      </c>
      <c r="B5666" s="7" t="s">
        <v>8</v>
      </c>
      <c r="C5666" s="7" t="s">
        <v>49</v>
      </c>
      <c r="D5666" s="7" t="s">
        <v>27</v>
      </c>
      <c r="E5666" s="8">
        <v>99</v>
      </c>
      <c r="F5666" s="8">
        <f>'Data source '!$E5666*15%</f>
        <v>14.85</v>
      </c>
      <c r="G5666" s="8">
        <f>'Data source '!$E5666-'Data source '!$F5666</f>
        <v>84.15</v>
      </c>
      <c r="H5666" s="9">
        <v>1</v>
      </c>
      <c r="I5666" s="8">
        <f>'Data source '!$G5666*'Data source '!$H5666</f>
        <v>84.15</v>
      </c>
      <c r="J5666" s="7" t="s">
        <v>16</v>
      </c>
      <c r="K5666" s="7" t="s">
        <v>10</v>
      </c>
      <c r="L5666" s="7" t="s">
        <v>23</v>
      </c>
    </row>
    <row r="5667" spans="1:12" x14ac:dyDescent="0.3">
      <c r="A5667" s="13">
        <v>43808</v>
      </c>
      <c r="B5667" s="7" t="s">
        <v>12</v>
      </c>
      <c r="C5667" s="7" t="s">
        <v>22</v>
      </c>
      <c r="D5667" s="7" t="s">
        <v>25</v>
      </c>
      <c r="E5667" s="8">
        <v>99</v>
      </c>
      <c r="F5667" s="8">
        <f>'Data source '!$E5667*15%</f>
        <v>14.85</v>
      </c>
      <c r="G5667" s="8">
        <f>'Data source '!$E5667-'Data source '!$F5667</f>
        <v>84.15</v>
      </c>
      <c r="H5667" s="9">
        <v>1</v>
      </c>
      <c r="I5667" s="8">
        <f>'Data source '!$G5667*'Data source '!$H5667</f>
        <v>84.15</v>
      </c>
      <c r="J5667" s="7" t="s">
        <v>16</v>
      </c>
      <c r="K5667" s="7" t="s">
        <v>10</v>
      </c>
      <c r="L5667" s="7" t="s">
        <v>15</v>
      </c>
    </row>
    <row r="5668" spans="1:12" hidden="1" x14ac:dyDescent="0.3">
      <c r="A5668" s="13">
        <v>43808</v>
      </c>
      <c r="B5668" s="7" t="s">
        <v>8</v>
      </c>
      <c r="C5668" s="7" t="s">
        <v>21</v>
      </c>
      <c r="D5668" s="7" t="s">
        <v>27</v>
      </c>
      <c r="E5668" s="8">
        <v>299</v>
      </c>
      <c r="F5668" s="8">
        <f>'Data source '!$E5668*15%</f>
        <v>44.85</v>
      </c>
      <c r="G5668" s="8">
        <f>'Data source '!$E5668-'Data source '!$F5668</f>
        <v>254.15</v>
      </c>
      <c r="H5668" s="9">
        <v>1</v>
      </c>
      <c r="I5668" s="8">
        <f>'Data source '!$G5668*'Data source '!$H5668</f>
        <v>254.15</v>
      </c>
      <c r="J5668" s="7" t="s">
        <v>9</v>
      </c>
      <c r="K5668" s="7" t="s">
        <v>10</v>
      </c>
      <c r="L5668" s="7" t="s">
        <v>15</v>
      </c>
    </row>
    <row r="5669" spans="1:12" hidden="1" x14ac:dyDescent="0.3">
      <c r="A5669" s="13">
        <v>43808</v>
      </c>
      <c r="B5669" s="7" t="s">
        <v>8</v>
      </c>
      <c r="C5669" s="7" t="s">
        <v>20</v>
      </c>
      <c r="D5669" s="7" t="s">
        <v>25</v>
      </c>
      <c r="E5669" s="8">
        <v>99</v>
      </c>
      <c r="F5669" s="8">
        <f>'Data source '!$E5669*15%</f>
        <v>14.85</v>
      </c>
      <c r="G5669" s="8">
        <f>'Data source '!$E5669-'Data source '!$F5669</f>
        <v>84.15</v>
      </c>
      <c r="H5669" s="9">
        <v>1</v>
      </c>
      <c r="I5669" s="8">
        <f>'Data source '!$G5669*'Data source '!$H5669</f>
        <v>84.15</v>
      </c>
      <c r="J5669" s="7" t="s">
        <v>9</v>
      </c>
      <c r="K5669" s="7" t="s">
        <v>10</v>
      </c>
      <c r="L5669" s="7" t="s">
        <v>13</v>
      </c>
    </row>
    <row r="5670" spans="1:12" hidden="1" x14ac:dyDescent="0.3">
      <c r="A5670" s="13">
        <v>43808</v>
      </c>
      <c r="B5670" s="7" t="s">
        <v>12</v>
      </c>
      <c r="C5670" s="7" t="s">
        <v>21</v>
      </c>
      <c r="D5670" s="7" t="s">
        <v>26</v>
      </c>
      <c r="E5670" s="8">
        <v>399</v>
      </c>
      <c r="F5670" s="8">
        <f>'Data source '!$E5670*15%</f>
        <v>59.849999999999994</v>
      </c>
      <c r="G5670" s="8">
        <f>'Data source '!$E5670-'Data source '!$F5670</f>
        <v>339.15</v>
      </c>
      <c r="H5670" s="9">
        <v>1</v>
      </c>
      <c r="I5670" s="8">
        <f>'Data source '!$G5670*'Data source '!$H5670</f>
        <v>339.15</v>
      </c>
      <c r="J5670" s="7" t="s">
        <v>9</v>
      </c>
      <c r="K5670" s="7" t="s">
        <v>10</v>
      </c>
      <c r="L5670" s="7" t="s">
        <v>11</v>
      </c>
    </row>
    <row r="5671" spans="1:12" hidden="1" x14ac:dyDescent="0.3">
      <c r="A5671" s="13">
        <v>43808</v>
      </c>
      <c r="B5671" s="7" t="s">
        <v>8</v>
      </c>
      <c r="C5671" s="7" t="s">
        <v>51</v>
      </c>
      <c r="D5671" s="7" t="s">
        <v>27</v>
      </c>
      <c r="E5671" s="8">
        <v>299</v>
      </c>
      <c r="F5671" s="8">
        <f>'Data source '!$E5671*15%</f>
        <v>44.85</v>
      </c>
      <c r="G5671" s="8">
        <f>'Data source '!$E5671-'Data source '!$F5671</f>
        <v>254.15</v>
      </c>
      <c r="H5671" s="9">
        <v>1</v>
      </c>
      <c r="I5671" s="8">
        <f>'Data source '!$G5671*'Data source '!$H5671</f>
        <v>254.15</v>
      </c>
      <c r="J5671" s="7" t="s">
        <v>9</v>
      </c>
      <c r="K5671" s="7" t="s">
        <v>17</v>
      </c>
      <c r="L5671" s="7" t="s">
        <v>11</v>
      </c>
    </row>
    <row r="5672" spans="1:12" hidden="1" x14ac:dyDescent="0.3">
      <c r="A5672" s="13">
        <v>43808</v>
      </c>
      <c r="B5672" s="7" t="s">
        <v>8</v>
      </c>
      <c r="C5672" s="7" t="s">
        <v>51</v>
      </c>
      <c r="D5672" s="7" t="s">
        <v>27</v>
      </c>
      <c r="E5672" s="8">
        <v>99</v>
      </c>
      <c r="F5672" s="8">
        <f>'Data source '!$E5672*15%</f>
        <v>14.85</v>
      </c>
      <c r="G5672" s="8">
        <f>'Data source '!$E5672-'Data source '!$F5672</f>
        <v>84.15</v>
      </c>
      <c r="H5672" s="9">
        <v>1</v>
      </c>
      <c r="I5672" s="8">
        <f>'Data source '!$G5672*'Data source '!$H5672</f>
        <v>84.15</v>
      </c>
      <c r="J5672" s="7" t="s">
        <v>9</v>
      </c>
      <c r="K5672" s="7" t="s">
        <v>10</v>
      </c>
      <c r="L5672" s="7" t="s">
        <v>15</v>
      </c>
    </row>
    <row r="5673" spans="1:12" hidden="1" x14ac:dyDescent="0.3">
      <c r="A5673" s="13">
        <v>43808</v>
      </c>
      <c r="B5673" s="7" t="s">
        <v>8</v>
      </c>
      <c r="C5673" s="7" t="s">
        <v>21</v>
      </c>
      <c r="D5673" s="7" t="s">
        <v>27</v>
      </c>
      <c r="E5673" s="8">
        <v>299</v>
      </c>
      <c r="F5673" s="8">
        <f>'Data source '!$E5673*15%</f>
        <v>44.85</v>
      </c>
      <c r="G5673" s="8">
        <f>'Data source '!$E5673-'Data source '!$F5673</f>
        <v>254.15</v>
      </c>
      <c r="H5673" s="9">
        <v>1</v>
      </c>
      <c r="I5673" s="8">
        <f>'Data source '!$G5673*'Data source '!$H5673</f>
        <v>254.15</v>
      </c>
      <c r="J5673" s="7" t="s">
        <v>16</v>
      </c>
      <c r="K5673" s="7" t="s">
        <v>10</v>
      </c>
      <c r="L5673" s="7" t="s">
        <v>23</v>
      </c>
    </row>
    <row r="5674" spans="1:12" hidden="1" x14ac:dyDescent="0.3">
      <c r="A5674" s="13">
        <v>43808</v>
      </c>
      <c r="B5674" s="7" t="s">
        <v>12</v>
      </c>
      <c r="C5674" s="7" t="s">
        <v>51</v>
      </c>
      <c r="D5674" s="7" t="s">
        <v>24</v>
      </c>
      <c r="E5674" s="8">
        <v>199</v>
      </c>
      <c r="F5674" s="8">
        <f>'Data source '!$E5674*15%</f>
        <v>29.849999999999998</v>
      </c>
      <c r="G5674" s="8">
        <f>'Data source '!$E5674-'Data source '!$F5674</f>
        <v>169.15</v>
      </c>
      <c r="H5674" s="9">
        <v>1</v>
      </c>
      <c r="I5674" s="8">
        <f>'Data source '!$G5674*'Data source '!$H5674</f>
        <v>169.15</v>
      </c>
      <c r="J5674" s="7" t="s">
        <v>9</v>
      </c>
      <c r="K5674" s="7" t="s">
        <v>10</v>
      </c>
      <c r="L5674" s="7" t="s">
        <v>18</v>
      </c>
    </row>
    <row r="5675" spans="1:12" hidden="1" x14ac:dyDescent="0.3">
      <c r="A5675" s="13">
        <v>43808</v>
      </c>
      <c r="B5675" s="7" t="s">
        <v>12</v>
      </c>
      <c r="C5675" s="7" t="s">
        <v>20</v>
      </c>
      <c r="D5675" s="7" t="s">
        <v>26</v>
      </c>
      <c r="E5675" s="8">
        <v>399</v>
      </c>
      <c r="F5675" s="8">
        <f>'Data source '!$E5675*15%</f>
        <v>59.849999999999994</v>
      </c>
      <c r="G5675" s="8">
        <f>'Data source '!$E5675-'Data source '!$F5675</f>
        <v>339.15</v>
      </c>
      <c r="H5675" s="9">
        <v>1</v>
      </c>
      <c r="I5675" s="8">
        <f>'Data source '!$G5675*'Data source '!$H5675</f>
        <v>339.15</v>
      </c>
      <c r="J5675" s="7" t="s">
        <v>9</v>
      </c>
      <c r="K5675" s="7" t="s">
        <v>10</v>
      </c>
      <c r="L5675" s="7" t="s">
        <v>13</v>
      </c>
    </row>
    <row r="5676" spans="1:12" hidden="1" x14ac:dyDescent="0.3">
      <c r="A5676" s="13">
        <v>43809</v>
      </c>
      <c r="B5676" s="7" t="s">
        <v>12</v>
      </c>
      <c r="C5676" s="7" t="s">
        <v>21</v>
      </c>
      <c r="D5676" s="7" t="s">
        <v>25</v>
      </c>
      <c r="E5676" s="8">
        <v>99</v>
      </c>
      <c r="F5676" s="8">
        <f>'Data source '!$E5676*15%</f>
        <v>14.85</v>
      </c>
      <c r="G5676" s="8">
        <f>'Data source '!$E5676-'Data source '!$F5676</f>
        <v>84.15</v>
      </c>
      <c r="H5676" s="9">
        <v>1</v>
      </c>
      <c r="I5676" s="8">
        <f>'Data source '!$G5676*'Data source '!$H5676</f>
        <v>84.15</v>
      </c>
      <c r="J5676" s="7" t="s">
        <v>9</v>
      </c>
      <c r="K5676" s="7" t="s">
        <v>10</v>
      </c>
      <c r="L5676" s="7" t="s">
        <v>18</v>
      </c>
    </row>
    <row r="5677" spans="1:12" x14ac:dyDescent="0.3">
      <c r="A5677" s="13">
        <v>43809</v>
      </c>
      <c r="B5677" s="7" t="s">
        <v>12</v>
      </c>
      <c r="C5677" s="7" t="s">
        <v>22</v>
      </c>
      <c r="D5677" s="7" t="s">
        <v>27</v>
      </c>
      <c r="E5677" s="8">
        <v>99</v>
      </c>
      <c r="F5677" s="8">
        <f>'Data source '!$E5677*15%</f>
        <v>14.85</v>
      </c>
      <c r="G5677" s="8">
        <f>'Data source '!$E5677-'Data source '!$F5677</f>
        <v>84.15</v>
      </c>
      <c r="H5677" s="9">
        <v>1</v>
      </c>
      <c r="I5677" s="8">
        <f>'Data source '!$G5677*'Data source '!$H5677</f>
        <v>84.15</v>
      </c>
      <c r="J5677" s="7" t="s">
        <v>9</v>
      </c>
      <c r="K5677" s="7" t="s">
        <v>10</v>
      </c>
      <c r="L5677" s="7" t="s">
        <v>15</v>
      </c>
    </row>
    <row r="5678" spans="1:12" hidden="1" x14ac:dyDescent="0.3">
      <c r="A5678" s="13">
        <v>43809</v>
      </c>
      <c r="B5678" s="7" t="s">
        <v>12</v>
      </c>
      <c r="C5678" s="7" t="s">
        <v>20</v>
      </c>
      <c r="D5678" s="7" t="s">
        <v>26</v>
      </c>
      <c r="E5678" s="8">
        <v>399</v>
      </c>
      <c r="F5678" s="8">
        <f>'Data source '!$E5678*15%</f>
        <v>59.849999999999994</v>
      </c>
      <c r="G5678" s="8">
        <f>'Data source '!$E5678-'Data source '!$F5678</f>
        <v>339.15</v>
      </c>
      <c r="H5678" s="9">
        <v>1</v>
      </c>
      <c r="I5678" s="8">
        <f>'Data source '!$G5678*'Data source '!$H5678</f>
        <v>339.15</v>
      </c>
      <c r="J5678" s="7" t="s">
        <v>9</v>
      </c>
      <c r="K5678" s="7" t="s">
        <v>10</v>
      </c>
      <c r="L5678" s="7" t="s">
        <v>18</v>
      </c>
    </row>
    <row r="5679" spans="1:12" hidden="1" x14ac:dyDescent="0.3">
      <c r="A5679" s="13">
        <v>43809</v>
      </c>
      <c r="B5679" s="7" t="s">
        <v>12</v>
      </c>
      <c r="C5679" s="7" t="s">
        <v>21</v>
      </c>
      <c r="D5679" s="7" t="s">
        <v>26</v>
      </c>
      <c r="E5679" s="8">
        <v>399</v>
      </c>
      <c r="F5679" s="8">
        <f>'Data source '!$E5679*15%</f>
        <v>59.849999999999994</v>
      </c>
      <c r="G5679" s="8">
        <f>'Data source '!$E5679-'Data source '!$F5679</f>
        <v>339.15</v>
      </c>
      <c r="H5679" s="9">
        <v>1</v>
      </c>
      <c r="I5679" s="8">
        <f>'Data source '!$G5679*'Data source '!$H5679</f>
        <v>339.15</v>
      </c>
      <c r="J5679" s="7" t="s">
        <v>9</v>
      </c>
      <c r="K5679" s="7" t="s">
        <v>10</v>
      </c>
      <c r="L5679" s="7" t="s">
        <v>15</v>
      </c>
    </row>
    <row r="5680" spans="1:12" hidden="1" x14ac:dyDescent="0.3">
      <c r="A5680" s="13">
        <v>43809</v>
      </c>
      <c r="B5680" s="7" t="s">
        <v>8</v>
      </c>
      <c r="C5680" s="7" t="s">
        <v>51</v>
      </c>
      <c r="D5680" s="7" t="s">
        <v>24</v>
      </c>
      <c r="E5680" s="8">
        <v>199</v>
      </c>
      <c r="F5680" s="8">
        <f>'Data source '!$E5680*15%</f>
        <v>29.849999999999998</v>
      </c>
      <c r="G5680" s="8">
        <f>'Data source '!$E5680-'Data source '!$F5680</f>
        <v>169.15</v>
      </c>
      <c r="H5680" s="9">
        <v>1</v>
      </c>
      <c r="I5680" s="8">
        <f>'Data source '!$G5680*'Data source '!$H5680</f>
        <v>169.15</v>
      </c>
      <c r="J5680" s="7" t="s">
        <v>9</v>
      </c>
      <c r="K5680" s="7" t="s">
        <v>10</v>
      </c>
      <c r="L5680" s="7" t="s">
        <v>18</v>
      </c>
    </row>
    <row r="5681" spans="1:12" hidden="1" x14ac:dyDescent="0.3">
      <c r="A5681" s="13">
        <v>43810</v>
      </c>
      <c r="B5681" s="7" t="s">
        <v>12</v>
      </c>
      <c r="C5681" s="7" t="s">
        <v>19</v>
      </c>
      <c r="D5681" s="7" t="s">
        <v>26</v>
      </c>
      <c r="E5681" s="8">
        <v>399</v>
      </c>
      <c r="F5681" s="8">
        <f>'Data source '!$E5681*15%</f>
        <v>59.849999999999994</v>
      </c>
      <c r="G5681" s="8">
        <f>'Data source '!$E5681-'Data source '!$F5681</f>
        <v>339.15</v>
      </c>
      <c r="H5681" s="9">
        <v>1</v>
      </c>
      <c r="I5681" s="8">
        <f>'Data source '!$G5681*'Data source '!$H5681</f>
        <v>339.15</v>
      </c>
      <c r="J5681" s="7" t="s">
        <v>9</v>
      </c>
      <c r="K5681" s="7" t="s">
        <v>10</v>
      </c>
      <c r="L5681" s="7" t="s">
        <v>15</v>
      </c>
    </row>
    <row r="5682" spans="1:12" hidden="1" x14ac:dyDescent="0.3">
      <c r="A5682" s="13">
        <v>43810</v>
      </c>
      <c r="B5682" s="7" t="s">
        <v>12</v>
      </c>
      <c r="C5682" s="7" t="s">
        <v>20</v>
      </c>
      <c r="D5682" s="7" t="s">
        <v>26</v>
      </c>
      <c r="E5682" s="8">
        <v>399</v>
      </c>
      <c r="F5682" s="8">
        <f>'Data source '!$E5682*15%</f>
        <v>59.849999999999994</v>
      </c>
      <c r="G5682" s="8">
        <f>'Data source '!$E5682-'Data source '!$F5682</f>
        <v>339.15</v>
      </c>
      <c r="H5682" s="9">
        <v>1</v>
      </c>
      <c r="I5682" s="8">
        <f>'Data source '!$G5682*'Data source '!$H5682</f>
        <v>339.15</v>
      </c>
      <c r="J5682" s="7" t="s">
        <v>9</v>
      </c>
      <c r="K5682" s="7" t="s">
        <v>17</v>
      </c>
      <c r="L5682" s="7" t="s">
        <v>11</v>
      </c>
    </row>
    <row r="5683" spans="1:12" hidden="1" x14ac:dyDescent="0.3">
      <c r="A5683" s="13">
        <v>43810</v>
      </c>
      <c r="B5683" s="7" t="s">
        <v>8</v>
      </c>
      <c r="C5683" s="7" t="s">
        <v>21</v>
      </c>
      <c r="D5683" s="7" t="s">
        <v>27</v>
      </c>
      <c r="E5683" s="8">
        <v>299</v>
      </c>
      <c r="F5683" s="8">
        <f>'Data source '!$E5683*15%</f>
        <v>44.85</v>
      </c>
      <c r="G5683" s="8">
        <f>'Data source '!$E5683-'Data source '!$F5683</f>
        <v>254.15</v>
      </c>
      <c r="H5683" s="9">
        <v>1</v>
      </c>
      <c r="I5683" s="8">
        <f>'Data source '!$G5683*'Data source '!$H5683</f>
        <v>254.15</v>
      </c>
      <c r="J5683" s="7" t="s">
        <v>16</v>
      </c>
      <c r="K5683" s="7" t="s">
        <v>17</v>
      </c>
      <c r="L5683" s="7" t="s">
        <v>18</v>
      </c>
    </row>
    <row r="5684" spans="1:12" hidden="1" x14ac:dyDescent="0.3">
      <c r="A5684" s="13">
        <v>43811</v>
      </c>
      <c r="B5684" s="7" t="s">
        <v>12</v>
      </c>
      <c r="C5684" s="7" t="s">
        <v>20</v>
      </c>
      <c r="D5684" s="7" t="s">
        <v>26</v>
      </c>
      <c r="E5684" s="8">
        <v>399</v>
      </c>
      <c r="F5684" s="8">
        <f>'Data source '!$E5684*15%</f>
        <v>59.849999999999994</v>
      </c>
      <c r="G5684" s="8">
        <f>'Data source '!$E5684-'Data source '!$F5684</f>
        <v>339.15</v>
      </c>
      <c r="H5684" s="9">
        <v>1</v>
      </c>
      <c r="I5684" s="8">
        <f>'Data source '!$G5684*'Data source '!$H5684</f>
        <v>339.15</v>
      </c>
      <c r="J5684" s="7" t="s">
        <v>9</v>
      </c>
      <c r="K5684" s="7" t="s">
        <v>10</v>
      </c>
      <c r="L5684" s="7" t="s">
        <v>15</v>
      </c>
    </row>
    <row r="5685" spans="1:12" hidden="1" x14ac:dyDescent="0.3">
      <c r="A5685" s="13">
        <v>43812</v>
      </c>
      <c r="B5685" s="7" t="s">
        <v>14</v>
      </c>
      <c r="C5685" s="7" t="s">
        <v>21</v>
      </c>
      <c r="D5685" s="7" t="s">
        <v>24</v>
      </c>
      <c r="E5685" s="8">
        <v>199</v>
      </c>
      <c r="F5685" s="8">
        <f>'Data source '!$E5685*15%</f>
        <v>29.849999999999998</v>
      </c>
      <c r="G5685" s="8">
        <f>'Data source '!$E5685-'Data source '!$F5685</f>
        <v>169.15</v>
      </c>
      <c r="H5685" s="9">
        <v>1</v>
      </c>
      <c r="I5685" s="8">
        <f>'Data source '!$G5685*'Data source '!$H5685</f>
        <v>169.15</v>
      </c>
      <c r="J5685" s="7" t="s">
        <v>9</v>
      </c>
      <c r="K5685" s="7" t="s">
        <v>10</v>
      </c>
      <c r="L5685" s="7" t="s">
        <v>15</v>
      </c>
    </row>
    <row r="5686" spans="1:12" hidden="1" x14ac:dyDescent="0.3">
      <c r="A5686" s="13">
        <v>43812</v>
      </c>
      <c r="B5686" s="7" t="s">
        <v>8</v>
      </c>
      <c r="C5686" s="7" t="s">
        <v>49</v>
      </c>
      <c r="D5686" s="7" t="s">
        <v>25</v>
      </c>
      <c r="E5686" s="8">
        <v>99</v>
      </c>
      <c r="F5686" s="8">
        <f>'Data source '!$E5686*15%</f>
        <v>14.85</v>
      </c>
      <c r="G5686" s="8">
        <f>'Data source '!$E5686-'Data source '!$F5686</f>
        <v>84.15</v>
      </c>
      <c r="H5686" s="9">
        <v>1</v>
      </c>
      <c r="I5686" s="8">
        <f>'Data source '!$G5686*'Data source '!$H5686</f>
        <v>84.15</v>
      </c>
      <c r="J5686" s="7" t="s">
        <v>9</v>
      </c>
      <c r="K5686" s="7" t="s">
        <v>10</v>
      </c>
      <c r="L5686" s="7" t="s">
        <v>13</v>
      </c>
    </row>
    <row r="5687" spans="1:12" hidden="1" x14ac:dyDescent="0.3">
      <c r="A5687" s="13">
        <v>43812</v>
      </c>
      <c r="B5687" s="7" t="s">
        <v>14</v>
      </c>
      <c r="C5687" s="7" t="s">
        <v>51</v>
      </c>
      <c r="D5687" s="7" t="s">
        <v>24</v>
      </c>
      <c r="E5687" s="8">
        <v>199</v>
      </c>
      <c r="F5687" s="8">
        <f>'Data source '!$E5687*15%</f>
        <v>29.849999999999998</v>
      </c>
      <c r="G5687" s="8">
        <f>'Data source '!$E5687-'Data source '!$F5687</f>
        <v>169.15</v>
      </c>
      <c r="H5687" s="9">
        <v>1</v>
      </c>
      <c r="I5687" s="8">
        <f>'Data source '!$G5687*'Data source '!$H5687</f>
        <v>169.15</v>
      </c>
      <c r="J5687" s="7" t="s">
        <v>9</v>
      </c>
      <c r="K5687" s="7" t="s">
        <v>10</v>
      </c>
      <c r="L5687" s="7" t="s">
        <v>15</v>
      </c>
    </row>
    <row r="5688" spans="1:12" hidden="1" x14ac:dyDescent="0.3">
      <c r="A5688" s="13">
        <v>43812</v>
      </c>
      <c r="B5688" s="7" t="s">
        <v>12</v>
      </c>
      <c r="C5688" s="7" t="s">
        <v>21</v>
      </c>
      <c r="D5688" s="7" t="s">
        <v>24</v>
      </c>
      <c r="E5688" s="8">
        <v>199</v>
      </c>
      <c r="F5688" s="8">
        <f>'Data source '!$E5688*15%</f>
        <v>29.849999999999998</v>
      </c>
      <c r="G5688" s="8">
        <f>'Data source '!$E5688-'Data source '!$F5688</f>
        <v>169.15</v>
      </c>
      <c r="H5688" s="9">
        <v>1</v>
      </c>
      <c r="I5688" s="8">
        <f>'Data source '!$G5688*'Data source '!$H5688</f>
        <v>169.15</v>
      </c>
      <c r="J5688" s="7" t="s">
        <v>16</v>
      </c>
      <c r="K5688" s="7" t="s">
        <v>10</v>
      </c>
      <c r="L5688" s="7" t="s">
        <v>18</v>
      </c>
    </row>
    <row r="5689" spans="1:12" hidden="1" x14ac:dyDescent="0.3">
      <c r="A5689" s="13">
        <v>43812</v>
      </c>
      <c r="B5689" s="7" t="s">
        <v>14</v>
      </c>
      <c r="C5689" s="7" t="s">
        <v>51</v>
      </c>
      <c r="D5689" s="7" t="s">
        <v>24</v>
      </c>
      <c r="E5689" s="8">
        <v>199</v>
      </c>
      <c r="F5689" s="8">
        <f>'Data source '!$E5689*15%</f>
        <v>29.849999999999998</v>
      </c>
      <c r="G5689" s="8">
        <f>'Data source '!$E5689-'Data source '!$F5689</f>
        <v>169.15</v>
      </c>
      <c r="H5689" s="9">
        <v>1</v>
      </c>
      <c r="I5689" s="8">
        <f>'Data source '!$G5689*'Data source '!$H5689</f>
        <v>169.15</v>
      </c>
      <c r="J5689" s="7" t="s">
        <v>9</v>
      </c>
      <c r="K5689" s="7" t="s">
        <v>10</v>
      </c>
      <c r="L5689" s="7" t="s">
        <v>18</v>
      </c>
    </row>
    <row r="5690" spans="1:12" hidden="1" x14ac:dyDescent="0.3">
      <c r="A5690" s="13">
        <v>43812</v>
      </c>
      <c r="B5690" s="7" t="s">
        <v>12</v>
      </c>
      <c r="C5690" s="7" t="s">
        <v>49</v>
      </c>
      <c r="D5690" s="7" t="s">
        <v>26</v>
      </c>
      <c r="E5690" s="8">
        <v>399</v>
      </c>
      <c r="F5690" s="8">
        <f>'Data source '!$E5690*15%</f>
        <v>59.849999999999994</v>
      </c>
      <c r="G5690" s="8">
        <f>'Data source '!$E5690-'Data source '!$F5690</f>
        <v>339.15</v>
      </c>
      <c r="H5690" s="9">
        <v>1</v>
      </c>
      <c r="I5690" s="8">
        <f>'Data source '!$G5690*'Data source '!$H5690</f>
        <v>339.15</v>
      </c>
      <c r="J5690" s="7" t="s">
        <v>9</v>
      </c>
      <c r="K5690" s="7" t="s">
        <v>10</v>
      </c>
      <c r="L5690" s="7" t="s">
        <v>15</v>
      </c>
    </row>
    <row r="5691" spans="1:12" hidden="1" x14ac:dyDescent="0.3">
      <c r="A5691" s="13">
        <v>43812</v>
      </c>
      <c r="B5691" s="7" t="s">
        <v>14</v>
      </c>
      <c r="C5691" s="7" t="s">
        <v>51</v>
      </c>
      <c r="D5691" s="7" t="s">
        <v>25</v>
      </c>
      <c r="E5691" s="8">
        <v>99</v>
      </c>
      <c r="F5691" s="8">
        <f>'Data source '!$E5691*15%</f>
        <v>14.85</v>
      </c>
      <c r="G5691" s="8">
        <f>'Data source '!$E5691-'Data source '!$F5691</f>
        <v>84.15</v>
      </c>
      <c r="H5691" s="9">
        <v>1</v>
      </c>
      <c r="I5691" s="8">
        <f>'Data source '!$G5691*'Data source '!$H5691</f>
        <v>84.15</v>
      </c>
      <c r="J5691" s="7" t="s">
        <v>9</v>
      </c>
      <c r="K5691" s="7" t="s">
        <v>10</v>
      </c>
      <c r="L5691" s="7" t="s">
        <v>15</v>
      </c>
    </row>
    <row r="5692" spans="1:12" hidden="1" x14ac:dyDescent="0.3">
      <c r="A5692" s="13">
        <v>43812</v>
      </c>
      <c r="B5692" s="7" t="s">
        <v>14</v>
      </c>
      <c r="C5692" s="7" t="s">
        <v>51</v>
      </c>
      <c r="D5692" s="7" t="s">
        <v>25</v>
      </c>
      <c r="E5692" s="8">
        <v>99</v>
      </c>
      <c r="F5692" s="8">
        <f>'Data source '!$E5692*15%</f>
        <v>14.85</v>
      </c>
      <c r="G5692" s="8">
        <f>'Data source '!$E5692-'Data source '!$F5692</f>
        <v>84.15</v>
      </c>
      <c r="H5692" s="9">
        <v>1</v>
      </c>
      <c r="I5692" s="8">
        <f>'Data source '!$G5692*'Data source '!$H5692</f>
        <v>84.15</v>
      </c>
      <c r="J5692" s="7" t="s">
        <v>9</v>
      </c>
      <c r="K5692" s="7" t="s">
        <v>10</v>
      </c>
      <c r="L5692" s="7" t="s">
        <v>23</v>
      </c>
    </row>
    <row r="5693" spans="1:12" hidden="1" x14ac:dyDescent="0.3">
      <c r="A5693" s="13">
        <v>43812</v>
      </c>
      <c r="B5693" s="7" t="s">
        <v>12</v>
      </c>
      <c r="C5693" s="7" t="s">
        <v>19</v>
      </c>
      <c r="D5693" s="7" t="s">
        <v>27</v>
      </c>
      <c r="E5693" s="8">
        <v>299</v>
      </c>
      <c r="F5693" s="8">
        <f>'Data source '!$E5693*15%</f>
        <v>44.85</v>
      </c>
      <c r="G5693" s="8">
        <f>'Data source '!$E5693-'Data source '!$F5693</f>
        <v>254.15</v>
      </c>
      <c r="H5693" s="9">
        <v>1</v>
      </c>
      <c r="I5693" s="8">
        <f>'Data source '!$G5693*'Data source '!$H5693</f>
        <v>254.15</v>
      </c>
      <c r="J5693" s="7" t="s">
        <v>9</v>
      </c>
      <c r="K5693" s="7" t="s">
        <v>10</v>
      </c>
      <c r="L5693" s="7" t="s">
        <v>11</v>
      </c>
    </row>
    <row r="5694" spans="1:12" hidden="1" x14ac:dyDescent="0.3">
      <c r="A5694" s="13">
        <v>43812</v>
      </c>
      <c r="B5694" s="7" t="s">
        <v>12</v>
      </c>
      <c r="C5694" s="7" t="s">
        <v>20</v>
      </c>
      <c r="D5694" s="7" t="s">
        <v>26</v>
      </c>
      <c r="E5694" s="8">
        <v>399</v>
      </c>
      <c r="F5694" s="8">
        <f>'Data source '!$E5694*15%</f>
        <v>59.849999999999994</v>
      </c>
      <c r="G5694" s="8">
        <f>'Data source '!$E5694-'Data source '!$F5694</f>
        <v>339.15</v>
      </c>
      <c r="H5694" s="9">
        <v>1</v>
      </c>
      <c r="I5694" s="8">
        <f>'Data source '!$G5694*'Data source '!$H5694</f>
        <v>339.15</v>
      </c>
      <c r="J5694" s="7" t="s">
        <v>9</v>
      </c>
      <c r="K5694" s="7" t="s">
        <v>10</v>
      </c>
      <c r="L5694" s="7" t="s">
        <v>23</v>
      </c>
    </row>
    <row r="5695" spans="1:12" hidden="1" x14ac:dyDescent="0.3">
      <c r="A5695" s="13">
        <v>43812</v>
      </c>
      <c r="B5695" s="7" t="s">
        <v>12</v>
      </c>
      <c r="C5695" s="7" t="s">
        <v>51</v>
      </c>
      <c r="D5695" s="7" t="s">
        <v>24</v>
      </c>
      <c r="E5695" s="8">
        <v>199</v>
      </c>
      <c r="F5695" s="8">
        <f>'Data source '!$E5695*15%</f>
        <v>29.849999999999998</v>
      </c>
      <c r="G5695" s="8">
        <f>'Data source '!$E5695-'Data source '!$F5695</f>
        <v>169.15</v>
      </c>
      <c r="H5695" s="9">
        <v>1</v>
      </c>
      <c r="I5695" s="8">
        <f>'Data source '!$G5695*'Data source '!$H5695</f>
        <v>169.15</v>
      </c>
      <c r="J5695" s="7" t="s">
        <v>16</v>
      </c>
      <c r="K5695" s="7" t="s">
        <v>10</v>
      </c>
      <c r="L5695" s="7" t="s">
        <v>18</v>
      </c>
    </row>
    <row r="5696" spans="1:12" hidden="1" x14ac:dyDescent="0.3">
      <c r="A5696" s="13">
        <v>43813</v>
      </c>
      <c r="B5696" s="7" t="s">
        <v>14</v>
      </c>
      <c r="C5696" s="7" t="s">
        <v>19</v>
      </c>
      <c r="D5696" s="7" t="s">
        <v>25</v>
      </c>
      <c r="E5696" s="8">
        <v>99</v>
      </c>
      <c r="F5696" s="8">
        <f>'Data source '!$E5696*15%</f>
        <v>14.85</v>
      </c>
      <c r="G5696" s="8">
        <f>'Data source '!$E5696-'Data source '!$F5696</f>
        <v>84.15</v>
      </c>
      <c r="H5696" s="9">
        <v>1</v>
      </c>
      <c r="I5696" s="8">
        <f>'Data source '!$G5696*'Data source '!$H5696</f>
        <v>84.15</v>
      </c>
      <c r="J5696" s="7" t="s">
        <v>9</v>
      </c>
      <c r="K5696" s="7" t="s">
        <v>17</v>
      </c>
      <c r="L5696" s="7" t="s">
        <v>13</v>
      </c>
    </row>
    <row r="5697" spans="1:12" hidden="1" x14ac:dyDescent="0.3">
      <c r="A5697" s="13">
        <v>43814</v>
      </c>
      <c r="B5697" s="7" t="s">
        <v>14</v>
      </c>
      <c r="C5697" s="7" t="s">
        <v>19</v>
      </c>
      <c r="D5697" s="7" t="s">
        <v>24</v>
      </c>
      <c r="E5697" s="8">
        <v>199</v>
      </c>
      <c r="F5697" s="8">
        <f>'Data source '!$E5697*15%</f>
        <v>29.849999999999998</v>
      </c>
      <c r="G5697" s="8">
        <f>'Data source '!$E5697-'Data source '!$F5697</f>
        <v>169.15</v>
      </c>
      <c r="H5697" s="9">
        <v>1</v>
      </c>
      <c r="I5697" s="8">
        <f>'Data source '!$G5697*'Data source '!$H5697</f>
        <v>169.15</v>
      </c>
      <c r="J5697" s="7" t="s">
        <v>16</v>
      </c>
      <c r="K5697" s="7" t="s">
        <v>10</v>
      </c>
      <c r="L5697" s="7" t="s">
        <v>15</v>
      </c>
    </row>
    <row r="5698" spans="1:12" hidden="1" x14ac:dyDescent="0.3">
      <c r="A5698" s="13">
        <v>43814</v>
      </c>
      <c r="B5698" s="7" t="s">
        <v>12</v>
      </c>
      <c r="C5698" s="7" t="s">
        <v>49</v>
      </c>
      <c r="D5698" s="7" t="s">
        <v>27</v>
      </c>
      <c r="E5698" s="8">
        <v>99</v>
      </c>
      <c r="F5698" s="8">
        <f>'Data source '!$E5698*15%</f>
        <v>14.85</v>
      </c>
      <c r="G5698" s="8">
        <f>'Data source '!$E5698-'Data source '!$F5698</f>
        <v>84.15</v>
      </c>
      <c r="H5698" s="9">
        <v>1</v>
      </c>
      <c r="I5698" s="8">
        <f>'Data source '!$G5698*'Data source '!$H5698</f>
        <v>84.15</v>
      </c>
      <c r="J5698" s="7" t="s">
        <v>9</v>
      </c>
      <c r="K5698" s="7" t="s">
        <v>10</v>
      </c>
      <c r="L5698" s="7" t="s">
        <v>23</v>
      </c>
    </row>
    <row r="5699" spans="1:12" hidden="1" x14ac:dyDescent="0.3">
      <c r="A5699" s="13">
        <v>43814</v>
      </c>
      <c r="B5699" s="7" t="s">
        <v>12</v>
      </c>
      <c r="C5699" s="7" t="s">
        <v>21</v>
      </c>
      <c r="D5699" s="7" t="s">
        <v>27</v>
      </c>
      <c r="E5699" s="8">
        <v>299</v>
      </c>
      <c r="F5699" s="8">
        <f>'Data source '!$E5699*15%</f>
        <v>44.85</v>
      </c>
      <c r="G5699" s="8">
        <f>'Data source '!$E5699-'Data source '!$F5699</f>
        <v>254.15</v>
      </c>
      <c r="H5699" s="9">
        <v>1</v>
      </c>
      <c r="I5699" s="8">
        <f>'Data source '!$G5699*'Data source '!$H5699</f>
        <v>254.15</v>
      </c>
      <c r="J5699" s="7" t="s">
        <v>16</v>
      </c>
      <c r="K5699" s="7" t="s">
        <v>10</v>
      </c>
      <c r="L5699" s="7" t="s">
        <v>15</v>
      </c>
    </row>
    <row r="5700" spans="1:12" hidden="1" x14ac:dyDescent="0.3">
      <c r="A5700" s="13">
        <v>43814</v>
      </c>
      <c r="B5700" s="7" t="s">
        <v>12</v>
      </c>
      <c r="C5700" s="7" t="s">
        <v>49</v>
      </c>
      <c r="D5700" s="7" t="s">
        <v>25</v>
      </c>
      <c r="E5700" s="8">
        <v>99</v>
      </c>
      <c r="F5700" s="8">
        <f>'Data source '!$E5700*15%</f>
        <v>14.85</v>
      </c>
      <c r="G5700" s="8">
        <f>'Data source '!$E5700-'Data source '!$F5700</f>
        <v>84.15</v>
      </c>
      <c r="H5700" s="9">
        <v>1</v>
      </c>
      <c r="I5700" s="8">
        <f>'Data source '!$G5700*'Data source '!$H5700</f>
        <v>84.15</v>
      </c>
      <c r="J5700" s="7" t="s">
        <v>9</v>
      </c>
      <c r="K5700" s="7" t="s">
        <v>10</v>
      </c>
      <c r="L5700" s="7" t="s">
        <v>18</v>
      </c>
    </row>
    <row r="5701" spans="1:12" x14ac:dyDescent="0.3">
      <c r="A5701" s="13">
        <v>43814</v>
      </c>
      <c r="B5701" s="7" t="s">
        <v>8</v>
      </c>
      <c r="C5701" s="7" t="s">
        <v>22</v>
      </c>
      <c r="D5701" s="7" t="s">
        <v>27</v>
      </c>
      <c r="E5701" s="8">
        <v>99</v>
      </c>
      <c r="F5701" s="8">
        <f>'Data source '!$E5701*15%</f>
        <v>14.85</v>
      </c>
      <c r="G5701" s="8">
        <f>'Data source '!$E5701-'Data source '!$F5701</f>
        <v>84.15</v>
      </c>
      <c r="H5701" s="9">
        <v>1</v>
      </c>
      <c r="I5701" s="8">
        <f>'Data source '!$G5701*'Data source '!$H5701</f>
        <v>84.15</v>
      </c>
      <c r="J5701" s="7" t="s">
        <v>9</v>
      </c>
      <c r="K5701" s="7" t="s">
        <v>10</v>
      </c>
      <c r="L5701" s="7" t="s">
        <v>15</v>
      </c>
    </row>
    <row r="5702" spans="1:12" hidden="1" x14ac:dyDescent="0.3">
      <c r="A5702" s="13">
        <v>43814</v>
      </c>
      <c r="B5702" s="7" t="s">
        <v>12</v>
      </c>
      <c r="C5702" s="7" t="s">
        <v>51</v>
      </c>
      <c r="D5702" s="7" t="s">
        <v>26</v>
      </c>
      <c r="E5702" s="8">
        <v>399</v>
      </c>
      <c r="F5702" s="8">
        <f>'Data source '!$E5702*15%</f>
        <v>59.849999999999994</v>
      </c>
      <c r="G5702" s="8">
        <f>'Data source '!$E5702-'Data source '!$F5702</f>
        <v>339.15</v>
      </c>
      <c r="H5702" s="9">
        <v>1</v>
      </c>
      <c r="I5702" s="8">
        <f>'Data source '!$G5702*'Data source '!$H5702</f>
        <v>339.15</v>
      </c>
      <c r="J5702" s="7" t="s">
        <v>9</v>
      </c>
      <c r="K5702" s="7" t="s">
        <v>10</v>
      </c>
      <c r="L5702" s="7" t="s">
        <v>18</v>
      </c>
    </row>
    <row r="5703" spans="1:12" hidden="1" x14ac:dyDescent="0.3">
      <c r="A5703" s="13">
        <v>43814</v>
      </c>
      <c r="B5703" s="7" t="s">
        <v>14</v>
      </c>
      <c r="C5703" s="7" t="s">
        <v>19</v>
      </c>
      <c r="D5703" s="7" t="s">
        <v>26</v>
      </c>
      <c r="E5703" s="8">
        <v>399</v>
      </c>
      <c r="F5703" s="8">
        <f>'Data source '!$E5703*15%</f>
        <v>59.849999999999994</v>
      </c>
      <c r="G5703" s="8">
        <f>'Data source '!$E5703-'Data source '!$F5703</f>
        <v>339.15</v>
      </c>
      <c r="H5703" s="9">
        <v>1</v>
      </c>
      <c r="I5703" s="8">
        <f>'Data source '!$G5703*'Data source '!$H5703</f>
        <v>339.15</v>
      </c>
      <c r="J5703" s="7" t="s">
        <v>9</v>
      </c>
      <c r="K5703" s="7" t="s">
        <v>10</v>
      </c>
      <c r="L5703" s="7" t="s">
        <v>11</v>
      </c>
    </row>
    <row r="5704" spans="1:12" hidden="1" x14ac:dyDescent="0.3">
      <c r="A5704" s="13">
        <v>43814</v>
      </c>
      <c r="B5704" s="7" t="s">
        <v>12</v>
      </c>
      <c r="C5704" s="7" t="s">
        <v>51</v>
      </c>
      <c r="D5704" s="7" t="s">
        <v>24</v>
      </c>
      <c r="E5704" s="8">
        <v>199</v>
      </c>
      <c r="F5704" s="8">
        <f>'Data source '!$E5704*15%</f>
        <v>29.849999999999998</v>
      </c>
      <c r="G5704" s="8">
        <f>'Data source '!$E5704-'Data source '!$F5704</f>
        <v>169.15</v>
      </c>
      <c r="H5704" s="9">
        <v>1</v>
      </c>
      <c r="I5704" s="8">
        <f>'Data source '!$G5704*'Data source '!$H5704</f>
        <v>169.15</v>
      </c>
      <c r="J5704" s="7" t="s">
        <v>9</v>
      </c>
      <c r="K5704" s="7" t="s">
        <v>10</v>
      </c>
      <c r="L5704" s="7" t="s">
        <v>15</v>
      </c>
    </row>
    <row r="5705" spans="1:12" hidden="1" x14ac:dyDescent="0.3">
      <c r="A5705" s="13">
        <v>43814</v>
      </c>
      <c r="B5705" s="7" t="s">
        <v>12</v>
      </c>
      <c r="C5705" s="7" t="s">
        <v>49</v>
      </c>
      <c r="D5705" s="7" t="s">
        <v>24</v>
      </c>
      <c r="E5705" s="8">
        <v>199</v>
      </c>
      <c r="F5705" s="8">
        <f>'Data source '!$E5705*15%</f>
        <v>29.849999999999998</v>
      </c>
      <c r="G5705" s="8">
        <f>'Data source '!$E5705-'Data source '!$F5705</f>
        <v>169.15</v>
      </c>
      <c r="H5705" s="9">
        <v>1</v>
      </c>
      <c r="I5705" s="8">
        <f>'Data source '!$G5705*'Data source '!$H5705</f>
        <v>169.15</v>
      </c>
      <c r="J5705" s="7" t="s">
        <v>9</v>
      </c>
      <c r="K5705" s="7" t="s">
        <v>10</v>
      </c>
      <c r="L5705" s="7" t="s">
        <v>11</v>
      </c>
    </row>
    <row r="5706" spans="1:12" hidden="1" x14ac:dyDescent="0.3">
      <c r="A5706" s="13">
        <v>43814</v>
      </c>
      <c r="B5706" s="7" t="s">
        <v>12</v>
      </c>
      <c r="C5706" s="7" t="s">
        <v>51</v>
      </c>
      <c r="D5706" s="7" t="s">
        <v>27</v>
      </c>
      <c r="E5706" s="8">
        <v>99</v>
      </c>
      <c r="F5706" s="8">
        <f>'Data source '!$E5706*15%</f>
        <v>14.85</v>
      </c>
      <c r="G5706" s="8">
        <f>'Data source '!$E5706-'Data source '!$F5706</f>
        <v>84.15</v>
      </c>
      <c r="H5706" s="9">
        <v>1</v>
      </c>
      <c r="I5706" s="8">
        <f>'Data source '!$G5706*'Data source '!$H5706</f>
        <v>84.15</v>
      </c>
      <c r="J5706" s="7" t="s">
        <v>9</v>
      </c>
      <c r="K5706" s="7" t="s">
        <v>10</v>
      </c>
      <c r="L5706" s="7" t="s">
        <v>23</v>
      </c>
    </row>
    <row r="5707" spans="1:12" hidden="1" x14ac:dyDescent="0.3">
      <c r="A5707" s="13">
        <v>43814</v>
      </c>
      <c r="B5707" s="7" t="s">
        <v>12</v>
      </c>
      <c r="C5707" s="7" t="s">
        <v>51</v>
      </c>
      <c r="D5707" s="7" t="s">
        <v>27</v>
      </c>
      <c r="E5707" s="8">
        <v>99</v>
      </c>
      <c r="F5707" s="8">
        <f>'Data source '!$E5707*15%</f>
        <v>14.85</v>
      </c>
      <c r="G5707" s="8">
        <f>'Data source '!$E5707-'Data source '!$F5707</f>
        <v>84.15</v>
      </c>
      <c r="H5707" s="9">
        <v>1</v>
      </c>
      <c r="I5707" s="8">
        <f>'Data source '!$G5707*'Data source '!$H5707</f>
        <v>84.15</v>
      </c>
      <c r="J5707" s="7" t="s">
        <v>9</v>
      </c>
      <c r="K5707" s="7" t="s">
        <v>10</v>
      </c>
      <c r="L5707" s="7" t="s">
        <v>18</v>
      </c>
    </row>
    <row r="5708" spans="1:12" hidden="1" x14ac:dyDescent="0.3">
      <c r="A5708" s="13">
        <v>43814</v>
      </c>
      <c r="B5708" s="7" t="s">
        <v>8</v>
      </c>
      <c r="C5708" s="7" t="s">
        <v>20</v>
      </c>
      <c r="D5708" s="7" t="s">
        <v>24</v>
      </c>
      <c r="E5708" s="8">
        <v>199</v>
      </c>
      <c r="F5708" s="8">
        <f>'Data source '!$E5708*15%</f>
        <v>29.849999999999998</v>
      </c>
      <c r="G5708" s="8">
        <f>'Data source '!$E5708-'Data source '!$F5708</f>
        <v>169.15</v>
      </c>
      <c r="H5708" s="9">
        <v>1</v>
      </c>
      <c r="I5708" s="8">
        <f>'Data source '!$G5708*'Data source '!$H5708</f>
        <v>169.15</v>
      </c>
      <c r="J5708" s="7" t="s">
        <v>9</v>
      </c>
      <c r="K5708" s="7" t="s">
        <v>10</v>
      </c>
      <c r="L5708" s="7" t="s">
        <v>15</v>
      </c>
    </row>
    <row r="5709" spans="1:12" x14ac:dyDescent="0.3">
      <c r="A5709" s="13">
        <v>43814</v>
      </c>
      <c r="B5709" s="7" t="s">
        <v>14</v>
      </c>
      <c r="C5709" s="7" t="s">
        <v>22</v>
      </c>
      <c r="D5709" s="7" t="s">
        <v>26</v>
      </c>
      <c r="E5709" s="8">
        <v>399</v>
      </c>
      <c r="F5709" s="8">
        <f>'Data source '!$E5709*15%</f>
        <v>59.849999999999994</v>
      </c>
      <c r="G5709" s="8">
        <f>'Data source '!$E5709-'Data source '!$F5709</f>
        <v>339.15</v>
      </c>
      <c r="H5709" s="9">
        <v>1</v>
      </c>
      <c r="I5709" s="8">
        <f>'Data source '!$G5709*'Data source '!$H5709</f>
        <v>339.15</v>
      </c>
      <c r="J5709" s="7" t="s">
        <v>9</v>
      </c>
      <c r="K5709" s="7" t="s">
        <v>10</v>
      </c>
      <c r="L5709" s="7" t="s">
        <v>11</v>
      </c>
    </row>
    <row r="5710" spans="1:12" hidden="1" x14ac:dyDescent="0.3">
      <c r="A5710" s="13">
        <v>43814</v>
      </c>
      <c r="B5710" s="7" t="s">
        <v>14</v>
      </c>
      <c r="C5710" s="7" t="s">
        <v>49</v>
      </c>
      <c r="D5710" s="7" t="s">
        <v>25</v>
      </c>
      <c r="E5710" s="8">
        <v>99</v>
      </c>
      <c r="F5710" s="8">
        <f>'Data source '!$E5710*15%</f>
        <v>14.85</v>
      </c>
      <c r="G5710" s="8">
        <f>'Data source '!$E5710-'Data source '!$F5710</f>
        <v>84.15</v>
      </c>
      <c r="H5710" s="9">
        <v>1</v>
      </c>
      <c r="I5710" s="8">
        <f>'Data source '!$G5710*'Data source '!$H5710</f>
        <v>84.15</v>
      </c>
      <c r="J5710" s="7" t="s">
        <v>9</v>
      </c>
      <c r="K5710" s="7" t="s">
        <v>10</v>
      </c>
      <c r="L5710" s="7" t="s">
        <v>15</v>
      </c>
    </row>
    <row r="5711" spans="1:12" hidden="1" x14ac:dyDescent="0.3">
      <c r="A5711" s="13">
        <v>43815</v>
      </c>
      <c r="B5711" s="7" t="s">
        <v>12</v>
      </c>
      <c r="C5711" s="7" t="s">
        <v>21</v>
      </c>
      <c r="D5711" s="7" t="s">
        <v>27</v>
      </c>
      <c r="E5711" s="8">
        <v>299</v>
      </c>
      <c r="F5711" s="8">
        <f>'Data source '!$E5711*15%</f>
        <v>44.85</v>
      </c>
      <c r="G5711" s="8">
        <f>'Data source '!$E5711-'Data source '!$F5711</f>
        <v>254.15</v>
      </c>
      <c r="H5711" s="9">
        <v>1</v>
      </c>
      <c r="I5711" s="8">
        <f>'Data source '!$G5711*'Data source '!$H5711</f>
        <v>254.15</v>
      </c>
      <c r="J5711" s="7" t="s">
        <v>9</v>
      </c>
      <c r="K5711" s="7" t="s">
        <v>10</v>
      </c>
      <c r="L5711" s="7" t="s">
        <v>15</v>
      </c>
    </row>
    <row r="5712" spans="1:12" x14ac:dyDescent="0.3">
      <c r="A5712" s="13">
        <v>43815</v>
      </c>
      <c r="B5712" s="7" t="s">
        <v>12</v>
      </c>
      <c r="C5712" s="7" t="s">
        <v>22</v>
      </c>
      <c r="D5712" s="7" t="s">
        <v>27</v>
      </c>
      <c r="E5712" s="8">
        <v>299</v>
      </c>
      <c r="F5712" s="8">
        <f>'Data source '!$E5712*15%</f>
        <v>44.85</v>
      </c>
      <c r="G5712" s="8">
        <f>'Data source '!$E5712-'Data source '!$F5712</f>
        <v>254.15</v>
      </c>
      <c r="H5712" s="9">
        <v>1</v>
      </c>
      <c r="I5712" s="8">
        <f>'Data source '!$G5712*'Data source '!$H5712</f>
        <v>254.15</v>
      </c>
      <c r="J5712" s="7" t="s">
        <v>9</v>
      </c>
      <c r="K5712" s="7" t="s">
        <v>10</v>
      </c>
      <c r="L5712" s="7" t="s">
        <v>13</v>
      </c>
    </row>
    <row r="5713" spans="1:12" hidden="1" x14ac:dyDescent="0.3">
      <c r="A5713" s="13">
        <v>43815</v>
      </c>
      <c r="B5713" s="7" t="s">
        <v>8</v>
      </c>
      <c r="C5713" s="7" t="s">
        <v>20</v>
      </c>
      <c r="D5713" s="7" t="s">
        <v>27</v>
      </c>
      <c r="E5713" s="8">
        <v>299</v>
      </c>
      <c r="F5713" s="8">
        <f>'Data source '!$E5713*15%</f>
        <v>44.85</v>
      </c>
      <c r="G5713" s="8">
        <f>'Data source '!$E5713-'Data source '!$F5713</f>
        <v>254.15</v>
      </c>
      <c r="H5713" s="9">
        <v>1</v>
      </c>
      <c r="I5713" s="8">
        <f>'Data source '!$G5713*'Data source '!$H5713</f>
        <v>254.15</v>
      </c>
      <c r="J5713" s="7" t="s">
        <v>9</v>
      </c>
      <c r="K5713" s="7" t="s">
        <v>10</v>
      </c>
      <c r="L5713" s="7" t="s">
        <v>11</v>
      </c>
    </row>
    <row r="5714" spans="1:12" hidden="1" x14ac:dyDescent="0.3">
      <c r="A5714" s="13">
        <v>43816</v>
      </c>
      <c r="B5714" s="7" t="s">
        <v>8</v>
      </c>
      <c r="C5714" s="7" t="s">
        <v>51</v>
      </c>
      <c r="D5714" s="7" t="s">
        <v>24</v>
      </c>
      <c r="E5714" s="8">
        <v>199</v>
      </c>
      <c r="F5714" s="8">
        <f>'Data source '!$E5714*15%</f>
        <v>29.849999999999998</v>
      </c>
      <c r="G5714" s="8">
        <f>'Data source '!$E5714-'Data source '!$F5714</f>
        <v>169.15</v>
      </c>
      <c r="H5714" s="9">
        <v>1</v>
      </c>
      <c r="I5714" s="8">
        <f>'Data source '!$G5714*'Data source '!$H5714</f>
        <v>169.15</v>
      </c>
      <c r="J5714" s="7" t="s">
        <v>9</v>
      </c>
      <c r="K5714" s="7" t="s">
        <v>10</v>
      </c>
      <c r="L5714" s="7" t="s">
        <v>15</v>
      </c>
    </row>
    <row r="5715" spans="1:12" hidden="1" x14ac:dyDescent="0.3">
      <c r="A5715" s="13">
        <v>43816</v>
      </c>
      <c r="B5715" s="7" t="s">
        <v>14</v>
      </c>
      <c r="C5715" s="7" t="s">
        <v>20</v>
      </c>
      <c r="D5715" s="7" t="s">
        <v>27</v>
      </c>
      <c r="E5715" s="8">
        <v>299</v>
      </c>
      <c r="F5715" s="8">
        <f>'Data source '!$E5715*15%</f>
        <v>44.85</v>
      </c>
      <c r="G5715" s="8">
        <f>'Data source '!$E5715-'Data source '!$F5715</f>
        <v>254.15</v>
      </c>
      <c r="H5715" s="9">
        <v>1</v>
      </c>
      <c r="I5715" s="8">
        <f>'Data source '!$G5715*'Data source '!$H5715</f>
        <v>254.15</v>
      </c>
      <c r="J5715" s="7" t="s">
        <v>16</v>
      </c>
      <c r="K5715" s="7" t="s">
        <v>10</v>
      </c>
      <c r="L5715" s="7" t="s">
        <v>18</v>
      </c>
    </row>
    <row r="5716" spans="1:12" hidden="1" x14ac:dyDescent="0.3">
      <c r="A5716" s="13">
        <v>43816</v>
      </c>
      <c r="B5716" s="7" t="s">
        <v>14</v>
      </c>
      <c r="C5716" s="7" t="s">
        <v>51</v>
      </c>
      <c r="D5716" s="7" t="s">
        <v>27</v>
      </c>
      <c r="E5716" s="8">
        <v>299</v>
      </c>
      <c r="F5716" s="8">
        <f>'Data source '!$E5716*15%</f>
        <v>44.85</v>
      </c>
      <c r="G5716" s="8">
        <f>'Data source '!$E5716-'Data source '!$F5716</f>
        <v>254.15</v>
      </c>
      <c r="H5716" s="9">
        <v>1</v>
      </c>
      <c r="I5716" s="8">
        <f>'Data source '!$G5716*'Data source '!$H5716</f>
        <v>254.15</v>
      </c>
      <c r="J5716" s="7" t="s">
        <v>9</v>
      </c>
      <c r="K5716" s="7" t="s">
        <v>10</v>
      </c>
      <c r="L5716" s="7" t="s">
        <v>18</v>
      </c>
    </row>
    <row r="5717" spans="1:12" hidden="1" x14ac:dyDescent="0.3">
      <c r="A5717" s="13">
        <v>43817</v>
      </c>
      <c r="B5717" s="7" t="s">
        <v>8</v>
      </c>
      <c r="C5717" s="7" t="s">
        <v>19</v>
      </c>
      <c r="D5717" s="7" t="s">
        <v>27</v>
      </c>
      <c r="E5717" s="8">
        <v>299</v>
      </c>
      <c r="F5717" s="8">
        <f>'Data source '!$E5717*15%</f>
        <v>44.85</v>
      </c>
      <c r="G5717" s="8">
        <f>'Data source '!$E5717-'Data source '!$F5717</f>
        <v>254.15</v>
      </c>
      <c r="H5717" s="9">
        <v>1</v>
      </c>
      <c r="I5717" s="8">
        <f>'Data source '!$G5717*'Data source '!$H5717</f>
        <v>254.15</v>
      </c>
      <c r="J5717" s="7" t="s">
        <v>9</v>
      </c>
      <c r="K5717" s="7" t="s">
        <v>10</v>
      </c>
      <c r="L5717" s="7" t="s">
        <v>15</v>
      </c>
    </row>
    <row r="5718" spans="1:12" x14ac:dyDescent="0.3">
      <c r="A5718" s="13">
        <v>43817</v>
      </c>
      <c r="B5718" s="7" t="s">
        <v>8</v>
      </c>
      <c r="C5718" s="7" t="s">
        <v>22</v>
      </c>
      <c r="D5718" s="7" t="s">
        <v>26</v>
      </c>
      <c r="E5718" s="8">
        <v>399</v>
      </c>
      <c r="F5718" s="8">
        <f>'Data source '!$E5718*15%</f>
        <v>59.849999999999994</v>
      </c>
      <c r="G5718" s="8">
        <f>'Data source '!$E5718-'Data source '!$F5718</f>
        <v>339.15</v>
      </c>
      <c r="H5718" s="9">
        <v>1</v>
      </c>
      <c r="I5718" s="8">
        <f>'Data source '!$G5718*'Data source '!$H5718</f>
        <v>339.15</v>
      </c>
      <c r="J5718" s="7" t="s">
        <v>9</v>
      </c>
      <c r="K5718" s="7" t="s">
        <v>10</v>
      </c>
      <c r="L5718" s="7" t="s">
        <v>18</v>
      </c>
    </row>
    <row r="5719" spans="1:12" hidden="1" x14ac:dyDescent="0.3">
      <c r="A5719" s="13">
        <v>43817</v>
      </c>
      <c r="B5719" s="7" t="s">
        <v>14</v>
      </c>
      <c r="C5719" s="7" t="s">
        <v>51</v>
      </c>
      <c r="D5719" s="7" t="s">
        <v>24</v>
      </c>
      <c r="E5719" s="8">
        <v>199</v>
      </c>
      <c r="F5719" s="8">
        <f>'Data source '!$E5719*15%</f>
        <v>29.849999999999998</v>
      </c>
      <c r="G5719" s="8">
        <f>'Data source '!$E5719-'Data source '!$F5719</f>
        <v>169.15</v>
      </c>
      <c r="H5719" s="9">
        <v>1</v>
      </c>
      <c r="I5719" s="8">
        <f>'Data source '!$G5719*'Data source '!$H5719</f>
        <v>169.15</v>
      </c>
      <c r="J5719" s="7" t="s">
        <v>16</v>
      </c>
      <c r="K5719" s="7" t="s">
        <v>10</v>
      </c>
      <c r="L5719" s="7" t="s">
        <v>13</v>
      </c>
    </row>
    <row r="5720" spans="1:12" hidden="1" x14ac:dyDescent="0.3">
      <c r="A5720" s="13">
        <v>43817</v>
      </c>
      <c r="B5720" s="7" t="s">
        <v>14</v>
      </c>
      <c r="C5720" s="7" t="s">
        <v>21</v>
      </c>
      <c r="D5720" s="7" t="s">
        <v>24</v>
      </c>
      <c r="E5720" s="8">
        <v>199</v>
      </c>
      <c r="F5720" s="8">
        <f>'Data source '!$E5720*15%</f>
        <v>29.849999999999998</v>
      </c>
      <c r="G5720" s="8">
        <f>'Data source '!$E5720-'Data source '!$F5720</f>
        <v>169.15</v>
      </c>
      <c r="H5720" s="9">
        <v>1</v>
      </c>
      <c r="I5720" s="8">
        <f>'Data source '!$G5720*'Data source '!$H5720</f>
        <v>169.15</v>
      </c>
      <c r="J5720" s="7" t="s">
        <v>9</v>
      </c>
      <c r="K5720" s="7" t="s">
        <v>10</v>
      </c>
      <c r="L5720" s="7" t="s">
        <v>18</v>
      </c>
    </row>
    <row r="5721" spans="1:12" hidden="1" x14ac:dyDescent="0.3">
      <c r="A5721" s="13">
        <v>43817</v>
      </c>
      <c r="B5721" s="7" t="s">
        <v>14</v>
      </c>
      <c r="C5721" s="7" t="s">
        <v>51</v>
      </c>
      <c r="D5721" s="7" t="s">
        <v>27</v>
      </c>
      <c r="E5721" s="8">
        <v>99</v>
      </c>
      <c r="F5721" s="8">
        <f>'Data source '!$E5721*15%</f>
        <v>14.85</v>
      </c>
      <c r="G5721" s="8">
        <f>'Data source '!$E5721-'Data source '!$F5721</f>
        <v>84.15</v>
      </c>
      <c r="H5721" s="9">
        <v>1</v>
      </c>
      <c r="I5721" s="8">
        <f>'Data source '!$G5721*'Data source '!$H5721</f>
        <v>84.15</v>
      </c>
      <c r="J5721" s="7" t="s">
        <v>9</v>
      </c>
      <c r="K5721" s="7" t="s">
        <v>10</v>
      </c>
      <c r="L5721" s="7" t="s">
        <v>15</v>
      </c>
    </row>
    <row r="5722" spans="1:12" hidden="1" x14ac:dyDescent="0.3">
      <c r="A5722" s="13">
        <v>43818</v>
      </c>
      <c r="B5722" s="7" t="s">
        <v>8</v>
      </c>
      <c r="C5722" s="7" t="s">
        <v>51</v>
      </c>
      <c r="D5722" s="7" t="s">
        <v>26</v>
      </c>
      <c r="E5722" s="8">
        <v>399</v>
      </c>
      <c r="F5722" s="8">
        <f>'Data source '!$E5722*15%</f>
        <v>59.849999999999994</v>
      </c>
      <c r="G5722" s="8">
        <f>'Data source '!$E5722-'Data source '!$F5722</f>
        <v>339.15</v>
      </c>
      <c r="H5722" s="9">
        <v>1</v>
      </c>
      <c r="I5722" s="8">
        <f>'Data source '!$G5722*'Data source '!$H5722</f>
        <v>339.15</v>
      </c>
      <c r="J5722" s="7" t="s">
        <v>9</v>
      </c>
      <c r="K5722" s="7" t="s">
        <v>10</v>
      </c>
      <c r="L5722" s="7" t="s">
        <v>11</v>
      </c>
    </row>
    <row r="5723" spans="1:12" hidden="1" x14ac:dyDescent="0.3">
      <c r="A5723" s="13">
        <v>43818</v>
      </c>
      <c r="B5723" s="7" t="s">
        <v>14</v>
      </c>
      <c r="C5723" s="7" t="s">
        <v>19</v>
      </c>
      <c r="D5723" s="7" t="s">
        <v>24</v>
      </c>
      <c r="E5723" s="8">
        <v>199</v>
      </c>
      <c r="F5723" s="8">
        <f>'Data source '!$E5723*15%</f>
        <v>29.849999999999998</v>
      </c>
      <c r="G5723" s="8">
        <f>'Data source '!$E5723-'Data source '!$F5723</f>
        <v>169.15</v>
      </c>
      <c r="H5723" s="9">
        <v>1</v>
      </c>
      <c r="I5723" s="8">
        <f>'Data source '!$G5723*'Data source '!$H5723</f>
        <v>169.15</v>
      </c>
      <c r="J5723" s="7" t="s">
        <v>9</v>
      </c>
      <c r="K5723" s="7" t="s">
        <v>10</v>
      </c>
      <c r="L5723" s="7" t="s">
        <v>15</v>
      </c>
    </row>
    <row r="5724" spans="1:12" x14ac:dyDescent="0.3">
      <c r="A5724" s="13">
        <v>43818</v>
      </c>
      <c r="B5724" s="7" t="s">
        <v>8</v>
      </c>
      <c r="C5724" s="7" t="s">
        <v>22</v>
      </c>
      <c r="D5724" s="7" t="s">
        <v>27</v>
      </c>
      <c r="E5724" s="8">
        <v>99</v>
      </c>
      <c r="F5724" s="8">
        <f>'Data source '!$E5724*15%</f>
        <v>14.85</v>
      </c>
      <c r="G5724" s="8">
        <f>'Data source '!$E5724-'Data source '!$F5724</f>
        <v>84.15</v>
      </c>
      <c r="H5724" s="9">
        <v>1</v>
      </c>
      <c r="I5724" s="8">
        <f>'Data source '!$G5724*'Data source '!$H5724</f>
        <v>84.15</v>
      </c>
      <c r="J5724" s="7" t="s">
        <v>9</v>
      </c>
      <c r="K5724" s="7" t="s">
        <v>10</v>
      </c>
      <c r="L5724" s="7" t="s">
        <v>11</v>
      </c>
    </row>
    <row r="5725" spans="1:12" hidden="1" x14ac:dyDescent="0.3">
      <c r="A5725" s="13">
        <v>43818</v>
      </c>
      <c r="B5725" s="7" t="s">
        <v>14</v>
      </c>
      <c r="C5725" s="7" t="s">
        <v>20</v>
      </c>
      <c r="D5725" s="7" t="s">
        <v>24</v>
      </c>
      <c r="E5725" s="8">
        <v>199</v>
      </c>
      <c r="F5725" s="8">
        <f>'Data source '!$E5725*15%</f>
        <v>29.849999999999998</v>
      </c>
      <c r="G5725" s="8">
        <f>'Data source '!$E5725-'Data source '!$F5725</f>
        <v>169.15</v>
      </c>
      <c r="H5725" s="9">
        <v>1</v>
      </c>
      <c r="I5725" s="8">
        <f>'Data source '!$G5725*'Data source '!$H5725</f>
        <v>169.15</v>
      </c>
      <c r="J5725" s="7" t="s">
        <v>9</v>
      </c>
      <c r="K5725" s="7" t="s">
        <v>10</v>
      </c>
      <c r="L5725" s="7" t="s">
        <v>15</v>
      </c>
    </row>
    <row r="5726" spans="1:12" hidden="1" x14ac:dyDescent="0.3">
      <c r="A5726" s="13">
        <v>43818</v>
      </c>
      <c r="B5726" s="7" t="s">
        <v>12</v>
      </c>
      <c r="C5726" s="7" t="s">
        <v>20</v>
      </c>
      <c r="D5726" s="7" t="s">
        <v>27</v>
      </c>
      <c r="E5726" s="8">
        <v>299</v>
      </c>
      <c r="F5726" s="8">
        <f>'Data source '!$E5726*15%</f>
        <v>44.85</v>
      </c>
      <c r="G5726" s="8">
        <f>'Data source '!$E5726-'Data source '!$F5726</f>
        <v>254.15</v>
      </c>
      <c r="H5726" s="9">
        <v>1</v>
      </c>
      <c r="I5726" s="8">
        <f>'Data source '!$G5726*'Data source '!$H5726</f>
        <v>254.15</v>
      </c>
      <c r="J5726" s="7" t="s">
        <v>9</v>
      </c>
      <c r="K5726" s="7" t="s">
        <v>10</v>
      </c>
      <c r="L5726" s="7" t="s">
        <v>11</v>
      </c>
    </row>
    <row r="5727" spans="1:12" hidden="1" x14ac:dyDescent="0.3">
      <c r="A5727" s="13">
        <v>43818</v>
      </c>
      <c r="B5727" s="7" t="s">
        <v>8</v>
      </c>
      <c r="C5727" s="7" t="s">
        <v>20</v>
      </c>
      <c r="D5727" s="7" t="s">
        <v>26</v>
      </c>
      <c r="E5727" s="8">
        <v>399</v>
      </c>
      <c r="F5727" s="8">
        <f>'Data source '!$E5727*15%</f>
        <v>59.849999999999994</v>
      </c>
      <c r="G5727" s="8">
        <f>'Data source '!$E5727-'Data source '!$F5727</f>
        <v>339.15</v>
      </c>
      <c r="H5727" s="9">
        <v>1</v>
      </c>
      <c r="I5727" s="8">
        <f>'Data source '!$G5727*'Data source '!$H5727</f>
        <v>339.15</v>
      </c>
      <c r="J5727" s="7" t="s">
        <v>16</v>
      </c>
      <c r="K5727" s="7" t="s">
        <v>17</v>
      </c>
      <c r="L5727" s="7" t="s">
        <v>11</v>
      </c>
    </row>
    <row r="5728" spans="1:12" hidden="1" x14ac:dyDescent="0.3">
      <c r="A5728" s="13">
        <v>43819</v>
      </c>
      <c r="B5728" s="7" t="s">
        <v>12</v>
      </c>
      <c r="C5728" s="7" t="s">
        <v>49</v>
      </c>
      <c r="D5728" s="7" t="s">
        <v>25</v>
      </c>
      <c r="E5728" s="8">
        <v>99</v>
      </c>
      <c r="F5728" s="8">
        <f>'Data source '!$E5728*15%</f>
        <v>14.85</v>
      </c>
      <c r="G5728" s="8">
        <f>'Data source '!$E5728-'Data source '!$F5728</f>
        <v>84.15</v>
      </c>
      <c r="H5728" s="9">
        <v>1</v>
      </c>
      <c r="I5728" s="8">
        <f>'Data source '!$G5728*'Data source '!$H5728</f>
        <v>84.15</v>
      </c>
      <c r="J5728" s="7" t="s">
        <v>9</v>
      </c>
      <c r="K5728" s="7" t="s">
        <v>10</v>
      </c>
      <c r="L5728" s="7" t="s">
        <v>15</v>
      </c>
    </row>
    <row r="5729" spans="1:12" hidden="1" x14ac:dyDescent="0.3">
      <c r="A5729" s="13">
        <v>43819</v>
      </c>
      <c r="B5729" s="7" t="s">
        <v>14</v>
      </c>
      <c r="C5729" s="7" t="s">
        <v>49</v>
      </c>
      <c r="D5729" s="7" t="s">
        <v>27</v>
      </c>
      <c r="E5729" s="8">
        <v>99</v>
      </c>
      <c r="F5729" s="8">
        <f>'Data source '!$E5729*15%</f>
        <v>14.85</v>
      </c>
      <c r="G5729" s="8">
        <f>'Data source '!$E5729-'Data source '!$F5729</f>
        <v>84.15</v>
      </c>
      <c r="H5729" s="9">
        <v>1</v>
      </c>
      <c r="I5729" s="8">
        <f>'Data source '!$G5729*'Data source '!$H5729</f>
        <v>84.15</v>
      </c>
      <c r="J5729" s="7" t="s">
        <v>9</v>
      </c>
      <c r="K5729" s="7" t="s">
        <v>10</v>
      </c>
      <c r="L5729" s="7" t="s">
        <v>15</v>
      </c>
    </row>
    <row r="5730" spans="1:12" hidden="1" x14ac:dyDescent="0.3">
      <c r="A5730" s="13">
        <v>43819</v>
      </c>
      <c r="B5730" s="7" t="s">
        <v>12</v>
      </c>
      <c r="C5730" s="7" t="s">
        <v>51</v>
      </c>
      <c r="D5730" s="7" t="s">
        <v>24</v>
      </c>
      <c r="E5730" s="8">
        <v>199</v>
      </c>
      <c r="F5730" s="8">
        <f>'Data source '!$E5730*15%</f>
        <v>29.849999999999998</v>
      </c>
      <c r="G5730" s="8">
        <f>'Data source '!$E5730-'Data source '!$F5730</f>
        <v>169.15</v>
      </c>
      <c r="H5730" s="9">
        <v>1</v>
      </c>
      <c r="I5730" s="8">
        <f>'Data source '!$G5730*'Data source '!$H5730</f>
        <v>169.15</v>
      </c>
      <c r="J5730" s="7" t="s">
        <v>9</v>
      </c>
      <c r="K5730" s="7" t="s">
        <v>10</v>
      </c>
      <c r="L5730" s="7" t="s">
        <v>11</v>
      </c>
    </row>
    <row r="5731" spans="1:12" x14ac:dyDescent="0.3">
      <c r="A5731" s="13">
        <v>43820</v>
      </c>
      <c r="B5731" s="7" t="s">
        <v>14</v>
      </c>
      <c r="C5731" s="7" t="s">
        <v>22</v>
      </c>
      <c r="D5731" s="7" t="s">
        <v>24</v>
      </c>
      <c r="E5731" s="8">
        <v>199</v>
      </c>
      <c r="F5731" s="8">
        <f>'Data source '!$E5731*15%</f>
        <v>29.849999999999998</v>
      </c>
      <c r="G5731" s="8">
        <f>'Data source '!$E5731-'Data source '!$F5731</f>
        <v>169.15</v>
      </c>
      <c r="H5731" s="9">
        <v>1</v>
      </c>
      <c r="I5731" s="8">
        <f>'Data source '!$G5731*'Data source '!$H5731</f>
        <v>169.15</v>
      </c>
      <c r="J5731" s="7" t="s">
        <v>16</v>
      </c>
      <c r="K5731" s="7" t="s">
        <v>17</v>
      </c>
      <c r="L5731" s="7" t="s">
        <v>18</v>
      </c>
    </row>
    <row r="5732" spans="1:12" hidden="1" x14ac:dyDescent="0.3">
      <c r="A5732" s="13">
        <v>43820</v>
      </c>
      <c r="B5732" s="7" t="s">
        <v>12</v>
      </c>
      <c r="C5732" s="7" t="s">
        <v>51</v>
      </c>
      <c r="D5732" s="7" t="s">
        <v>27</v>
      </c>
      <c r="E5732" s="8">
        <v>99</v>
      </c>
      <c r="F5732" s="8">
        <f>'Data source '!$E5732*15%</f>
        <v>14.85</v>
      </c>
      <c r="G5732" s="8">
        <f>'Data source '!$E5732-'Data source '!$F5732</f>
        <v>84.15</v>
      </c>
      <c r="H5732" s="9">
        <v>1</v>
      </c>
      <c r="I5732" s="8">
        <f>'Data source '!$G5732*'Data source '!$H5732</f>
        <v>84.15</v>
      </c>
      <c r="J5732" s="7" t="s">
        <v>9</v>
      </c>
      <c r="K5732" s="7" t="s">
        <v>10</v>
      </c>
      <c r="L5732" s="7" t="s">
        <v>15</v>
      </c>
    </row>
    <row r="5733" spans="1:12" hidden="1" x14ac:dyDescent="0.3">
      <c r="A5733" s="13">
        <v>43820</v>
      </c>
      <c r="B5733" s="7" t="s">
        <v>14</v>
      </c>
      <c r="C5733" s="7" t="s">
        <v>51</v>
      </c>
      <c r="D5733" s="7" t="s">
        <v>26</v>
      </c>
      <c r="E5733" s="8">
        <v>399</v>
      </c>
      <c r="F5733" s="8">
        <f>'Data source '!$E5733*15%</f>
        <v>59.849999999999994</v>
      </c>
      <c r="G5733" s="8">
        <f>'Data source '!$E5733-'Data source '!$F5733</f>
        <v>339.15</v>
      </c>
      <c r="H5733" s="9">
        <v>1</v>
      </c>
      <c r="I5733" s="8">
        <f>'Data source '!$G5733*'Data source '!$H5733</f>
        <v>339.15</v>
      </c>
      <c r="J5733" s="7" t="s">
        <v>9</v>
      </c>
      <c r="K5733" s="7" t="s">
        <v>10</v>
      </c>
      <c r="L5733" s="7" t="s">
        <v>11</v>
      </c>
    </row>
    <row r="5734" spans="1:12" hidden="1" x14ac:dyDescent="0.3">
      <c r="A5734" s="13">
        <v>43820</v>
      </c>
      <c r="B5734" s="7" t="s">
        <v>14</v>
      </c>
      <c r="C5734" s="7" t="s">
        <v>49</v>
      </c>
      <c r="D5734" s="7" t="s">
        <v>24</v>
      </c>
      <c r="E5734" s="8">
        <v>199</v>
      </c>
      <c r="F5734" s="8">
        <f>'Data source '!$E5734*15%</f>
        <v>29.849999999999998</v>
      </c>
      <c r="G5734" s="8">
        <f>'Data source '!$E5734-'Data source '!$F5734</f>
        <v>169.15</v>
      </c>
      <c r="H5734" s="9">
        <v>1</v>
      </c>
      <c r="I5734" s="8">
        <f>'Data source '!$G5734*'Data source '!$H5734</f>
        <v>169.15</v>
      </c>
      <c r="J5734" s="7" t="s">
        <v>9</v>
      </c>
      <c r="K5734" s="7" t="s">
        <v>10</v>
      </c>
      <c r="L5734" s="7" t="s">
        <v>18</v>
      </c>
    </row>
    <row r="5735" spans="1:12" x14ac:dyDescent="0.3">
      <c r="A5735" s="13">
        <v>43820</v>
      </c>
      <c r="B5735" s="7" t="s">
        <v>12</v>
      </c>
      <c r="C5735" s="7" t="s">
        <v>22</v>
      </c>
      <c r="D5735" s="7" t="s">
        <v>26</v>
      </c>
      <c r="E5735" s="8">
        <v>399</v>
      </c>
      <c r="F5735" s="8">
        <f>'Data source '!$E5735*15%</f>
        <v>59.849999999999994</v>
      </c>
      <c r="G5735" s="8">
        <f>'Data source '!$E5735-'Data source '!$F5735</f>
        <v>339.15</v>
      </c>
      <c r="H5735" s="9">
        <v>1</v>
      </c>
      <c r="I5735" s="8">
        <f>'Data source '!$G5735*'Data source '!$H5735</f>
        <v>339.15</v>
      </c>
      <c r="J5735" s="7" t="s">
        <v>16</v>
      </c>
      <c r="K5735" s="7" t="s">
        <v>17</v>
      </c>
      <c r="L5735" s="7" t="s">
        <v>13</v>
      </c>
    </row>
    <row r="5736" spans="1:12" hidden="1" x14ac:dyDescent="0.3">
      <c r="A5736" s="13">
        <v>43820</v>
      </c>
      <c r="B5736" s="7" t="s">
        <v>12</v>
      </c>
      <c r="C5736" s="7" t="s">
        <v>51</v>
      </c>
      <c r="D5736" s="7" t="s">
        <v>24</v>
      </c>
      <c r="E5736" s="8">
        <v>199</v>
      </c>
      <c r="F5736" s="8">
        <f>'Data source '!$E5736*15%</f>
        <v>29.849999999999998</v>
      </c>
      <c r="G5736" s="8">
        <f>'Data source '!$E5736-'Data source '!$F5736</f>
        <v>169.15</v>
      </c>
      <c r="H5736" s="9">
        <v>1</v>
      </c>
      <c r="I5736" s="8">
        <f>'Data source '!$G5736*'Data source '!$H5736</f>
        <v>169.15</v>
      </c>
      <c r="J5736" s="7" t="s">
        <v>16</v>
      </c>
      <c r="K5736" s="7" t="s">
        <v>10</v>
      </c>
      <c r="L5736" s="7" t="s">
        <v>15</v>
      </c>
    </row>
    <row r="5737" spans="1:12" hidden="1" x14ac:dyDescent="0.3">
      <c r="A5737" s="13">
        <v>43820</v>
      </c>
      <c r="B5737" s="7" t="s">
        <v>12</v>
      </c>
      <c r="C5737" s="7" t="s">
        <v>51</v>
      </c>
      <c r="D5737" s="7" t="s">
        <v>24</v>
      </c>
      <c r="E5737" s="8">
        <v>199</v>
      </c>
      <c r="F5737" s="8">
        <f>'Data source '!$E5737*15%</f>
        <v>29.849999999999998</v>
      </c>
      <c r="G5737" s="8">
        <f>'Data source '!$E5737-'Data source '!$F5737</f>
        <v>169.15</v>
      </c>
      <c r="H5737" s="9">
        <v>1</v>
      </c>
      <c r="I5737" s="8">
        <f>'Data source '!$G5737*'Data source '!$H5737</f>
        <v>169.15</v>
      </c>
      <c r="J5737" s="7" t="s">
        <v>16</v>
      </c>
      <c r="K5737" s="7" t="s">
        <v>10</v>
      </c>
      <c r="L5737" s="7" t="s">
        <v>15</v>
      </c>
    </row>
    <row r="5738" spans="1:12" hidden="1" x14ac:dyDescent="0.3">
      <c r="A5738" s="13">
        <v>43820</v>
      </c>
      <c r="B5738" s="7" t="s">
        <v>8</v>
      </c>
      <c r="C5738" s="7" t="s">
        <v>51</v>
      </c>
      <c r="D5738" s="7" t="s">
        <v>25</v>
      </c>
      <c r="E5738" s="8">
        <v>99</v>
      </c>
      <c r="F5738" s="8">
        <f>'Data source '!$E5738*15%</f>
        <v>14.85</v>
      </c>
      <c r="G5738" s="8">
        <f>'Data source '!$E5738-'Data source '!$F5738</f>
        <v>84.15</v>
      </c>
      <c r="H5738" s="9">
        <v>1</v>
      </c>
      <c r="I5738" s="8">
        <f>'Data source '!$G5738*'Data source '!$H5738</f>
        <v>84.15</v>
      </c>
      <c r="J5738" s="7" t="s">
        <v>16</v>
      </c>
      <c r="K5738" s="7" t="s">
        <v>10</v>
      </c>
      <c r="L5738" s="7" t="s">
        <v>11</v>
      </c>
    </row>
    <row r="5739" spans="1:12" hidden="1" x14ac:dyDescent="0.3">
      <c r="A5739" s="13">
        <v>43820</v>
      </c>
      <c r="B5739" s="7" t="s">
        <v>8</v>
      </c>
      <c r="C5739" s="7" t="s">
        <v>20</v>
      </c>
      <c r="D5739" s="7" t="s">
        <v>27</v>
      </c>
      <c r="E5739" s="8">
        <v>299</v>
      </c>
      <c r="F5739" s="8">
        <f>'Data source '!$E5739*15%</f>
        <v>44.85</v>
      </c>
      <c r="G5739" s="8">
        <f>'Data source '!$E5739-'Data source '!$F5739</f>
        <v>254.15</v>
      </c>
      <c r="H5739" s="9">
        <v>1</v>
      </c>
      <c r="I5739" s="8">
        <f>'Data source '!$G5739*'Data source '!$H5739</f>
        <v>254.15</v>
      </c>
      <c r="J5739" s="7" t="s">
        <v>16</v>
      </c>
      <c r="K5739" s="7" t="s">
        <v>10</v>
      </c>
      <c r="L5739" s="7" t="s">
        <v>15</v>
      </c>
    </row>
    <row r="5740" spans="1:12" x14ac:dyDescent="0.3">
      <c r="A5740" s="13">
        <v>43821</v>
      </c>
      <c r="B5740" s="7" t="s">
        <v>12</v>
      </c>
      <c r="C5740" s="7" t="s">
        <v>22</v>
      </c>
      <c r="D5740" s="7" t="s">
        <v>27</v>
      </c>
      <c r="E5740" s="8">
        <v>99</v>
      </c>
      <c r="F5740" s="8">
        <f>'Data source '!$E5740*15%</f>
        <v>14.85</v>
      </c>
      <c r="G5740" s="8">
        <f>'Data source '!$E5740-'Data source '!$F5740</f>
        <v>84.15</v>
      </c>
      <c r="H5740" s="9">
        <v>1</v>
      </c>
      <c r="I5740" s="8">
        <f>'Data source '!$G5740*'Data source '!$H5740</f>
        <v>84.15</v>
      </c>
      <c r="J5740" s="7" t="s">
        <v>9</v>
      </c>
      <c r="K5740" s="7" t="s">
        <v>10</v>
      </c>
      <c r="L5740" s="7" t="s">
        <v>15</v>
      </c>
    </row>
    <row r="5741" spans="1:12" x14ac:dyDescent="0.3">
      <c r="A5741" s="13">
        <v>43821</v>
      </c>
      <c r="B5741" s="7" t="s">
        <v>8</v>
      </c>
      <c r="C5741" s="7" t="s">
        <v>22</v>
      </c>
      <c r="D5741" s="7" t="s">
        <v>24</v>
      </c>
      <c r="E5741" s="8">
        <v>199</v>
      </c>
      <c r="F5741" s="8">
        <f>'Data source '!$E5741*15%</f>
        <v>29.849999999999998</v>
      </c>
      <c r="G5741" s="8">
        <f>'Data source '!$E5741-'Data source '!$F5741</f>
        <v>169.15</v>
      </c>
      <c r="H5741" s="9">
        <v>1</v>
      </c>
      <c r="I5741" s="8">
        <f>'Data source '!$G5741*'Data source '!$H5741</f>
        <v>169.15</v>
      </c>
      <c r="J5741" s="7" t="s">
        <v>9</v>
      </c>
      <c r="K5741" s="7" t="s">
        <v>17</v>
      </c>
      <c r="L5741" s="7" t="s">
        <v>13</v>
      </c>
    </row>
    <row r="5742" spans="1:12" hidden="1" x14ac:dyDescent="0.3">
      <c r="A5742" s="13">
        <v>43822</v>
      </c>
      <c r="B5742" s="7" t="s">
        <v>12</v>
      </c>
      <c r="C5742" s="7" t="s">
        <v>20</v>
      </c>
      <c r="D5742" s="7" t="s">
        <v>27</v>
      </c>
      <c r="E5742" s="8">
        <v>299</v>
      </c>
      <c r="F5742" s="8">
        <f>'Data source '!$E5742*15%</f>
        <v>44.85</v>
      </c>
      <c r="G5742" s="8">
        <f>'Data source '!$E5742-'Data source '!$F5742</f>
        <v>254.15</v>
      </c>
      <c r="H5742" s="9">
        <v>1</v>
      </c>
      <c r="I5742" s="8">
        <f>'Data source '!$G5742*'Data source '!$H5742</f>
        <v>254.15</v>
      </c>
      <c r="J5742" s="7" t="s">
        <v>9</v>
      </c>
      <c r="K5742" s="7" t="s">
        <v>10</v>
      </c>
      <c r="L5742" s="7" t="s">
        <v>23</v>
      </c>
    </row>
    <row r="5743" spans="1:12" hidden="1" x14ac:dyDescent="0.3">
      <c r="A5743" s="13">
        <v>43822</v>
      </c>
      <c r="B5743" s="7" t="s">
        <v>12</v>
      </c>
      <c r="C5743" s="7" t="s">
        <v>51</v>
      </c>
      <c r="D5743" s="7" t="s">
        <v>27</v>
      </c>
      <c r="E5743" s="8">
        <v>299</v>
      </c>
      <c r="F5743" s="8">
        <f>'Data source '!$E5743*15%</f>
        <v>44.85</v>
      </c>
      <c r="G5743" s="8">
        <f>'Data source '!$E5743-'Data source '!$F5743</f>
        <v>254.15</v>
      </c>
      <c r="H5743" s="9">
        <v>1</v>
      </c>
      <c r="I5743" s="8">
        <f>'Data source '!$G5743*'Data source '!$H5743</f>
        <v>254.15</v>
      </c>
      <c r="J5743" s="7" t="s">
        <v>9</v>
      </c>
      <c r="K5743" s="7" t="s">
        <v>10</v>
      </c>
      <c r="L5743" s="7" t="s">
        <v>11</v>
      </c>
    </row>
    <row r="5744" spans="1:12" hidden="1" x14ac:dyDescent="0.3">
      <c r="A5744" s="13">
        <v>43822</v>
      </c>
      <c r="B5744" s="7" t="s">
        <v>14</v>
      </c>
      <c r="C5744" s="7" t="s">
        <v>51</v>
      </c>
      <c r="D5744" s="7" t="s">
        <v>25</v>
      </c>
      <c r="E5744" s="8">
        <v>99</v>
      </c>
      <c r="F5744" s="8">
        <f>'Data source '!$E5744*15%</f>
        <v>14.85</v>
      </c>
      <c r="G5744" s="8">
        <f>'Data source '!$E5744-'Data source '!$F5744</f>
        <v>84.15</v>
      </c>
      <c r="H5744" s="9">
        <v>1</v>
      </c>
      <c r="I5744" s="8">
        <f>'Data source '!$G5744*'Data source '!$H5744</f>
        <v>84.15</v>
      </c>
      <c r="J5744" s="7" t="s">
        <v>9</v>
      </c>
      <c r="K5744" s="7" t="s">
        <v>10</v>
      </c>
      <c r="L5744" s="7" t="s">
        <v>15</v>
      </c>
    </row>
    <row r="5745" spans="1:12" hidden="1" x14ac:dyDescent="0.3">
      <c r="A5745" s="13">
        <v>43823</v>
      </c>
      <c r="B5745" s="7" t="s">
        <v>14</v>
      </c>
      <c r="C5745" s="7" t="s">
        <v>51</v>
      </c>
      <c r="D5745" s="7" t="s">
        <v>26</v>
      </c>
      <c r="E5745" s="8">
        <v>399</v>
      </c>
      <c r="F5745" s="8">
        <f>'Data source '!$E5745*15%</f>
        <v>59.849999999999994</v>
      </c>
      <c r="G5745" s="8">
        <f>'Data source '!$E5745-'Data source '!$F5745</f>
        <v>339.15</v>
      </c>
      <c r="H5745" s="9">
        <v>1</v>
      </c>
      <c r="I5745" s="8">
        <f>'Data source '!$G5745*'Data source '!$H5745</f>
        <v>339.15</v>
      </c>
      <c r="J5745" s="7" t="s">
        <v>9</v>
      </c>
      <c r="K5745" s="7" t="s">
        <v>10</v>
      </c>
      <c r="L5745" s="7" t="s">
        <v>15</v>
      </c>
    </row>
    <row r="5746" spans="1:12" hidden="1" x14ac:dyDescent="0.3">
      <c r="A5746" s="13">
        <v>43824</v>
      </c>
      <c r="B5746" s="7" t="s">
        <v>12</v>
      </c>
      <c r="C5746" s="7" t="s">
        <v>49</v>
      </c>
      <c r="D5746" s="7" t="s">
        <v>25</v>
      </c>
      <c r="E5746" s="8">
        <v>99</v>
      </c>
      <c r="F5746" s="8">
        <f>'Data source '!$E5746*15%</f>
        <v>14.85</v>
      </c>
      <c r="G5746" s="8">
        <f>'Data source '!$E5746-'Data source '!$F5746</f>
        <v>84.15</v>
      </c>
      <c r="H5746" s="9">
        <v>1</v>
      </c>
      <c r="I5746" s="8">
        <f>'Data source '!$G5746*'Data source '!$H5746</f>
        <v>84.15</v>
      </c>
      <c r="J5746" s="7" t="s">
        <v>16</v>
      </c>
      <c r="K5746" s="7" t="s">
        <v>10</v>
      </c>
      <c r="L5746" s="7" t="s">
        <v>11</v>
      </c>
    </row>
    <row r="5747" spans="1:12" hidden="1" x14ac:dyDescent="0.3">
      <c r="A5747" s="13">
        <v>43824</v>
      </c>
      <c r="B5747" s="7" t="s">
        <v>14</v>
      </c>
      <c r="C5747" s="7" t="s">
        <v>21</v>
      </c>
      <c r="D5747" s="7" t="s">
        <v>26</v>
      </c>
      <c r="E5747" s="8">
        <v>399</v>
      </c>
      <c r="F5747" s="8">
        <f>'Data source '!$E5747*15%</f>
        <v>59.849999999999994</v>
      </c>
      <c r="G5747" s="8">
        <f>'Data source '!$E5747-'Data source '!$F5747</f>
        <v>339.15</v>
      </c>
      <c r="H5747" s="9">
        <v>1</v>
      </c>
      <c r="I5747" s="8">
        <f>'Data source '!$G5747*'Data source '!$H5747</f>
        <v>339.15</v>
      </c>
      <c r="J5747" s="7" t="s">
        <v>16</v>
      </c>
      <c r="K5747" s="7" t="s">
        <v>17</v>
      </c>
      <c r="L5747" s="7" t="s">
        <v>11</v>
      </c>
    </row>
    <row r="5748" spans="1:12" hidden="1" x14ac:dyDescent="0.3">
      <c r="A5748" s="13">
        <v>43824</v>
      </c>
      <c r="B5748" s="7" t="s">
        <v>8</v>
      </c>
      <c r="C5748" s="7" t="s">
        <v>21</v>
      </c>
      <c r="D5748" s="7" t="s">
        <v>24</v>
      </c>
      <c r="E5748" s="8">
        <v>199</v>
      </c>
      <c r="F5748" s="8">
        <f>'Data source '!$E5748*15%</f>
        <v>29.849999999999998</v>
      </c>
      <c r="G5748" s="8">
        <f>'Data source '!$E5748-'Data source '!$F5748</f>
        <v>169.15</v>
      </c>
      <c r="H5748" s="9">
        <v>1</v>
      </c>
      <c r="I5748" s="8">
        <f>'Data source '!$G5748*'Data source '!$H5748</f>
        <v>169.15</v>
      </c>
      <c r="J5748" s="7" t="s">
        <v>9</v>
      </c>
      <c r="K5748" s="7" t="s">
        <v>10</v>
      </c>
      <c r="L5748" s="7" t="s">
        <v>23</v>
      </c>
    </row>
    <row r="5749" spans="1:12" x14ac:dyDescent="0.3">
      <c r="A5749" s="13">
        <v>43825</v>
      </c>
      <c r="B5749" s="7" t="s">
        <v>12</v>
      </c>
      <c r="C5749" s="7" t="s">
        <v>22</v>
      </c>
      <c r="D5749" s="7" t="s">
        <v>26</v>
      </c>
      <c r="E5749" s="8">
        <v>399</v>
      </c>
      <c r="F5749" s="8">
        <f>'Data source '!$E5749*15%</f>
        <v>59.849999999999994</v>
      </c>
      <c r="G5749" s="8">
        <f>'Data source '!$E5749-'Data source '!$F5749</f>
        <v>339.15</v>
      </c>
      <c r="H5749" s="9">
        <v>1</v>
      </c>
      <c r="I5749" s="8">
        <f>'Data source '!$G5749*'Data source '!$H5749</f>
        <v>339.15</v>
      </c>
      <c r="J5749" s="7" t="s">
        <v>9</v>
      </c>
      <c r="K5749" s="7" t="s">
        <v>10</v>
      </c>
      <c r="L5749" s="7" t="s">
        <v>18</v>
      </c>
    </row>
    <row r="5750" spans="1:12" hidden="1" x14ac:dyDescent="0.3">
      <c r="A5750" s="13">
        <v>43825</v>
      </c>
      <c r="B5750" s="7" t="s">
        <v>12</v>
      </c>
      <c r="C5750" s="7" t="s">
        <v>51</v>
      </c>
      <c r="D5750" s="7" t="s">
        <v>27</v>
      </c>
      <c r="E5750" s="8">
        <v>299</v>
      </c>
      <c r="F5750" s="8">
        <f>'Data source '!$E5750*15%</f>
        <v>44.85</v>
      </c>
      <c r="G5750" s="8">
        <f>'Data source '!$E5750-'Data source '!$F5750</f>
        <v>254.15</v>
      </c>
      <c r="H5750" s="9">
        <v>1</v>
      </c>
      <c r="I5750" s="8">
        <f>'Data source '!$G5750*'Data source '!$H5750</f>
        <v>254.15</v>
      </c>
      <c r="J5750" s="7" t="s">
        <v>9</v>
      </c>
      <c r="K5750" s="7" t="s">
        <v>10</v>
      </c>
      <c r="L5750" s="7" t="s">
        <v>15</v>
      </c>
    </row>
    <row r="5751" spans="1:12" hidden="1" x14ac:dyDescent="0.3">
      <c r="A5751" s="13">
        <v>43825</v>
      </c>
      <c r="B5751" s="7" t="s">
        <v>12</v>
      </c>
      <c r="C5751" s="7" t="s">
        <v>20</v>
      </c>
      <c r="D5751" s="7" t="s">
        <v>27</v>
      </c>
      <c r="E5751" s="8">
        <v>299</v>
      </c>
      <c r="F5751" s="8">
        <f>'Data source '!$E5751*15%</f>
        <v>44.85</v>
      </c>
      <c r="G5751" s="8">
        <f>'Data source '!$E5751-'Data source '!$F5751</f>
        <v>254.15</v>
      </c>
      <c r="H5751" s="9">
        <v>1</v>
      </c>
      <c r="I5751" s="8">
        <f>'Data source '!$G5751*'Data source '!$H5751</f>
        <v>254.15</v>
      </c>
      <c r="J5751" s="7" t="s">
        <v>9</v>
      </c>
      <c r="K5751" s="7" t="s">
        <v>17</v>
      </c>
      <c r="L5751" s="7" t="s">
        <v>13</v>
      </c>
    </row>
    <row r="5752" spans="1:12" hidden="1" x14ac:dyDescent="0.3">
      <c r="A5752" s="13">
        <v>43826</v>
      </c>
      <c r="B5752" s="7" t="s">
        <v>8</v>
      </c>
      <c r="C5752" s="7" t="s">
        <v>21</v>
      </c>
      <c r="D5752" s="7" t="s">
        <v>27</v>
      </c>
      <c r="E5752" s="8">
        <v>99</v>
      </c>
      <c r="F5752" s="8">
        <f>'Data source '!$E5752*15%</f>
        <v>14.85</v>
      </c>
      <c r="G5752" s="8">
        <f>'Data source '!$E5752-'Data source '!$F5752</f>
        <v>84.15</v>
      </c>
      <c r="H5752" s="9">
        <v>1</v>
      </c>
      <c r="I5752" s="8">
        <f>'Data source '!$G5752*'Data source '!$H5752</f>
        <v>84.15</v>
      </c>
      <c r="J5752" s="7" t="s">
        <v>9</v>
      </c>
      <c r="K5752" s="7" t="s">
        <v>17</v>
      </c>
      <c r="L5752" s="7" t="s">
        <v>18</v>
      </c>
    </row>
    <row r="5753" spans="1:12" hidden="1" x14ac:dyDescent="0.3">
      <c r="A5753" s="13">
        <v>43827</v>
      </c>
      <c r="B5753" s="7" t="s">
        <v>14</v>
      </c>
      <c r="C5753" s="7" t="s">
        <v>49</v>
      </c>
      <c r="D5753" s="7" t="s">
        <v>27</v>
      </c>
      <c r="E5753" s="8">
        <v>299</v>
      </c>
      <c r="F5753" s="8">
        <f>'Data source '!$E5753*15%</f>
        <v>44.85</v>
      </c>
      <c r="G5753" s="8">
        <f>'Data source '!$E5753-'Data source '!$F5753</f>
        <v>254.15</v>
      </c>
      <c r="H5753" s="9">
        <v>1</v>
      </c>
      <c r="I5753" s="8">
        <f>'Data source '!$G5753*'Data source '!$H5753</f>
        <v>254.15</v>
      </c>
      <c r="J5753" s="7" t="s">
        <v>9</v>
      </c>
      <c r="K5753" s="7" t="s">
        <v>10</v>
      </c>
      <c r="L5753" s="7" t="s">
        <v>15</v>
      </c>
    </row>
    <row r="5754" spans="1:12" hidden="1" x14ac:dyDescent="0.3">
      <c r="A5754" s="13">
        <v>43828</v>
      </c>
      <c r="B5754" s="7" t="s">
        <v>12</v>
      </c>
      <c r="C5754" s="7" t="s">
        <v>21</v>
      </c>
      <c r="D5754" s="7" t="s">
        <v>24</v>
      </c>
      <c r="E5754" s="8">
        <v>199</v>
      </c>
      <c r="F5754" s="8">
        <f>'Data source '!$E5754*15%</f>
        <v>29.849999999999998</v>
      </c>
      <c r="G5754" s="8">
        <f>'Data source '!$E5754-'Data source '!$F5754</f>
        <v>169.15</v>
      </c>
      <c r="H5754" s="9">
        <v>1</v>
      </c>
      <c r="I5754" s="8">
        <f>'Data source '!$G5754*'Data source '!$H5754</f>
        <v>169.15</v>
      </c>
      <c r="J5754" s="7" t="s">
        <v>16</v>
      </c>
      <c r="K5754" s="7" t="s">
        <v>10</v>
      </c>
      <c r="L5754" s="7" t="s">
        <v>18</v>
      </c>
    </row>
    <row r="5755" spans="1:12" hidden="1" x14ac:dyDescent="0.3">
      <c r="A5755" s="13">
        <v>43829</v>
      </c>
      <c r="B5755" s="7" t="s">
        <v>12</v>
      </c>
      <c r="C5755" s="7" t="s">
        <v>20</v>
      </c>
      <c r="D5755" s="7" t="s">
        <v>27</v>
      </c>
      <c r="E5755" s="8">
        <v>99</v>
      </c>
      <c r="F5755" s="8">
        <f>'Data source '!$E5755*15%</f>
        <v>14.85</v>
      </c>
      <c r="G5755" s="8">
        <f>'Data source '!$E5755-'Data source '!$F5755</f>
        <v>84.15</v>
      </c>
      <c r="H5755" s="9">
        <v>1</v>
      </c>
      <c r="I5755" s="8">
        <f>'Data source '!$G5755*'Data source '!$H5755</f>
        <v>84.15</v>
      </c>
      <c r="J5755" s="7" t="s">
        <v>9</v>
      </c>
      <c r="K5755" s="7" t="s">
        <v>10</v>
      </c>
      <c r="L5755" s="7" t="s">
        <v>15</v>
      </c>
    </row>
    <row r="5756" spans="1:12" hidden="1" x14ac:dyDescent="0.3">
      <c r="A5756" s="13">
        <v>43829</v>
      </c>
      <c r="B5756" s="7" t="s">
        <v>8</v>
      </c>
      <c r="C5756" s="7" t="s">
        <v>49</v>
      </c>
      <c r="D5756" s="7" t="s">
        <v>27</v>
      </c>
      <c r="E5756" s="8">
        <v>99</v>
      </c>
      <c r="F5756" s="8">
        <f>'Data source '!$E5756*15%</f>
        <v>14.85</v>
      </c>
      <c r="G5756" s="8">
        <f>'Data source '!$E5756-'Data source '!$F5756</f>
        <v>84.15</v>
      </c>
      <c r="H5756" s="9">
        <v>1</v>
      </c>
      <c r="I5756" s="8">
        <f>'Data source '!$G5756*'Data source '!$H5756</f>
        <v>84.15</v>
      </c>
      <c r="J5756" s="7" t="s">
        <v>16</v>
      </c>
      <c r="K5756" s="7" t="s">
        <v>10</v>
      </c>
      <c r="L5756" s="7" t="s">
        <v>15</v>
      </c>
    </row>
    <row r="5757" spans="1:12" hidden="1" x14ac:dyDescent="0.3">
      <c r="A5757" s="13">
        <v>43829</v>
      </c>
      <c r="B5757" s="7" t="s">
        <v>8</v>
      </c>
      <c r="C5757" s="7" t="s">
        <v>21</v>
      </c>
      <c r="D5757" s="7" t="s">
        <v>26</v>
      </c>
      <c r="E5757" s="8">
        <v>399</v>
      </c>
      <c r="F5757" s="8">
        <f>'Data source '!$E5757*15%</f>
        <v>59.849999999999994</v>
      </c>
      <c r="G5757" s="8">
        <f>'Data source '!$E5757-'Data source '!$F5757</f>
        <v>339.15</v>
      </c>
      <c r="H5757" s="9">
        <v>1</v>
      </c>
      <c r="I5757" s="8">
        <f>'Data source '!$G5757*'Data source '!$H5757</f>
        <v>339.15</v>
      </c>
      <c r="J5757" s="7" t="s">
        <v>9</v>
      </c>
      <c r="K5757" s="7" t="s">
        <v>10</v>
      </c>
      <c r="L5757" s="7" t="s">
        <v>15</v>
      </c>
    </row>
    <row r="5758" spans="1:12" x14ac:dyDescent="0.3">
      <c r="A5758" s="13">
        <v>43829</v>
      </c>
      <c r="B5758" s="7" t="s">
        <v>14</v>
      </c>
      <c r="C5758" s="7" t="s">
        <v>22</v>
      </c>
      <c r="D5758" s="7" t="s">
        <v>27</v>
      </c>
      <c r="E5758" s="8">
        <v>299</v>
      </c>
      <c r="F5758" s="8">
        <f>'Data source '!$E5758*15%</f>
        <v>44.85</v>
      </c>
      <c r="G5758" s="8">
        <f>'Data source '!$E5758-'Data source '!$F5758</f>
        <v>254.15</v>
      </c>
      <c r="H5758" s="9">
        <v>1</v>
      </c>
      <c r="I5758" s="8">
        <f>'Data source '!$G5758*'Data source '!$H5758</f>
        <v>254.15</v>
      </c>
      <c r="J5758" s="7" t="s">
        <v>16</v>
      </c>
      <c r="K5758" s="7" t="s">
        <v>10</v>
      </c>
      <c r="L5758" s="7" t="s">
        <v>15</v>
      </c>
    </row>
    <row r="5759" spans="1:12" hidden="1" x14ac:dyDescent="0.3">
      <c r="A5759" s="13">
        <v>43829</v>
      </c>
      <c r="B5759" s="7" t="s">
        <v>14</v>
      </c>
      <c r="C5759" s="7" t="s">
        <v>21</v>
      </c>
      <c r="D5759" s="7" t="s">
        <v>26</v>
      </c>
      <c r="E5759" s="8">
        <v>399</v>
      </c>
      <c r="F5759" s="8">
        <f>'Data source '!$E5759*15%</f>
        <v>59.849999999999994</v>
      </c>
      <c r="G5759" s="8">
        <f>'Data source '!$E5759-'Data source '!$F5759</f>
        <v>339.15</v>
      </c>
      <c r="H5759" s="9">
        <v>1</v>
      </c>
      <c r="I5759" s="8">
        <f>'Data source '!$G5759*'Data source '!$H5759</f>
        <v>339.15</v>
      </c>
      <c r="J5759" s="7" t="s">
        <v>9</v>
      </c>
      <c r="K5759" s="7" t="s">
        <v>10</v>
      </c>
      <c r="L5759" s="7" t="s">
        <v>11</v>
      </c>
    </row>
    <row r="5760" spans="1:12" hidden="1" x14ac:dyDescent="0.3">
      <c r="A5760" s="13">
        <v>43829</v>
      </c>
      <c r="B5760" s="7" t="s">
        <v>12</v>
      </c>
      <c r="C5760" s="7" t="s">
        <v>20</v>
      </c>
      <c r="D5760" s="7" t="s">
        <v>25</v>
      </c>
      <c r="E5760" s="8">
        <v>99</v>
      </c>
      <c r="F5760" s="8">
        <f>'Data source '!$E5760*15%</f>
        <v>14.85</v>
      </c>
      <c r="G5760" s="8">
        <f>'Data source '!$E5760-'Data source '!$F5760</f>
        <v>84.15</v>
      </c>
      <c r="H5760" s="9">
        <v>1</v>
      </c>
      <c r="I5760" s="8">
        <f>'Data source '!$G5760*'Data source '!$H5760</f>
        <v>84.15</v>
      </c>
      <c r="J5760" s="7" t="s">
        <v>16</v>
      </c>
      <c r="K5760" s="7" t="s">
        <v>10</v>
      </c>
      <c r="L5760" s="7" t="s">
        <v>18</v>
      </c>
    </row>
    <row r="5761" spans="1:12" hidden="1" x14ac:dyDescent="0.3">
      <c r="A5761" s="13">
        <v>43829</v>
      </c>
      <c r="B5761" s="7" t="s">
        <v>8</v>
      </c>
      <c r="C5761" s="7" t="s">
        <v>20</v>
      </c>
      <c r="D5761" s="7" t="s">
        <v>27</v>
      </c>
      <c r="E5761" s="8">
        <v>99</v>
      </c>
      <c r="F5761" s="8">
        <f>'Data source '!$E5761*15%</f>
        <v>14.85</v>
      </c>
      <c r="G5761" s="8">
        <f>'Data source '!$E5761-'Data source '!$F5761</f>
        <v>84.15</v>
      </c>
      <c r="H5761" s="9">
        <v>1</v>
      </c>
      <c r="I5761" s="8">
        <f>'Data source '!$G5761*'Data source '!$H5761</f>
        <v>84.15</v>
      </c>
      <c r="J5761" s="7" t="s">
        <v>9</v>
      </c>
      <c r="K5761" s="7" t="s">
        <v>10</v>
      </c>
      <c r="L5761" s="7" t="s">
        <v>11</v>
      </c>
    </row>
    <row r="5762" spans="1:12" hidden="1" x14ac:dyDescent="0.3">
      <c r="A5762" s="13">
        <v>43829</v>
      </c>
      <c r="B5762" s="7" t="s">
        <v>8</v>
      </c>
      <c r="C5762" s="7" t="s">
        <v>49</v>
      </c>
      <c r="D5762" s="7" t="s">
        <v>25</v>
      </c>
      <c r="E5762" s="8">
        <v>99</v>
      </c>
      <c r="F5762" s="8">
        <f>'Data source '!$E5762*15%</f>
        <v>14.85</v>
      </c>
      <c r="G5762" s="8">
        <f>'Data source '!$E5762-'Data source '!$F5762</f>
        <v>84.15</v>
      </c>
      <c r="H5762" s="9">
        <v>1</v>
      </c>
      <c r="I5762" s="8">
        <f>'Data source '!$G5762*'Data source '!$H5762</f>
        <v>84.15</v>
      </c>
      <c r="J5762" s="7" t="s">
        <v>9</v>
      </c>
      <c r="K5762" s="7" t="s">
        <v>10</v>
      </c>
      <c r="L5762" s="7" t="s">
        <v>15</v>
      </c>
    </row>
    <row r="5763" spans="1:12" hidden="1" x14ac:dyDescent="0.3">
      <c r="A5763" s="13">
        <v>43829</v>
      </c>
      <c r="B5763" s="7" t="s">
        <v>14</v>
      </c>
      <c r="C5763" s="7" t="s">
        <v>51</v>
      </c>
      <c r="D5763" s="7" t="s">
        <v>27</v>
      </c>
      <c r="E5763" s="8">
        <v>99</v>
      </c>
      <c r="F5763" s="8">
        <f>'Data source '!$E5763*15%</f>
        <v>14.85</v>
      </c>
      <c r="G5763" s="8">
        <f>'Data source '!$E5763-'Data source '!$F5763</f>
        <v>84.15</v>
      </c>
      <c r="H5763" s="9">
        <v>1</v>
      </c>
      <c r="I5763" s="8">
        <f>'Data source '!$G5763*'Data source '!$H5763</f>
        <v>84.15</v>
      </c>
      <c r="J5763" s="7" t="s">
        <v>9</v>
      </c>
      <c r="K5763" s="7" t="s">
        <v>10</v>
      </c>
      <c r="L5763" s="7" t="s">
        <v>15</v>
      </c>
    </row>
    <row r="5764" spans="1:12" hidden="1" x14ac:dyDescent="0.3">
      <c r="A5764" s="13">
        <v>43829</v>
      </c>
      <c r="B5764" s="7" t="s">
        <v>8</v>
      </c>
      <c r="C5764" s="7" t="s">
        <v>20</v>
      </c>
      <c r="D5764" s="7" t="s">
        <v>24</v>
      </c>
      <c r="E5764" s="8">
        <v>199</v>
      </c>
      <c r="F5764" s="8">
        <f>'Data source '!$E5764*15%</f>
        <v>29.849999999999998</v>
      </c>
      <c r="G5764" s="8">
        <f>'Data source '!$E5764-'Data source '!$F5764</f>
        <v>169.15</v>
      </c>
      <c r="H5764" s="9">
        <v>1</v>
      </c>
      <c r="I5764" s="8">
        <f>'Data source '!$G5764*'Data source '!$H5764</f>
        <v>169.15</v>
      </c>
      <c r="J5764" s="7" t="s">
        <v>9</v>
      </c>
      <c r="K5764" s="7" t="s">
        <v>10</v>
      </c>
      <c r="L5764" s="7" t="s">
        <v>23</v>
      </c>
    </row>
    <row r="5765" spans="1:12" hidden="1" x14ac:dyDescent="0.3">
      <c r="A5765" s="13">
        <v>43829</v>
      </c>
      <c r="B5765" s="7" t="s">
        <v>14</v>
      </c>
      <c r="C5765" s="7" t="s">
        <v>20</v>
      </c>
      <c r="D5765" s="7" t="s">
        <v>24</v>
      </c>
      <c r="E5765" s="8">
        <v>199</v>
      </c>
      <c r="F5765" s="8">
        <f>'Data source '!$E5765*15%</f>
        <v>29.849999999999998</v>
      </c>
      <c r="G5765" s="8">
        <f>'Data source '!$E5765-'Data source '!$F5765</f>
        <v>169.15</v>
      </c>
      <c r="H5765" s="9">
        <v>1</v>
      </c>
      <c r="I5765" s="8">
        <f>'Data source '!$G5765*'Data source '!$H5765</f>
        <v>169.15</v>
      </c>
      <c r="J5765" s="7" t="s">
        <v>9</v>
      </c>
      <c r="K5765" s="7" t="s">
        <v>10</v>
      </c>
      <c r="L5765" s="7" t="s">
        <v>15</v>
      </c>
    </row>
    <row r="5766" spans="1:12" hidden="1" x14ac:dyDescent="0.3">
      <c r="A5766" s="13">
        <v>43829</v>
      </c>
      <c r="B5766" s="7" t="s">
        <v>8</v>
      </c>
      <c r="C5766" s="7" t="s">
        <v>51</v>
      </c>
      <c r="D5766" s="7" t="s">
        <v>25</v>
      </c>
      <c r="E5766" s="8">
        <v>99</v>
      </c>
      <c r="F5766" s="8">
        <f>'Data source '!$E5766*15%</f>
        <v>14.85</v>
      </c>
      <c r="G5766" s="8">
        <f>'Data source '!$E5766-'Data source '!$F5766</f>
        <v>84.15</v>
      </c>
      <c r="H5766" s="9">
        <v>1</v>
      </c>
      <c r="I5766" s="8">
        <f>'Data source '!$G5766*'Data source '!$H5766</f>
        <v>84.15</v>
      </c>
      <c r="J5766" s="7" t="s">
        <v>16</v>
      </c>
      <c r="K5766" s="7" t="s">
        <v>10</v>
      </c>
      <c r="L5766" s="7" t="s">
        <v>15</v>
      </c>
    </row>
    <row r="5767" spans="1:12" hidden="1" x14ac:dyDescent="0.3">
      <c r="A5767" s="13">
        <v>43829</v>
      </c>
      <c r="B5767" s="7" t="s">
        <v>12</v>
      </c>
      <c r="C5767" s="7" t="s">
        <v>21</v>
      </c>
      <c r="D5767" s="7" t="s">
        <v>25</v>
      </c>
      <c r="E5767" s="8">
        <v>99</v>
      </c>
      <c r="F5767" s="8">
        <f>'Data source '!$E5767*15%</f>
        <v>14.85</v>
      </c>
      <c r="G5767" s="8">
        <f>'Data source '!$E5767-'Data source '!$F5767</f>
        <v>84.15</v>
      </c>
      <c r="H5767" s="9">
        <v>1</v>
      </c>
      <c r="I5767" s="8">
        <f>'Data source '!$G5767*'Data source '!$H5767</f>
        <v>84.15</v>
      </c>
      <c r="J5767" s="7" t="s">
        <v>9</v>
      </c>
      <c r="K5767" s="7" t="s">
        <v>10</v>
      </c>
      <c r="L5767" s="7" t="s">
        <v>18</v>
      </c>
    </row>
    <row r="5768" spans="1:12" hidden="1" x14ac:dyDescent="0.3">
      <c r="A5768" s="13">
        <v>43829</v>
      </c>
      <c r="B5768" s="7" t="s">
        <v>8</v>
      </c>
      <c r="C5768" s="7" t="s">
        <v>20</v>
      </c>
      <c r="D5768" s="7" t="s">
        <v>26</v>
      </c>
      <c r="E5768" s="8">
        <v>399</v>
      </c>
      <c r="F5768" s="8">
        <f>'Data source '!$E5768*15%</f>
        <v>59.849999999999994</v>
      </c>
      <c r="G5768" s="8">
        <f>'Data source '!$E5768-'Data source '!$F5768</f>
        <v>339.15</v>
      </c>
      <c r="H5768" s="9">
        <v>1</v>
      </c>
      <c r="I5768" s="8">
        <f>'Data source '!$G5768*'Data source '!$H5768</f>
        <v>339.15</v>
      </c>
      <c r="J5768" s="7" t="s">
        <v>9</v>
      </c>
      <c r="K5768" s="7" t="s">
        <v>10</v>
      </c>
      <c r="L5768" s="7" t="s">
        <v>15</v>
      </c>
    </row>
    <row r="5769" spans="1:12" hidden="1" x14ac:dyDescent="0.3">
      <c r="A5769" s="13">
        <v>43829</v>
      </c>
      <c r="B5769" s="7" t="s">
        <v>14</v>
      </c>
      <c r="C5769" s="7" t="s">
        <v>21</v>
      </c>
      <c r="D5769" s="7" t="s">
        <v>27</v>
      </c>
      <c r="E5769" s="8">
        <v>99</v>
      </c>
      <c r="F5769" s="8">
        <f>'Data source '!$E5769*15%</f>
        <v>14.85</v>
      </c>
      <c r="G5769" s="8">
        <f>'Data source '!$E5769-'Data source '!$F5769</f>
        <v>84.15</v>
      </c>
      <c r="H5769" s="9">
        <v>1</v>
      </c>
      <c r="I5769" s="8">
        <f>'Data source '!$G5769*'Data source '!$H5769</f>
        <v>84.15</v>
      </c>
      <c r="J5769" s="7" t="s">
        <v>9</v>
      </c>
      <c r="K5769" s="7" t="s">
        <v>10</v>
      </c>
      <c r="L5769" s="7" t="s">
        <v>23</v>
      </c>
    </row>
    <row r="5770" spans="1:12" hidden="1" x14ac:dyDescent="0.3">
      <c r="A5770" s="13">
        <v>43829</v>
      </c>
      <c r="B5770" s="7" t="s">
        <v>12</v>
      </c>
      <c r="C5770" s="7" t="s">
        <v>19</v>
      </c>
      <c r="D5770" s="7" t="s">
        <v>24</v>
      </c>
      <c r="E5770" s="8">
        <v>199</v>
      </c>
      <c r="F5770" s="8">
        <f>'Data source '!$E5770*15%</f>
        <v>29.849999999999998</v>
      </c>
      <c r="G5770" s="8">
        <f>'Data source '!$E5770-'Data source '!$F5770</f>
        <v>169.15</v>
      </c>
      <c r="H5770" s="9">
        <v>1</v>
      </c>
      <c r="I5770" s="8">
        <f>'Data source '!$G5770*'Data source '!$H5770</f>
        <v>169.15</v>
      </c>
      <c r="J5770" s="7" t="s">
        <v>9</v>
      </c>
      <c r="K5770" s="7" t="s">
        <v>17</v>
      </c>
      <c r="L5770" s="7" t="s">
        <v>15</v>
      </c>
    </row>
    <row r="5771" spans="1:12" hidden="1" x14ac:dyDescent="0.3">
      <c r="A5771" s="13">
        <v>43829</v>
      </c>
      <c r="B5771" s="7" t="s">
        <v>8</v>
      </c>
      <c r="C5771" s="7" t="s">
        <v>51</v>
      </c>
      <c r="D5771" s="7" t="s">
        <v>27</v>
      </c>
      <c r="E5771" s="8">
        <v>299</v>
      </c>
      <c r="F5771" s="8">
        <f>'Data source '!$E5771*15%</f>
        <v>44.85</v>
      </c>
      <c r="G5771" s="8">
        <f>'Data source '!$E5771-'Data source '!$F5771</f>
        <v>254.15</v>
      </c>
      <c r="H5771" s="9">
        <v>1</v>
      </c>
      <c r="I5771" s="8">
        <f>'Data source '!$G5771*'Data source '!$H5771</f>
        <v>254.15</v>
      </c>
      <c r="J5771" s="7" t="s">
        <v>16</v>
      </c>
      <c r="K5771" s="7" t="s">
        <v>10</v>
      </c>
      <c r="L5771" s="7" t="s">
        <v>11</v>
      </c>
    </row>
    <row r="5772" spans="1:12" hidden="1" x14ac:dyDescent="0.3">
      <c r="A5772" s="13">
        <v>43829</v>
      </c>
      <c r="B5772" s="7" t="s">
        <v>8</v>
      </c>
      <c r="C5772" s="7" t="s">
        <v>49</v>
      </c>
      <c r="D5772" s="7" t="s">
        <v>24</v>
      </c>
      <c r="E5772" s="8">
        <v>199</v>
      </c>
      <c r="F5772" s="8">
        <f>'Data source '!$E5772*15%</f>
        <v>29.849999999999998</v>
      </c>
      <c r="G5772" s="8">
        <f>'Data source '!$E5772-'Data source '!$F5772</f>
        <v>169.15</v>
      </c>
      <c r="H5772" s="9">
        <v>1</v>
      </c>
      <c r="I5772" s="8">
        <f>'Data source '!$G5772*'Data source '!$H5772</f>
        <v>169.15</v>
      </c>
      <c r="J5772" s="7" t="s">
        <v>16</v>
      </c>
      <c r="K5772" s="7" t="s">
        <v>10</v>
      </c>
      <c r="L5772" s="7" t="s">
        <v>15</v>
      </c>
    </row>
    <row r="5773" spans="1:12" hidden="1" x14ac:dyDescent="0.3">
      <c r="A5773" s="13">
        <v>43829</v>
      </c>
      <c r="B5773" s="7" t="s">
        <v>14</v>
      </c>
      <c r="C5773" s="7" t="s">
        <v>51</v>
      </c>
      <c r="D5773" s="7" t="s">
        <v>24</v>
      </c>
      <c r="E5773" s="8">
        <v>199</v>
      </c>
      <c r="F5773" s="8">
        <f>'Data source '!$E5773*15%</f>
        <v>29.849999999999998</v>
      </c>
      <c r="G5773" s="8">
        <f>'Data source '!$E5773-'Data source '!$F5773</f>
        <v>169.15</v>
      </c>
      <c r="H5773" s="9">
        <v>1</v>
      </c>
      <c r="I5773" s="8">
        <f>'Data source '!$G5773*'Data source '!$H5773</f>
        <v>169.15</v>
      </c>
      <c r="J5773" s="7" t="s">
        <v>16</v>
      </c>
      <c r="K5773" s="7" t="s">
        <v>10</v>
      </c>
      <c r="L5773" s="7" t="s">
        <v>15</v>
      </c>
    </row>
    <row r="5774" spans="1:12" hidden="1" x14ac:dyDescent="0.3">
      <c r="A5774" s="13">
        <v>43829</v>
      </c>
      <c r="B5774" s="7" t="s">
        <v>8</v>
      </c>
      <c r="C5774" s="7" t="s">
        <v>21</v>
      </c>
      <c r="D5774" s="7" t="s">
        <v>26</v>
      </c>
      <c r="E5774" s="8">
        <v>399</v>
      </c>
      <c r="F5774" s="8">
        <f>'Data source '!$E5774*15%</f>
        <v>59.849999999999994</v>
      </c>
      <c r="G5774" s="8">
        <f>'Data source '!$E5774-'Data source '!$F5774</f>
        <v>339.15</v>
      </c>
      <c r="H5774" s="9">
        <v>1</v>
      </c>
      <c r="I5774" s="8">
        <f>'Data source '!$G5774*'Data source '!$H5774</f>
        <v>339.15</v>
      </c>
      <c r="J5774" s="7" t="s">
        <v>16</v>
      </c>
      <c r="K5774" s="7" t="s">
        <v>10</v>
      </c>
      <c r="L5774" s="7" t="s">
        <v>11</v>
      </c>
    </row>
    <row r="5775" spans="1:12" hidden="1" x14ac:dyDescent="0.3">
      <c r="A5775" s="13">
        <v>43829</v>
      </c>
      <c r="B5775" s="7" t="s">
        <v>14</v>
      </c>
      <c r="C5775" s="7" t="s">
        <v>51</v>
      </c>
      <c r="D5775" s="7" t="s">
        <v>24</v>
      </c>
      <c r="E5775" s="8">
        <v>199</v>
      </c>
      <c r="F5775" s="8">
        <f>'Data source '!$E5775*15%</f>
        <v>29.849999999999998</v>
      </c>
      <c r="G5775" s="8">
        <f>'Data source '!$E5775-'Data source '!$F5775</f>
        <v>169.15</v>
      </c>
      <c r="H5775" s="9">
        <v>1</v>
      </c>
      <c r="I5775" s="8">
        <f>'Data source '!$G5775*'Data source '!$H5775</f>
        <v>169.15</v>
      </c>
      <c r="J5775" s="7" t="s">
        <v>9</v>
      </c>
      <c r="K5775" s="7" t="s">
        <v>17</v>
      </c>
      <c r="L5775" s="7" t="s">
        <v>13</v>
      </c>
    </row>
    <row r="5776" spans="1:12" x14ac:dyDescent="0.3">
      <c r="A5776" s="13">
        <v>43829</v>
      </c>
      <c r="B5776" s="7" t="s">
        <v>14</v>
      </c>
      <c r="C5776" s="7" t="s">
        <v>22</v>
      </c>
      <c r="D5776" s="7" t="s">
        <v>24</v>
      </c>
      <c r="E5776" s="8">
        <v>199</v>
      </c>
      <c r="F5776" s="8">
        <f>'Data source '!$E5776*15%</f>
        <v>29.849999999999998</v>
      </c>
      <c r="G5776" s="8">
        <f>'Data source '!$E5776-'Data source '!$F5776</f>
        <v>169.15</v>
      </c>
      <c r="H5776" s="9">
        <v>1</v>
      </c>
      <c r="I5776" s="8">
        <f>'Data source '!$G5776*'Data source '!$H5776</f>
        <v>169.15</v>
      </c>
      <c r="J5776" s="7" t="s">
        <v>9</v>
      </c>
      <c r="K5776" s="7" t="s">
        <v>10</v>
      </c>
      <c r="L5776" s="7" t="s">
        <v>18</v>
      </c>
    </row>
    <row r="5777" spans="1:12" hidden="1" x14ac:dyDescent="0.3">
      <c r="A5777" s="13">
        <v>43829</v>
      </c>
      <c r="B5777" s="7" t="s">
        <v>12</v>
      </c>
      <c r="C5777" s="7" t="s">
        <v>51</v>
      </c>
      <c r="D5777" s="7" t="s">
        <v>24</v>
      </c>
      <c r="E5777" s="8">
        <v>199</v>
      </c>
      <c r="F5777" s="8">
        <f>'Data source '!$E5777*15%</f>
        <v>29.849999999999998</v>
      </c>
      <c r="G5777" s="8">
        <f>'Data source '!$E5777-'Data source '!$F5777</f>
        <v>169.15</v>
      </c>
      <c r="H5777" s="9">
        <v>1</v>
      </c>
      <c r="I5777" s="8">
        <f>'Data source '!$G5777*'Data source '!$H5777</f>
        <v>169.15</v>
      </c>
      <c r="J5777" s="7" t="s">
        <v>9</v>
      </c>
      <c r="K5777" s="7" t="s">
        <v>10</v>
      </c>
      <c r="L5777" s="7" t="s">
        <v>18</v>
      </c>
    </row>
    <row r="5778" spans="1:12" hidden="1" x14ac:dyDescent="0.3">
      <c r="A5778" s="13">
        <v>43830</v>
      </c>
      <c r="B5778" s="7" t="s">
        <v>8</v>
      </c>
      <c r="C5778" s="7" t="s">
        <v>49</v>
      </c>
      <c r="D5778" s="7" t="s">
        <v>27</v>
      </c>
      <c r="E5778" s="8">
        <v>299</v>
      </c>
      <c r="F5778" s="8">
        <f>'Data source '!$E5778*15%</f>
        <v>44.85</v>
      </c>
      <c r="G5778" s="8">
        <f>'Data source '!$E5778-'Data source '!$F5778</f>
        <v>254.15</v>
      </c>
      <c r="H5778" s="9">
        <v>1</v>
      </c>
      <c r="I5778" s="8">
        <f>'Data source '!$G5778*'Data source '!$H5778</f>
        <v>254.15</v>
      </c>
      <c r="J5778" s="7" t="s">
        <v>9</v>
      </c>
      <c r="K5778" s="7" t="s">
        <v>10</v>
      </c>
      <c r="L5778" s="7" t="s">
        <v>15</v>
      </c>
    </row>
    <row r="5779" spans="1:12" hidden="1" x14ac:dyDescent="0.3">
      <c r="A5779" s="13">
        <v>43830</v>
      </c>
      <c r="B5779" s="7" t="s">
        <v>8</v>
      </c>
      <c r="C5779" s="7" t="s">
        <v>21</v>
      </c>
      <c r="D5779" s="7" t="s">
        <v>27</v>
      </c>
      <c r="E5779" s="8">
        <v>299</v>
      </c>
      <c r="F5779" s="8">
        <f>'Data source '!$E5779*15%</f>
        <v>44.85</v>
      </c>
      <c r="G5779" s="8">
        <f>'Data source '!$E5779-'Data source '!$F5779</f>
        <v>254.15</v>
      </c>
      <c r="H5779" s="9">
        <v>1</v>
      </c>
      <c r="I5779" s="8">
        <f>'Data source '!$G5779*'Data source '!$H5779</f>
        <v>254.15</v>
      </c>
      <c r="J5779" s="7" t="s">
        <v>16</v>
      </c>
      <c r="K5779" s="7" t="s">
        <v>17</v>
      </c>
      <c r="L5779" s="7" t="s">
        <v>18</v>
      </c>
    </row>
    <row r="5780" spans="1:12" hidden="1" x14ac:dyDescent="0.3">
      <c r="A5780" s="13">
        <v>43830</v>
      </c>
      <c r="B5780" s="7" t="s">
        <v>14</v>
      </c>
      <c r="C5780" s="7" t="s">
        <v>51</v>
      </c>
      <c r="D5780" s="7" t="s">
        <v>27</v>
      </c>
      <c r="E5780" s="8">
        <v>99</v>
      </c>
      <c r="F5780" s="8">
        <f>'Data source '!$E5780*15%</f>
        <v>14.85</v>
      </c>
      <c r="G5780" s="8">
        <f>'Data source '!$E5780-'Data source '!$F5780</f>
        <v>84.15</v>
      </c>
      <c r="H5780" s="9">
        <v>1</v>
      </c>
      <c r="I5780" s="8">
        <f>'Data source '!$G5780*'Data source '!$H5780</f>
        <v>84.15</v>
      </c>
      <c r="J5780" s="7" t="s">
        <v>9</v>
      </c>
      <c r="K5780" s="7" t="s">
        <v>17</v>
      </c>
      <c r="L5780" s="7" t="s">
        <v>15</v>
      </c>
    </row>
    <row r="5781" spans="1:12" hidden="1" x14ac:dyDescent="0.3">
      <c r="A5781" s="13">
        <v>43830</v>
      </c>
      <c r="B5781" s="3" t="s">
        <v>12</v>
      </c>
      <c r="C5781" s="3" t="s">
        <v>21</v>
      </c>
      <c r="D5781" s="3" t="s">
        <v>27</v>
      </c>
      <c r="E5781" s="10">
        <v>299</v>
      </c>
      <c r="F5781" s="10">
        <f>'Data source '!$E5781*15%</f>
        <v>44.85</v>
      </c>
      <c r="G5781" s="10">
        <f>'Data source '!$E5781-'Data source '!$F5781</f>
        <v>254.15</v>
      </c>
      <c r="H5781" s="11">
        <v>1</v>
      </c>
      <c r="I5781" s="10">
        <f>'Data source '!$G5781*'Data source '!$H5781</f>
        <v>254.15</v>
      </c>
      <c r="J5781" s="3" t="s">
        <v>9</v>
      </c>
      <c r="K5781" s="3" t="s">
        <v>10</v>
      </c>
      <c r="L5781" s="3" t="s">
        <v>15</v>
      </c>
    </row>
  </sheetData>
  <sortState xmlns:xlrd2="http://schemas.microsoft.com/office/spreadsheetml/2017/richdata2" ref="A2:L5781">
    <sortCondition ref="A2:A5781"/>
  </sortState>
  <phoneticPr fontId="2"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BF7BB3-417C-46A0-8467-B978FD318BA7}">
  <dimension ref="A1:B41"/>
  <sheetViews>
    <sheetView workbookViewId="0">
      <selection activeCell="L17" sqref="L17"/>
    </sheetView>
  </sheetViews>
  <sheetFormatPr defaultRowHeight="14.4" x14ac:dyDescent="0.3"/>
  <cols>
    <col min="1" max="1" width="12.33203125" bestFit="1" customWidth="1"/>
    <col min="2" max="2" width="14.33203125" bestFit="1" customWidth="1"/>
  </cols>
  <sheetData>
    <row r="1" spans="1:2" x14ac:dyDescent="0.3">
      <c r="A1" s="14" t="s">
        <v>30</v>
      </c>
      <c r="B1" t="s">
        <v>47</v>
      </c>
    </row>
    <row r="2" spans="1:2" x14ac:dyDescent="0.3">
      <c r="A2" s="15" t="s">
        <v>32</v>
      </c>
      <c r="B2">
        <v>1402385.2500000009</v>
      </c>
    </row>
    <row r="3" spans="1:2" x14ac:dyDescent="0.3">
      <c r="A3" s="16" t="s">
        <v>33</v>
      </c>
      <c r="B3">
        <v>115790.40000000024</v>
      </c>
    </row>
    <row r="4" spans="1:2" x14ac:dyDescent="0.3">
      <c r="A4" s="16" t="s">
        <v>34</v>
      </c>
      <c r="B4">
        <v>100184.40000000017</v>
      </c>
    </row>
    <row r="5" spans="1:2" x14ac:dyDescent="0.3">
      <c r="A5" s="16" t="s">
        <v>35</v>
      </c>
      <c r="B5">
        <v>113393.40000000031</v>
      </c>
    </row>
    <row r="6" spans="1:2" x14ac:dyDescent="0.3">
      <c r="A6" s="16" t="s">
        <v>36</v>
      </c>
      <c r="B6">
        <v>128319.40000000034</v>
      </c>
    </row>
    <row r="7" spans="1:2" x14ac:dyDescent="0.3">
      <c r="A7" s="16" t="s">
        <v>37</v>
      </c>
      <c r="B7">
        <v>118792.60000000033</v>
      </c>
    </row>
    <row r="8" spans="1:2" x14ac:dyDescent="0.3">
      <c r="A8" s="16" t="s">
        <v>38</v>
      </c>
      <c r="B8">
        <v>124548.80000000035</v>
      </c>
    </row>
    <row r="9" spans="1:2" x14ac:dyDescent="0.3">
      <c r="A9" s="16" t="s">
        <v>39</v>
      </c>
      <c r="B9">
        <v>151306.80000000057</v>
      </c>
    </row>
    <row r="10" spans="1:2" x14ac:dyDescent="0.3">
      <c r="A10" s="16" t="s">
        <v>40</v>
      </c>
      <c r="B10">
        <v>146435.44999999978</v>
      </c>
    </row>
    <row r="11" spans="1:2" x14ac:dyDescent="0.3">
      <c r="A11" s="16" t="s">
        <v>41</v>
      </c>
      <c r="B11">
        <v>80987.999999999796</v>
      </c>
    </row>
    <row r="12" spans="1:2" x14ac:dyDescent="0.3">
      <c r="A12" s="16" t="s">
        <v>42</v>
      </c>
      <c r="B12">
        <v>120569.0999999996</v>
      </c>
    </row>
    <row r="13" spans="1:2" x14ac:dyDescent="0.3">
      <c r="A13" s="16" t="s">
        <v>43</v>
      </c>
      <c r="B13">
        <v>120592.0499999996</v>
      </c>
    </row>
    <row r="14" spans="1:2" x14ac:dyDescent="0.3">
      <c r="A14" s="16" t="s">
        <v>44</v>
      </c>
      <c r="B14">
        <v>81464.849999999758</v>
      </c>
    </row>
    <row r="15" spans="1:2" x14ac:dyDescent="0.3">
      <c r="A15" s="15" t="s">
        <v>45</v>
      </c>
      <c r="B15">
        <v>1062337.6500000004</v>
      </c>
    </row>
    <row r="16" spans="1:2" x14ac:dyDescent="0.3">
      <c r="A16" s="16" t="s">
        <v>33</v>
      </c>
      <c r="B16">
        <v>89849.249999999724</v>
      </c>
    </row>
    <row r="17" spans="1:2" x14ac:dyDescent="0.3">
      <c r="A17" s="16" t="s">
        <v>34</v>
      </c>
      <c r="B17">
        <v>80200.049999999785</v>
      </c>
    </row>
    <row r="18" spans="1:2" x14ac:dyDescent="0.3">
      <c r="A18" s="16" t="s">
        <v>35</v>
      </c>
      <c r="B18">
        <v>119554.19999999959</v>
      </c>
    </row>
    <row r="19" spans="1:2" x14ac:dyDescent="0.3">
      <c r="A19" s="16" t="s">
        <v>36</v>
      </c>
      <c r="B19">
        <v>109933.04999999965</v>
      </c>
    </row>
    <row r="20" spans="1:2" x14ac:dyDescent="0.3">
      <c r="A20" s="16" t="s">
        <v>37</v>
      </c>
      <c r="B20">
        <v>68685.100000000122</v>
      </c>
    </row>
    <row r="21" spans="1:2" x14ac:dyDescent="0.3">
      <c r="A21" s="16" t="s">
        <v>38</v>
      </c>
      <c r="B21">
        <v>49070.500000000102</v>
      </c>
    </row>
    <row r="22" spans="1:2" x14ac:dyDescent="0.3">
      <c r="A22" s="16" t="s">
        <v>39</v>
      </c>
      <c r="B22">
        <v>58395.000000000138</v>
      </c>
    </row>
    <row r="23" spans="1:2" x14ac:dyDescent="0.3">
      <c r="A23" s="16" t="s">
        <v>40</v>
      </c>
      <c r="B23">
        <v>56516.500000000138</v>
      </c>
    </row>
    <row r="24" spans="1:2" x14ac:dyDescent="0.3">
      <c r="A24" s="16" t="s">
        <v>41</v>
      </c>
      <c r="B24">
        <v>74130.200000000055</v>
      </c>
    </row>
    <row r="25" spans="1:2" x14ac:dyDescent="0.3">
      <c r="A25" s="16" t="s">
        <v>42</v>
      </c>
      <c r="B25">
        <v>130631.40000000047</v>
      </c>
    </row>
    <row r="26" spans="1:2" x14ac:dyDescent="0.3">
      <c r="A26" s="16" t="s">
        <v>43</v>
      </c>
      <c r="B26">
        <v>101833.40000000023</v>
      </c>
    </row>
    <row r="27" spans="1:2" x14ac:dyDescent="0.3">
      <c r="A27" s="16" t="s">
        <v>44</v>
      </c>
      <c r="B27">
        <v>123539.00000000039</v>
      </c>
    </row>
    <row r="28" spans="1:2" x14ac:dyDescent="0.3">
      <c r="A28" s="15" t="s">
        <v>46</v>
      </c>
      <c r="B28">
        <v>658260.4</v>
      </c>
    </row>
    <row r="29" spans="1:2" x14ac:dyDescent="0.3">
      <c r="A29" s="16" t="s">
        <v>33</v>
      </c>
      <c r="B29">
        <v>92025.249999999651</v>
      </c>
    </row>
    <row r="30" spans="1:2" x14ac:dyDescent="0.3">
      <c r="A30" s="16" t="s">
        <v>34</v>
      </c>
      <c r="B30">
        <v>63719.399999999878</v>
      </c>
    </row>
    <row r="31" spans="1:2" x14ac:dyDescent="0.3">
      <c r="A31" s="16" t="s">
        <v>35</v>
      </c>
      <c r="B31">
        <v>80712.599999999773</v>
      </c>
    </row>
    <row r="32" spans="1:2" x14ac:dyDescent="0.3">
      <c r="A32" s="16" t="s">
        <v>36</v>
      </c>
      <c r="B32">
        <v>69556.349999999817</v>
      </c>
    </row>
    <row r="33" spans="1:2" x14ac:dyDescent="0.3">
      <c r="A33" s="16" t="s">
        <v>37</v>
      </c>
      <c r="B33">
        <v>62180.900000000263</v>
      </c>
    </row>
    <row r="34" spans="1:2" x14ac:dyDescent="0.3">
      <c r="A34" s="16" t="s">
        <v>38</v>
      </c>
      <c r="B34">
        <v>53298.400000000103</v>
      </c>
    </row>
    <row r="35" spans="1:2" x14ac:dyDescent="0.3">
      <c r="A35" s="16" t="s">
        <v>39</v>
      </c>
      <c r="B35">
        <v>66169.100000000224</v>
      </c>
    </row>
    <row r="36" spans="1:2" x14ac:dyDescent="0.3">
      <c r="A36" s="16" t="s">
        <v>40</v>
      </c>
      <c r="B36">
        <v>62036.400000000169</v>
      </c>
    </row>
    <row r="37" spans="1:2" x14ac:dyDescent="0.3">
      <c r="A37" s="16" t="s">
        <v>41</v>
      </c>
      <c r="B37">
        <v>27834.950000000081</v>
      </c>
    </row>
    <row r="38" spans="1:2" x14ac:dyDescent="0.3">
      <c r="A38" s="16" t="s">
        <v>42</v>
      </c>
      <c r="B38">
        <v>21239.800000000007</v>
      </c>
    </row>
    <row r="39" spans="1:2" x14ac:dyDescent="0.3">
      <c r="A39" s="16" t="s">
        <v>43</v>
      </c>
      <c r="B39">
        <v>30967.200000000088</v>
      </c>
    </row>
    <row r="40" spans="1:2" x14ac:dyDescent="0.3">
      <c r="A40" s="16" t="s">
        <v>44</v>
      </c>
      <c r="B40">
        <v>28520.050000000072</v>
      </c>
    </row>
    <row r="41" spans="1:2" x14ac:dyDescent="0.3">
      <c r="A41" s="15" t="s">
        <v>31</v>
      </c>
      <c r="B41">
        <v>3122983.3000000012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61A91-0AAC-4CB4-A6E6-5EAE02A803DB}">
  <dimension ref="A1:H17"/>
  <sheetViews>
    <sheetView topLeftCell="A13" workbookViewId="0">
      <selection activeCell="L17" sqref="L17"/>
    </sheetView>
  </sheetViews>
  <sheetFormatPr defaultRowHeight="14.4" x14ac:dyDescent="0.3"/>
  <cols>
    <col min="1" max="1" width="14.33203125" bestFit="1" customWidth="1"/>
    <col min="2" max="2" width="15.21875" bestFit="1" customWidth="1"/>
    <col min="3" max="7" width="10.5546875" bestFit="1" customWidth="1"/>
    <col min="8" max="8" width="12.109375" bestFit="1" customWidth="1"/>
  </cols>
  <sheetData>
    <row r="1" spans="1:8" x14ac:dyDescent="0.3">
      <c r="B1" s="14" t="s">
        <v>48</v>
      </c>
    </row>
    <row r="2" spans="1:8" x14ac:dyDescent="0.3">
      <c r="B2" t="s">
        <v>51</v>
      </c>
      <c r="C2" t="s">
        <v>49</v>
      </c>
      <c r="D2" t="s">
        <v>20</v>
      </c>
      <c r="E2" t="s">
        <v>22</v>
      </c>
      <c r="F2" t="s">
        <v>19</v>
      </c>
      <c r="G2" t="s">
        <v>21</v>
      </c>
      <c r="H2" t="s">
        <v>31</v>
      </c>
    </row>
    <row r="3" spans="1:8" x14ac:dyDescent="0.3">
      <c r="A3" t="s">
        <v>47</v>
      </c>
      <c r="B3" s="17">
        <v>871944.45000001439</v>
      </c>
      <c r="C3" s="17">
        <v>457730.95000000257</v>
      </c>
      <c r="D3" s="17">
        <v>450398.00000000256</v>
      </c>
      <c r="E3" s="17">
        <v>442574.60000000155</v>
      </c>
      <c r="F3" s="17">
        <v>434601.60000000126</v>
      </c>
      <c r="G3" s="17">
        <v>465733.7000000024</v>
      </c>
      <c r="H3" s="17">
        <v>3122983.3000000245</v>
      </c>
    </row>
    <row r="6" spans="1:8" x14ac:dyDescent="0.3">
      <c r="B6" s="18" t="s">
        <v>51</v>
      </c>
      <c r="C6" s="18" t="s">
        <v>49</v>
      </c>
      <c r="D6" s="18" t="s">
        <v>20</v>
      </c>
      <c r="E6" s="18" t="s">
        <v>22</v>
      </c>
      <c r="F6" s="18" t="s">
        <v>19</v>
      </c>
      <c r="G6" s="18" t="s">
        <v>21</v>
      </c>
    </row>
    <row r="7" spans="1:8" x14ac:dyDescent="0.3">
      <c r="A7" t="s">
        <v>52</v>
      </c>
      <c r="B7" s="17">
        <f>GETPIVOTDATA("Revenue",$A$1,"State","Eastern ")</f>
        <v>871944.45000001439</v>
      </c>
      <c r="C7" s="17">
        <f>GETPIVOTDATA("Revenue",$A$1,"State","Makkah")</f>
        <v>457730.95000000257</v>
      </c>
      <c r="D7" s="17">
        <f>GETPIVOTDATA("Revenue",$A$1,"State","Medina")</f>
        <v>450398.00000000256</v>
      </c>
      <c r="E7" s="17">
        <f>GETPIVOTDATA("Revenue",$A$1,"State","Nejran")</f>
        <v>442574.60000000155</v>
      </c>
      <c r="F7" s="17">
        <f>GETPIVOTDATA("Revenue",$A$1,"State","Riyadh")</f>
        <v>434601.60000000126</v>
      </c>
      <c r="G7" s="17">
        <f>GETPIVOTDATA("Revenue",$A$1,"State","Tabuk")</f>
        <v>465733.7000000024</v>
      </c>
    </row>
    <row r="12" spans="1:8" x14ac:dyDescent="0.3">
      <c r="B12" s="15"/>
      <c r="C12" s="2"/>
    </row>
    <row r="13" spans="1:8" x14ac:dyDescent="0.3">
      <c r="B13" s="15"/>
      <c r="C13" s="2"/>
    </row>
    <row r="14" spans="1:8" x14ac:dyDescent="0.3">
      <c r="B14" s="15"/>
      <c r="C14" s="2"/>
    </row>
    <row r="15" spans="1:8" x14ac:dyDescent="0.3">
      <c r="B15" s="15"/>
      <c r="C15" s="2"/>
    </row>
    <row r="16" spans="1:8" x14ac:dyDescent="0.3">
      <c r="B16" s="15"/>
      <c r="C16" s="2"/>
    </row>
    <row r="17" spans="2:3" x14ac:dyDescent="0.3">
      <c r="B17" s="15"/>
      <c r="C17"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F3D3A-E7FE-48A6-AB4C-90E22431FA87}">
  <dimension ref="A1:C4"/>
  <sheetViews>
    <sheetView topLeftCell="A10" workbookViewId="0">
      <selection activeCell="L17" sqref="L17"/>
    </sheetView>
  </sheetViews>
  <sheetFormatPr defaultRowHeight="14.4" x14ac:dyDescent="0.3"/>
  <cols>
    <col min="1" max="1" width="12.33203125" bestFit="1" customWidth="1"/>
    <col min="2" max="2" width="15.77734375" bestFit="1" customWidth="1"/>
  </cols>
  <sheetData>
    <row r="1" spans="1:3" x14ac:dyDescent="0.3">
      <c r="A1" s="14" t="s">
        <v>30</v>
      </c>
      <c r="B1" t="s">
        <v>53</v>
      </c>
    </row>
    <row r="2" spans="1:3" x14ac:dyDescent="0.3">
      <c r="A2" s="15" t="s">
        <v>9</v>
      </c>
      <c r="B2">
        <v>3889</v>
      </c>
      <c r="C2" s="19">
        <f>GETPIVOTDATA("Revenue",$A$1,"Delivery Performance","on-time")/GETPIVOTDATA("Revenue",$A$1)</f>
        <v>0.67283737024221457</v>
      </c>
    </row>
    <row r="3" spans="1:3" x14ac:dyDescent="0.3">
      <c r="A3" s="15" t="s">
        <v>16</v>
      </c>
      <c r="B3">
        <v>1891</v>
      </c>
      <c r="C3" s="19">
        <f>GETPIVOTDATA("Revenue",$A$1,"Delivery Performance","delayed")/GETPIVOTDATA("Revenue",$A$1)</f>
        <v>0.32716262975778548</v>
      </c>
    </row>
    <row r="4" spans="1:3" x14ac:dyDescent="0.3">
      <c r="A4" s="15" t="s">
        <v>31</v>
      </c>
      <c r="B4">
        <v>5780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B0B4E-6F41-495F-A147-BA817A153527}">
  <dimension ref="A1:C4"/>
  <sheetViews>
    <sheetView topLeftCell="A4" workbookViewId="0">
      <selection activeCell="L17" sqref="L17"/>
    </sheetView>
  </sheetViews>
  <sheetFormatPr defaultRowHeight="14.4" x14ac:dyDescent="0.3"/>
  <cols>
    <col min="1" max="1" width="12.33203125" bestFit="1" customWidth="1"/>
    <col min="2" max="2" width="15.77734375" bestFit="1" customWidth="1"/>
  </cols>
  <sheetData>
    <row r="1" spans="1:3" x14ac:dyDescent="0.3">
      <c r="A1" s="14" t="s">
        <v>30</v>
      </c>
      <c r="B1" t="s">
        <v>53</v>
      </c>
    </row>
    <row r="2" spans="1:3" x14ac:dyDescent="0.3">
      <c r="A2" s="15" t="s">
        <v>10</v>
      </c>
      <c r="B2">
        <v>5184</v>
      </c>
    </row>
    <row r="3" spans="1:3" x14ac:dyDescent="0.3">
      <c r="A3" s="15" t="s">
        <v>17</v>
      </c>
      <c r="B3">
        <v>596</v>
      </c>
      <c r="C3" s="19">
        <f>GETPIVOTDATA("Revenue",$A$1,"Refund","yes")/GETPIVOTDATA("Revenue",$A$1)</f>
        <v>0.10311418685121107</v>
      </c>
    </row>
    <row r="4" spans="1:3" x14ac:dyDescent="0.3">
      <c r="A4" s="15" t="s">
        <v>31</v>
      </c>
      <c r="B4">
        <v>5780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ABB14-962A-415A-9FE8-45E8CF5E26BA}">
  <dimension ref="A1:E5"/>
  <sheetViews>
    <sheetView workbookViewId="0">
      <selection activeCell="L17" sqref="L17"/>
    </sheetView>
  </sheetViews>
  <sheetFormatPr defaultRowHeight="14.4" x14ac:dyDescent="0.3"/>
  <cols>
    <col min="1" max="1" width="12.33203125" bestFit="1" customWidth="1"/>
    <col min="2" max="2" width="15.77734375" bestFit="1" customWidth="1"/>
  </cols>
  <sheetData>
    <row r="1" spans="1:5" x14ac:dyDescent="0.3">
      <c r="A1" s="14" t="s">
        <v>30</v>
      </c>
      <c r="B1" t="s">
        <v>53</v>
      </c>
    </row>
    <row r="2" spans="1:5" x14ac:dyDescent="0.3">
      <c r="A2" s="15" t="s">
        <v>8</v>
      </c>
      <c r="B2" s="2">
        <v>1982</v>
      </c>
      <c r="D2" t="s">
        <v>55</v>
      </c>
      <c r="E2">
        <f>GETPIVOTDATA("Revenue",$A$1,"Customer Acquisition Type","Organic")</f>
        <v>1947</v>
      </c>
    </row>
    <row r="3" spans="1:5" x14ac:dyDescent="0.3">
      <c r="A3" s="15" t="s">
        <v>14</v>
      </c>
      <c r="B3" s="2">
        <v>1947</v>
      </c>
      <c r="D3" s="15" t="s">
        <v>12</v>
      </c>
      <c r="E3">
        <f>GETPIVOTDATA("Revenue",$A$1,"Customer Acquisition Type","Returning")</f>
        <v>1851</v>
      </c>
    </row>
    <row r="4" spans="1:5" x14ac:dyDescent="0.3">
      <c r="A4" s="15" t="s">
        <v>12</v>
      </c>
      <c r="B4" s="2">
        <v>1851</v>
      </c>
      <c r="D4" s="15" t="s">
        <v>8</v>
      </c>
      <c r="E4">
        <f>GETPIVOTDATA("Revenue",$A$1,"Customer Acquisition Type","Ad")</f>
        <v>1982</v>
      </c>
    </row>
    <row r="5" spans="1:5" x14ac:dyDescent="0.3">
      <c r="A5" s="15" t="s">
        <v>31</v>
      </c>
      <c r="B5" s="2">
        <v>5780</v>
      </c>
      <c r="D5" t="s">
        <v>52</v>
      </c>
      <c r="E5">
        <f>GETPIVOTDATA("Revenue",$A$1)</f>
        <v>5780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ED3C7-238F-4E68-84EB-64EA81B1D36D}">
  <dimension ref="A3:G9"/>
  <sheetViews>
    <sheetView topLeftCell="B1" workbookViewId="0">
      <selection activeCell="L17" sqref="L17"/>
    </sheetView>
  </sheetViews>
  <sheetFormatPr defaultRowHeight="14.4" x14ac:dyDescent="0.3"/>
  <cols>
    <col min="1" max="1" width="15.77734375" bestFit="1" customWidth="1"/>
    <col min="2" max="2" width="15.21875" bestFit="1" customWidth="1"/>
    <col min="3" max="3" width="10.5546875" bestFit="1" customWidth="1"/>
    <col min="4" max="4" width="6.5546875" bestFit="1" customWidth="1"/>
    <col min="5" max="5" width="7.109375" bestFit="1" customWidth="1"/>
    <col min="6" max="6" width="5.6640625" bestFit="1" customWidth="1"/>
    <col min="7" max="7" width="10.77734375" bestFit="1" customWidth="1"/>
  </cols>
  <sheetData>
    <row r="3" spans="1:7" x14ac:dyDescent="0.3">
      <c r="A3" s="14" t="s">
        <v>53</v>
      </c>
      <c r="B3" s="14" t="s">
        <v>48</v>
      </c>
    </row>
    <row r="4" spans="1:7" x14ac:dyDescent="0.3">
      <c r="A4" s="14" t="s">
        <v>30</v>
      </c>
      <c r="B4" t="s">
        <v>23</v>
      </c>
      <c r="C4" t="s">
        <v>13</v>
      </c>
      <c r="D4" t="s">
        <v>11</v>
      </c>
      <c r="E4" t="s">
        <v>18</v>
      </c>
      <c r="F4" t="s">
        <v>15</v>
      </c>
      <c r="G4" t="s">
        <v>31</v>
      </c>
    </row>
    <row r="5" spans="1:7" x14ac:dyDescent="0.3">
      <c r="A5" s="15" t="s">
        <v>25</v>
      </c>
      <c r="B5">
        <v>113</v>
      </c>
      <c r="C5">
        <v>123</v>
      </c>
      <c r="D5">
        <v>200</v>
      </c>
      <c r="E5">
        <v>240</v>
      </c>
      <c r="F5">
        <v>459</v>
      </c>
      <c r="G5">
        <v>1135</v>
      </c>
    </row>
    <row r="6" spans="1:7" x14ac:dyDescent="0.3">
      <c r="A6" s="15" t="s">
        <v>24</v>
      </c>
      <c r="B6">
        <v>119</v>
      </c>
      <c r="C6">
        <v>133</v>
      </c>
      <c r="D6">
        <v>231</v>
      </c>
      <c r="E6">
        <v>249</v>
      </c>
      <c r="F6">
        <v>421</v>
      </c>
      <c r="G6">
        <v>1153</v>
      </c>
    </row>
    <row r="7" spans="1:7" x14ac:dyDescent="0.3">
      <c r="A7" s="15" t="s">
        <v>26</v>
      </c>
      <c r="B7">
        <v>114</v>
      </c>
      <c r="C7">
        <v>109</v>
      </c>
      <c r="D7">
        <v>198</v>
      </c>
      <c r="E7">
        <v>231</v>
      </c>
      <c r="F7">
        <v>509</v>
      </c>
      <c r="G7">
        <v>1161</v>
      </c>
    </row>
    <row r="8" spans="1:7" x14ac:dyDescent="0.3">
      <c r="A8" s="15" t="s">
        <v>27</v>
      </c>
      <c r="B8">
        <v>196</v>
      </c>
      <c r="C8">
        <v>232</v>
      </c>
      <c r="D8">
        <v>491</v>
      </c>
      <c r="E8">
        <v>493</v>
      </c>
      <c r="F8">
        <v>919</v>
      </c>
      <c r="G8">
        <v>2331</v>
      </c>
    </row>
    <row r="9" spans="1:7" x14ac:dyDescent="0.3">
      <c r="A9" s="15" t="s">
        <v>31</v>
      </c>
      <c r="B9">
        <v>542</v>
      </c>
      <c r="C9">
        <v>597</v>
      </c>
      <c r="D9">
        <v>1120</v>
      </c>
      <c r="E9">
        <v>1213</v>
      </c>
      <c r="F9">
        <v>2308</v>
      </c>
      <c r="G9">
        <v>5780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Dashboard</vt:lpstr>
      <vt:lpstr>Data source </vt:lpstr>
      <vt:lpstr>Sales line</vt:lpstr>
      <vt:lpstr>Sales Map</vt:lpstr>
      <vt:lpstr>Delayed response</vt:lpstr>
      <vt:lpstr>Refunded customer </vt:lpstr>
      <vt:lpstr>Customer acquisition</vt:lpstr>
      <vt:lpstr>Customer staisfaction</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Ayushman Choubey</dc:creator>
  <cp:lastModifiedBy>Ayushman Choubey</cp:lastModifiedBy>
  <dcterms:created xsi:type="dcterms:W3CDTF">2021-12-12T07:47:04Z</dcterms:created>
  <dcterms:modified xsi:type="dcterms:W3CDTF">2024-02-06T18:01:34Z</dcterms:modified>
</cp:coreProperties>
</file>